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工作\1 项目\2 华润专项\3 成都\朗逸物业\"/>
    </mc:Choice>
  </mc:AlternateContent>
  <xr:revisionPtr revIDLastSave="0" documentId="8_{A3175F4B-18D6-4879-8E48-3F1202F1D6D7}" xr6:coauthVersionLast="47" xr6:coauthVersionMax="47" xr10:uidLastSave="{00000000-0000-0000-0000-000000000000}"/>
  <bookViews>
    <workbookView xWindow="-108" yWindow="-108" windowWidth="23256" windowHeight="12576" xr2:uid="{5A18C1E9-4C59-4327-86EF-A9C6EC1A2C47}"/>
  </bookViews>
  <sheets>
    <sheet name="NCC与FMS映射表" sheetId="1" r:id="rId1"/>
    <sheet name="客商" sheetId="2" r:id="rId2"/>
    <sheet name="项目段" sheetId="3" r:id="rId3"/>
  </sheets>
  <externalReferences>
    <externalReference r:id="rId4"/>
    <externalReference r:id="rId5"/>
  </externalReferences>
  <definedNames>
    <definedName name="_xlnm._FilterDatabase" localSheetId="0" hidden="1">NCC与FMS映射表!$A$1:$AF$332</definedName>
    <definedName name="_xlnm._FilterDatabase" localSheetId="1" hidden="1">客商!$A$5:$AG$411</definedName>
    <definedName name="_xlnm._FilterDatabase" localSheetId="2" hidden="1">项目段!$A$1:$E$1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1" i="2" l="1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Y331" i="1"/>
  <c r="X331" i="1"/>
  <c r="W331" i="1"/>
  <c r="V331" i="1"/>
  <c r="U331" i="1"/>
  <c r="T331" i="1"/>
  <c r="S331" i="1"/>
  <c r="R331" i="1"/>
  <c r="P331" i="1" a="1"/>
  <c r="P331" i="1" s="1"/>
  <c r="M331" i="1"/>
  <c r="L331" i="1"/>
  <c r="K331" i="1"/>
  <c r="J331" i="1"/>
  <c r="O331" i="1" s="1" a="1"/>
  <c r="O331" i="1" s="1"/>
  <c r="Y330" i="1"/>
  <c r="X330" i="1"/>
  <c r="W330" i="1"/>
  <c r="V330" i="1"/>
  <c r="U330" i="1"/>
  <c r="T330" i="1"/>
  <c r="S330" i="1"/>
  <c r="R330" i="1"/>
  <c r="P330" i="1" a="1"/>
  <c r="P330" i="1" s="1"/>
  <c r="O330" i="1" a="1"/>
  <c r="O330" i="1" s="1"/>
  <c r="M330" i="1"/>
  <c r="L330" i="1"/>
  <c r="K330" i="1"/>
  <c r="J330" i="1"/>
  <c r="A330" i="1"/>
  <c r="Y329" i="1"/>
  <c r="X329" i="1"/>
  <c r="W329" i="1"/>
  <c r="V329" i="1"/>
  <c r="U329" i="1"/>
  <c r="T329" i="1"/>
  <c r="S329" i="1"/>
  <c r="R329" i="1"/>
  <c r="P329" i="1"/>
  <c r="P329" i="1" a="1"/>
  <c r="O329" i="1"/>
  <c r="O329" i="1" a="1"/>
  <c r="M329" i="1"/>
  <c r="L329" i="1"/>
  <c r="K329" i="1"/>
  <c r="J329" i="1"/>
  <c r="A329" i="1"/>
  <c r="Y328" i="1"/>
  <c r="X328" i="1"/>
  <c r="W328" i="1"/>
  <c r="V328" i="1"/>
  <c r="U328" i="1"/>
  <c r="T328" i="1"/>
  <c r="S328" i="1"/>
  <c r="R328" i="1"/>
  <c r="M328" i="1"/>
  <c r="L328" i="1"/>
  <c r="K328" i="1"/>
  <c r="J328" i="1"/>
  <c r="A328" i="1"/>
  <c r="Y327" i="1"/>
  <c r="X327" i="1"/>
  <c r="W327" i="1"/>
  <c r="V327" i="1"/>
  <c r="U327" i="1"/>
  <c r="T327" i="1"/>
  <c r="S327" i="1"/>
  <c r="R327" i="1"/>
  <c r="M327" i="1"/>
  <c r="L327" i="1"/>
  <c r="K327" i="1"/>
  <c r="J327" i="1"/>
  <c r="P327" i="1" s="1" a="1"/>
  <c r="P327" i="1" s="1"/>
  <c r="A327" i="1"/>
  <c r="Y326" i="1"/>
  <c r="X326" i="1"/>
  <c r="W326" i="1"/>
  <c r="V326" i="1"/>
  <c r="U326" i="1"/>
  <c r="T326" i="1"/>
  <c r="S326" i="1"/>
  <c r="R326" i="1"/>
  <c r="M326" i="1"/>
  <c r="L326" i="1"/>
  <c r="K326" i="1"/>
  <c r="J326" i="1"/>
  <c r="P326" i="1" s="1" a="1"/>
  <c r="P326" i="1" s="1"/>
  <c r="A326" i="1"/>
  <c r="Y325" i="1"/>
  <c r="X325" i="1"/>
  <c r="W325" i="1"/>
  <c r="V325" i="1"/>
  <c r="U325" i="1"/>
  <c r="T325" i="1"/>
  <c r="S325" i="1"/>
  <c r="R325" i="1"/>
  <c r="M325" i="1"/>
  <c r="L325" i="1"/>
  <c r="K325" i="1"/>
  <c r="J325" i="1"/>
  <c r="P325" i="1" s="1" a="1"/>
  <c r="P325" i="1" s="1"/>
  <c r="A325" i="1"/>
  <c r="Y324" i="1"/>
  <c r="X324" i="1"/>
  <c r="W324" i="1"/>
  <c r="V324" i="1"/>
  <c r="U324" i="1"/>
  <c r="T324" i="1"/>
  <c r="S324" i="1"/>
  <c r="R324" i="1"/>
  <c r="O324" i="1" a="1"/>
  <c r="O324" i="1" s="1"/>
  <c r="M324" i="1"/>
  <c r="L324" i="1"/>
  <c r="K324" i="1"/>
  <c r="J324" i="1"/>
  <c r="P324" i="1" s="1" a="1"/>
  <c r="P324" i="1" s="1"/>
  <c r="A324" i="1"/>
  <c r="Y323" i="1"/>
  <c r="X323" i="1"/>
  <c r="W323" i="1"/>
  <c r="V323" i="1"/>
  <c r="U323" i="1"/>
  <c r="T323" i="1"/>
  <c r="S323" i="1"/>
  <c r="R323" i="1"/>
  <c r="O323" i="1"/>
  <c r="O323" i="1" a="1"/>
  <c r="M323" i="1"/>
  <c r="L323" i="1"/>
  <c r="K323" i="1"/>
  <c r="J323" i="1"/>
  <c r="P323" i="1" s="1" a="1"/>
  <c r="P323" i="1" s="1"/>
  <c r="A323" i="1"/>
  <c r="Y322" i="1"/>
  <c r="X322" i="1"/>
  <c r="W322" i="1"/>
  <c r="V322" i="1"/>
  <c r="U322" i="1"/>
  <c r="T322" i="1"/>
  <c r="S322" i="1"/>
  <c r="R322" i="1"/>
  <c r="P322" i="1" a="1"/>
  <c r="P322" i="1" s="1"/>
  <c r="O322" i="1"/>
  <c r="O322" i="1" a="1"/>
  <c r="M322" i="1"/>
  <c r="L322" i="1"/>
  <c r="K322" i="1"/>
  <c r="J322" i="1"/>
  <c r="A322" i="1"/>
  <c r="Y321" i="1"/>
  <c r="X321" i="1"/>
  <c r="W321" i="1"/>
  <c r="V321" i="1"/>
  <c r="U321" i="1"/>
  <c r="T321" i="1"/>
  <c r="S321" i="1"/>
  <c r="R321" i="1"/>
  <c r="P321" i="1"/>
  <c r="P321" i="1" a="1"/>
  <c r="O321" i="1"/>
  <c r="O321" i="1" a="1"/>
  <c r="M321" i="1"/>
  <c r="L321" i="1"/>
  <c r="K321" i="1"/>
  <c r="J321" i="1"/>
  <c r="A321" i="1"/>
  <c r="Y320" i="1"/>
  <c r="X320" i="1"/>
  <c r="W320" i="1"/>
  <c r="V320" i="1"/>
  <c r="U320" i="1"/>
  <c r="T320" i="1"/>
  <c r="S320" i="1"/>
  <c r="R320" i="1"/>
  <c r="M320" i="1"/>
  <c r="L320" i="1"/>
  <c r="K320" i="1"/>
  <c r="J320" i="1"/>
  <c r="A320" i="1"/>
  <c r="Y319" i="1"/>
  <c r="X319" i="1"/>
  <c r="W319" i="1"/>
  <c r="V319" i="1"/>
  <c r="U319" i="1"/>
  <c r="T319" i="1"/>
  <c r="S319" i="1"/>
  <c r="R319" i="1"/>
  <c r="M319" i="1"/>
  <c r="L319" i="1"/>
  <c r="K319" i="1"/>
  <c r="J319" i="1"/>
  <c r="A319" i="1"/>
  <c r="Y318" i="1"/>
  <c r="X318" i="1"/>
  <c r="W318" i="1"/>
  <c r="V318" i="1"/>
  <c r="U318" i="1"/>
  <c r="T318" i="1"/>
  <c r="S318" i="1"/>
  <c r="R318" i="1"/>
  <c r="M318" i="1"/>
  <c r="L318" i="1"/>
  <c r="K318" i="1"/>
  <c r="J318" i="1"/>
  <c r="P318" i="1" s="1" a="1"/>
  <c r="P318" i="1" s="1"/>
  <c r="A318" i="1"/>
  <c r="Y317" i="1"/>
  <c r="X317" i="1"/>
  <c r="W317" i="1"/>
  <c r="V317" i="1"/>
  <c r="U317" i="1"/>
  <c r="T317" i="1"/>
  <c r="S317" i="1"/>
  <c r="R317" i="1"/>
  <c r="M317" i="1"/>
  <c r="L317" i="1"/>
  <c r="K317" i="1"/>
  <c r="J317" i="1"/>
  <c r="P317" i="1" s="1" a="1"/>
  <c r="P317" i="1" s="1"/>
  <c r="A317" i="1"/>
  <c r="Y316" i="1"/>
  <c r="X316" i="1"/>
  <c r="W316" i="1"/>
  <c r="V316" i="1"/>
  <c r="U316" i="1"/>
  <c r="T316" i="1"/>
  <c r="S316" i="1"/>
  <c r="R316" i="1"/>
  <c r="O316" i="1" a="1"/>
  <c r="O316" i="1" s="1"/>
  <c r="M316" i="1"/>
  <c r="L316" i="1"/>
  <c r="K316" i="1"/>
  <c r="J316" i="1"/>
  <c r="P316" i="1" s="1" a="1"/>
  <c r="P316" i="1" s="1"/>
  <c r="A316" i="1"/>
  <c r="Y315" i="1"/>
  <c r="X315" i="1"/>
  <c r="W315" i="1"/>
  <c r="V315" i="1"/>
  <c r="U315" i="1"/>
  <c r="T315" i="1"/>
  <c r="S315" i="1"/>
  <c r="R315" i="1"/>
  <c r="O315" i="1"/>
  <c r="O315" i="1" a="1"/>
  <c r="M315" i="1"/>
  <c r="L315" i="1"/>
  <c r="K315" i="1"/>
  <c r="J315" i="1"/>
  <c r="P315" i="1" s="1" a="1"/>
  <c r="P315" i="1" s="1"/>
  <c r="A315" i="1"/>
  <c r="Y314" i="1"/>
  <c r="X314" i="1"/>
  <c r="W314" i="1"/>
  <c r="V314" i="1"/>
  <c r="U314" i="1"/>
  <c r="T314" i="1"/>
  <c r="S314" i="1"/>
  <c r="R314" i="1"/>
  <c r="P314" i="1" a="1"/>
  <c r="P314" i="1" s="1"/>
  <c r="O314" i="1"/>
  <c r="O314" i="1" a="1"/>
  <c r="M314" i="1"/>
  <c r="L314" i="1"/>
  <c r="K314" i="1"/>
  <c r="J314" i="1"/>
  <c r="A314" i="1"/>
  <c r="Y313" i="1"/>
  <c r="X313" i="1"/>
  <c r="W313" i="1"/>
  <c r="V313" i="1"/>
  <c r="U313" i="1"/>
  <c r="T313" i="1"/>
  <c r="S313" i="1"/>
  <c r="R313" i="1"/>
  <c r="P313" i="1"/>
  <c r="P313" i="1" a="1"/>
  <c r="O313" i="1"/>
  <c r="O313" i="1" a="1"/>
  <c r="M313" i="1"/>
  <c r="L313" i="1"/>
  <c r="K313" i="1"/>
  <c r="J313" i="1"/>
  <c r="A313" i="1"/>
  <c r="Y312" i="1"/>
  <c r="X312" i="1"/>
  <c r="W312" i="1"/>
  <c r="V312" i="1"/>
  <c r="U312" i="1"/>
  <c r="T312" i="1"/>
  <c r="S312" i="1"/>
  <c r="R312" i="1"/>
  <c r="P312" i="1" a="1"/>
  <c r="P312" i="1" s="1"/>
  <c r="O312" i="1"/>
  <c r="M312" i="1"/>
  <c r="L312" i="1"/>
  <c r="K312" i="1"/>
  <c r="J312" i="1"/>
  <c r="O312" i="1" s="1" a="1"/>
  <c r="A312" i="1"/>
  <c r="Y311" i="1"/>
  <c r="X311" i="1"/>
  <c r="W311" i="1"/>
  <c r="V311" i="1"/>
  <c r="U311" i="1"/>
  <c r="T311" i="1"/>
  <c r="S311" i="1"/>
  <c r="R311" i="1"/>
  <c r="P311" i="1" a="1"/>
  <c r="P311" i="1" s="1"/>
  <c r="M311" i="1"/>
  <c r="L311" i="1"/>
  <c r="K311" i="1"/>
  <c r="J311" i="1"/>
  <c r="O311" i="1" s="1" a="1"/>
  <c r="O311" i="1" s="1"/>
  <c r="A311" i="1"/>
  <c r="Y310" i="1"/>
  <c r="X310" i="1"/>
  <c r="W310" i="1"/>
  <c r="V310" i="1"/>
  <c r="U310" i="1"/>
  <c r="T310" i="1"/>
  <c r="S310" i="1"/>
  <c r="R310" i="1"/>
  <c r="M310" i="1"/>
  <c r="L310" i="1"/>
  <c r="K310" i="1"/>
  <c r="J310" i="1"/>
  <c r="A310" i="1"/>
  <c r="Y309" i="1"/>
  <c r="X309" i="1"/>
  <c r="W309" i="1"/>
  <c r="V309" i="1"/>
  <c r="U309" i="1"/>
  <c r="T309" i="1"/>
  <c r="S309" i="1"/>
  <c r="R309" i="1"/>
  <c r="M309" i="1"/>
  <c r="L309" i="1"/>
  <c r="K309" i="1"/>
  <c r="J309" i="1"/>
  <c r="A309" i="1"/>
  <c r="Y308" i="1"/>
  <c r="X308" i="1"/>
  <c r="W308" i="1"/>
  <c r="V308" i="1"/>
  <c r="U308" i="1"/>
  <c r="T308" i="1"/>
  <c r="S308" i="1"/>
  <c r="R308" i="1"/>
  <c r="O308" i="1" a="1"/>
  <c r="O308" i="1" s="1"/>
  <c r="M308" i="1"/>
  <c r="L308" i="1"/>
  <c r="K308" i="1"/>
  <c r="J308" i="1"/>
  <c r="P308" i="1" s="1" a="1"/>
  <c r="P308" i="1" s="1"/>
  <c r="A308" i="1"/>
  <c r="Y307" i="1"/>
  <c r="X307" i="1"/>
  <c r="W307" i="1"/>
  <c r="V307" i="1"/>
  <c r="U307" i="1"/>
  <c r="T307" i="1"/>
  <c r="S307" i="1"/>
  <c r="R307" i="1"/>
  <c r="O307" i="1"/>
  <c r="O307" i="1" a="1"/>
  <c r="M307" i="1"/>
  <c r="L307" i="1"/>
  <c r="K307" i="1"/>
  <c r="J307" i="1"/>
  <c r="P307" i="1" s="1" a="1"/>
  <c r="P307" i="1" s="1"/>
  <c r="A307" i="1"/>
  <c r="Y306" i="1"/>
  <c r="X306" i="1"/>
  <c r="W306" i="1"/>
  <c r="V306" i="1"/>
  <c r="U306" i="1"/>
  <c r="T306" i="1"/>
  <c r="S306" i="1"/>
  <c r="R306" i="1"/>
  <c r="P306" i="1" a="1"/>
  <c r="P306" i="1" s="1"/>
  <c r="O306" i="1"/>
  <c r="O306" i="1" a="1"/>
  <c r="M306" i="1"/>
  <c r="L306" i="1"/>
  <c r="K306" i="1"/>
  <c r="J306" i="1"/>
  <c r="A306" i="1"/>
  <c r="Y305" i="1"/>
  <c r="X305" i="1"/>
  <c r="W305" i="1"/>
  <c r="V305" i="1"/>
  <c r="U305" i="1"/>
  <c r="T305" i="1"/>
  <c r="S305" i="1"/>
  <c r="R305" i="1"/>
  <c r="P305" i="1"/>
  <c r="P305" i="1" a="1"/>
  <c r="O305" i="1"/>
  <c r="O305" i="1" a="1"/>
  <c r="M305" i="1"/>
  <c r="L305" i="1"/>
  <c r="K305" i="1"/>
  <c r="J305" i="1"/>
  <c r="A305" i="1"/>
  <c r="Y304" i="1"/>
  <c r="X304" i="1"/>
  <c r="W304" i="1"/>
  <c r="V304" i="1"/>
  <c r="U304" i="1"/>
  <c r="T304" i="1"/>
  <c r="S304" i="1"/>
  <c r="R304" i="1"/>
  <c r="P304" i="1" a="1"/>
  <c r="P304" i="1" s="1"/>
  <c r="O304" i="1"/>
  <c r="M304" i="1"/>
  <c r="L304" i="1"/>
  <c r="K304" i="1"/>
  <c r="J304" i="1"/>
  <c r="O304" i="1" s="1" a="1"/>
  <c r="A304" i="1"/>
  <c r="Y303" i="1"/>
  <c r="X303" i="1"/>
  <c r="W303" i="1"/>
  <c r="V303" i="1"/>
  <c r="U303" i="1"/>
  <c r="T303" i="1"/>
  <c r="S303" i="1"/>
  <c r="R303" i="1"/>
  <c r="P303" i="1" a="1"/>
  <c r="P303" i="1" s="1"/>
  <c r="M303" i="1"/>
  <c r="L303" i="1"/>
  <c r="K303" i="1"/>
  <c r="J303" i="1"/>
  <c r="O303" i="1" s="1" a="1"/>
  <c r="O303" i="1" s="1"/>
  <c r="A303" i="1"/>
  <c r="Y302" i="1"/>
  <c r="X302" i="1"/>
  <c r="W302" i="1"/>
  <c r="V302" i="1"/>
  <c r="U302" i="1"/>
  <c r="T302" i="1"/>
  <c r="S302" i="1"/>
  <c r="R302" i="1"/>
  <c r="M302" i="1"/>
  <c r="L302" i="1"/>
  <c r="K302" i="1"/>
  <c r="J302" i="1"/>
  <c r="A302" i="1"/>
  <c r="Y301" i="1"/>
  <c r="X301" i="1"/>
  <c r="W301" i="1"/>
  <c r="V301" i="1"/>
  <c r="U301" i="1"/>
  <c r="T301" i="1"/>
  <c r="S301" i="1"/>
  <c r="R301" i="1"/>
  <c r="M301" i="1"/>
  <c r="L301" i="1"/>
  <c r="K301" i="1"/>
  <c r="J301" i="1"/>
  <c r="A301" i="1"/>
  <c r="Y300" i="1"/>
  <c r="X300" i="1"/>
  <c r="W300" i="1"/>
  <c r="V300" i="1"/>
  <c r="U300" i="1"/>
  <c r="T300" i="1"/>
  <c r="S300" i="1"/>
  <c r="R300" i="1"/>
  <c r="O300" i="1" a="1"/>
  <c r="O300" i="1" s="1"/>
  <c r="M300" i="1"/>
  <c r="L300" i="1"/>
  <c r="K300" i="1"/>
  <c r="J300" i="1"/>
  <c r="P300" i="1" s="1" a="1"/>
  <c r="P300" i="1" s="1"/>
  <c r="A300" i="1"/>
  <c r="Y299" i="1"/>
  <c r="X299" i="1"/>
  <c r="W299" i="1"/>
  <c r="V299" i="1"/>
  <c r="U299" i="1"/>
  <c r="T299" i="1"/>
  <c r="S299" i="1"/>
  <c r="R299" i="1"/>
  <c r="O299" i="1"/>
  <c r="O299" i="1" a="1"/>
  <c r="M299" i="1"/>
  <c r="L299" i="1"/>
  <c r="K299" i="1"/>
  <c r="J299" i="1"/>
  <c r="P299" i="1" s="1" a="1"/>
  <c r="P299" i="1" s="1"/>
  <c r="A299" i="1"/>
  <c r="Y298" i="1"/>
  <c r="X298" i="1"/>
  <c r="W298" i="1"/>
  <c r="V298" i="1"/>
  <c r="U298" i="1"/>
  <c r="T298" i="1"/>
  <c r="S298" i="1"/>
  <c r="R298" i="1"/>
  <c r="P298" i="1" a="1"/>
  <c r="P298" i="1" s="1"/>
  <c r="O298" i="1"/>
  <c r="O298" i="1" a="1"/>
  <c r="M298" i="1"/>
  <c r="L298" i="1"/>
  <c r="K298" i="1"/>
  <c r="J298" i="1"/>
  <c r="A298" i="1"/>
  <c r="Y297" i="1"/>
  <c r="X297" i="1"/>
  <c r="W297" i="1"/>
  <c r="V297" i="1"/>
  <c r="U297" i="1"/>
  <c r="T297" i="1"/>
  <c r="S297" i="1"/>
  <c r="R297" i="1"/>
  <c r="P297" i="1"/>
  <c r="P297" i="1" a="1"/>
  <c r="O297" i="1"/>
  <c r="O297" i="1" a="1"/>
  <c r="M297" i="1"/>
  <c r="L297" i="1"/>
  <c r="K297" i="1"/>
  <c r="J297" i="1"/>
  <c r="A297" i="1"/>
  <c r="Y296" i="1"/>
  <c r="X296" i="1"/>
  <c r="W296" i="1"/>
  <c r="V296" i="1"/>
  <c r="U296" i="1"/>
  <c r="T296" i="1"/>
  <c r="S296" i="1"/>
  <c r="R296" i="1"/>
  <c r="P296" i="1" a="1"/>
  <c r="P296" i="1" s="1"/>
  <c r="O296" i="1"/>
  <c r="M296" i="1"/>
  <c r="L296" i="1"/>
  <c r="K296" i="1"/>
  <c r="J296" i="1"/>
  <c r="O296" i="1" s="1" a="1"/>
  <c r="A296" i="1"/>
  <c r="Y295" i="1"/>
  <c r="X295" i="1"/>
  <c r="W295" i="1"/>
  <c r="V295" i="1"/>
  <c r="U295" i="1"/>
  <c r="T295" i="1"/>
  <c r="S295" i="1"/>
  <c r="R295" i="1"/>
  <c r="P295" i="1" a="1"/>
  <c r="P295" i="1" s="1"/>
  <c r="M295" i="1"/>
  <c r="L295" i="1"/>
  <c r="K295" i="1"/>
  <c r="J295" i="1"/>
  <c r="O295" i="1" s="1" a="1"/>
  <c r="O295" i="1" s="1"/>
  <c r="A295" i="1"/>
  <c r="Y294" i="1"/>
  <c r="X294" i="1"/>
  <c r="W294" i="1"/>
  <c r="V294" i="1"/>
  <c r="U294" i="1"/>
  <c r="T294" i="1"/>
  <c r="S294" i="1"/>
  <c r="R294" i="1"/>
  <c r="M294" i="1"/>
  <c r="L294" i="1"/>
  <c r="K294" i="1"/>
  <c r="J294" i="1"/>
  <c r="A294" i="1"/>
  <c r="Y293" i="1"/>
  <c r="X293" i="1"/>
  <c r="W293" i="1"/>
  <c r="V293" i="1"/>
  <c r="U293" i="1"/>
  <c r="T293" i="1"/>
  <c r="S293" i="1"/>
  <c r="R293" i="1"/>
  <c r="M293" i="1"/>
  <c r="L293" i="1"/>
  <c r="K293" i="1"/>
  <c r="J293" i="1"/>
  <c r="A293" i="1"/>
  <c r="Y292" i="1"/>
  <c r="X292" i="1"/>
  <c r="W292" i="1"/>
  <c r="V292" i="1"/>
  <c r="U292" i="1"/>
  <c r="T292" i="1"/>
  <c r="S292" i="1"/>
  <c r="R292" i="1"/>
  <c r="O292" i="1" a="1"/>
  <c r="O292" i="1" s="1"/>
  <c r="M292" i="1"/>
  <c r="L292" i="1"/>
  <c r="K292" i="1"/>
  <c r="J292" i="1"/>
  <c r="P292" i="1" s="1" a="1"/>
  <c r="P292" i="1" s="1"/>
  <c r="A292" i="1"/>
  <c r="Y291" i="1"/>
  <c r="X291" i="1"/>
  <c r="W291" i="1"/>
  <c r="V291" i="1"/>
  <c r="U291" i="1"/>
  <c r="T291" i="1"/>
  <c r="S291" i="1"/>
  <c r="R291" i="1"/>
  <c r="O291" i="1"/>
  <c r="O291" i="1" a="1"/>
  <c r="M291" i="1"/>
  <c r="L291" i="1"/>
  <c r="K291" i="1"/>
  <c r="J291" i="1"/>
  <c r="P291" i="1" s="1" a="1"/>
  <c r="P291" i="1" s="1"/>
  <c r="A291" i="1"/>
  <c r="Y290" i="1"/>
  <c r="X290" i="1"/>
  <c r="W290" i="1"/>
  <c r="V290" i="1"/>
  <c r="U290" i="1"/>
  <c r="T290" i="1"/>
  <c r="S290" i="1"/>
  <c r="R290" i="1"/>
  <c r="P290" i="1" a="1"/>
  <c r="P290" i="1" s="1"/>
  <c r="O290" i="1" a="1"/>
  <c r="O290" i="1" s="1"/>
  <c r="M290" i="1"/>
  <c r="L290" i="1"/>
  <c r="K290" i="1"/>
  <c r="J290" i="1"/>
  <c r="A290" i="1"/>
  <c r="Y289" i="1"/>
  <c r="X289" i="1"/>
  <c r="W289" i="1"/>
  <c r="V289" i="1"/>
  <c r="U289" i="1"/>
  <c r="T289" i="1"/>
  <c r="S289" i="1"/>
  <c r="R289" i="1"/>
  <c r="P289" i="1"/>
  <c r="P289" i="1" a="1"/>
  <c r="O289" i="1"/>
  <c r="O289" i="1" a="1"/>
  <c r="M289" i="1"/>
  <c r="L289" i="1"/>
  <c r="K289" i="1"/>
  <c r="J289" i="1"/>
  <c r="A289" i="1"/>
  <c r="Y288" i="1"/>
  <c r="X288" i="1"/>
  <c r="W288" i="1"/>
  <c r="V288" i="1"/>
  <c r="U288" i="1"/>
  <c r="T288" i="1"/>
  <c r="S288" i="1"/>
  <c r="R288" i="1"/>
  <c r="P288" i="1" a="1"/>
  <c r="P288" i="1" s="1"/>
  <c r="O288" i="1"/>
  <c r="M288" i="1"/>
  <c r="L288" i="1"/>
  <c r="K288" i="1"/>
  <c r="J288" i="1"/>
  <c r="O288" i="1" s="1" a="1"/>
  <c r="A288" i="1"/>
  <c r="Y287" i="1"/>
  <c r="X287" i="1"/>
  <c r="W287" i="1"/>
  <c r="V287" i="1"/>
  <c r="U287" i="1"/>
  <c r="T287" i="1"/>
  <c r="S287" i="1"/>
  <c r="R287" i="1"/>
  <c r="P287" i="1" a="1"/>
  <c r="P287" i="1" s="1"/>
  <c r="M287" i="1"/>
  <c r="L287" i="1"/>
  <c r="K287" i="1"/>
  <c r="J287" i="1"/>
  <c r="O287" i="1" s="1" a="1"/>
  <c r="O287" i="1" s="1"/>
  <c r="A287" i="1"/>
  <c r="Y286" i="1"/>
  <c r="X286" i="1"/>
  <c r="W286" i="1"/>
  <c r="V286" i="1"/>
  <c r="U286" i="1"/>
  <c r="T286" i="1"/>
  <c r="S286" i="1"/>
  <c r="R286" i="1"/>
  <c r="M286" i="1"/>
  <c r="L286" i="1"/>
  <c r="K286" i="1"/>
  <c r="J286" i="1"/>
  <c r="A286" i="1"/>
  <c r="Y285" i="1"/>
  <c r="X285" i="1"/>
  <c r="W285" i="1"/>
  <c r="V285" i="1"/>
  <c r="U285" i="1"/>
  <c r="T285" i="1"/>
  <c r="S285" i="1"/>
  <c r="R285" i="1"/>
  <c r="M285" i="1"/>
  <c r="L285" i="1"/>
  <c r="K285" i="1"/>
  <c r="J285" i="1"/>
  <c r="A285" i="1"/>
  <c r="Y284" i="1"/>
  <c r="X284" i="1"/>
  <c r="W284" i="1"/>
  <c r="V284" i="1"/>
  <c r="U284" i="1"/>
  <c r="T284" i="1"/>
  <c r="S284" i="1"/>
  <c r="R284" i="1"/>
  <c r="O284" i="1" a="1"/>
  <c r="O284" i="1" s="1"/>
  <c r="M284" i="1"/>
  <c r="L284" i="1"/>
  <c r="K284" i="1"/>
  <c r="J284" i="1"/>
  <c r="P284" i="1" s="1" a="1"/>
  <c r="P284" i="1" s="1"/>
  <c r="A284" i="1"/>
  <c r="Y283" i="1"/>
  <c r="X283" i="1"/>
  <c r="W283" i="1"/>
  <c r="V283" i="1"/>
  <c r="U283" i="1"/>
  <c r="T283" i="1"/>
  <c r="S283" i="1"/>
  <c r="R283" i="1"/>
  <c r="O283" i="1" a="1"/>
  <c r="O283" i="1" s="1"/>
  <c r="M283" i="1"/>
  <c r="L283" i="1"/>
  <c r="K283" i="1"/>
  <c r="J283" i="1"/>
  <c r="P283" i="1" s="1" a="1"/>
  <c r="P283" i="1" s="1"/>
  <c r="A283" i="1"/>
  <c r="Y282" i="1"/>
  <c r="X282" i="1"/>
  <c r="W282" i="1"/>
  <c r="V282" i="1"/>
  <c r="U282" i="1"/>
  <c r="T282" i="1"/>
  <c r="S282" i="1"/>
  <c r="R282" i="1"/>
  <c r="P282" i="1" a="1"/>
  <c r="P282" i="1" s="1"/>
  <c r="O282" i="1" a="1"/>
  <c r="O282" i="1" s="1"/>
  <c r="M282" i="1"/>
  <c r="L282" i="1"/>
  <c r="K282" i="1"/>
  <c r="J282" i="1"/>
  <c r="A282" i="1"/>
  <c r="Y281" i="1"/>
  <c r="X281" i="1"/>
  <c r="W281" i="1"/>
  <c r="V281" i="1"/>
  <c r="U281" i="1"/>
  <c r="T281" i="1"/>
  <c r="S281" i="1"/>
  <c r="R281" i="1"/>
  <c r="P281" i="1" a="1"/>
  <c r="P281" i="1" s="1"/>
  <c r="O281" i="1"/>
  <c r="O281" i="1" a="1"/>
  <c r="M281" i="1"/>
  <c r="L281" i="1"/>
  <c r="K281" i="1"/>
  <c r="J281" i="1"/>
  <c r="A281" i="1"/>
  <c r="Y280" i="1"/>
  <c r="X280" i="1"/>
  <c r="W280" i="1"/>
  <c r="V280" i="1"/>
  <c r="U280" i="1"/>
  <c r="T280" i="1"/>
  <c r="S280" i="1"/>
  <c r="R280" i="1"/>
  <c r="P280" i="1" a="1"/>
  <c r="P280" i="1" s="1"/>
  <c r="O280" i="1"/>
  <c r="M280" i="1"/>
  <c r="L280" i="1"/>
  <c r="K280" i="1"/>
  <c r="J280" i="1"/>
  <c r="O280" i="1" s="1" a="1"/>
  <c r="A280" i="1"/>
  <c r="Y279" i="1"/>
  <c r="X279" i="1"/>
  <c r="W279" i="1"/>
  <c r="V279" i="1"/>
  <c r="U279" i="1"/>
  <c r="T279" i="1"/>
  <c r="S279" i="1"/>
  <c r="R279" i="1"/>
  <c r="P279" i="1" a="1"/>
  <c r="P279" i="1" s="1"/>
  <c r="M279" i="1"/>
  <c r="L279" i="1"/>
  <c r="K279" i="1"/>
  <c r="J279" i="1"/>
  <c r="O279" i="1" s="1" a="1"/>
  <c r="O279" i="1" s="1"/>
  <c r="A279" i="1"/>
  <c r="Y278" i="1"/>
  <c r="X278" i="1"/>
  <c r="W278" i="1"/>
  <c r="V278" i="1"/>
  <c r="U278" i="1"/>
  <c r="T278" i="1"/>
  <c r="S278" i="1"/>
  <c r="R278" i="1"/>
  <c r="M278" i="1"/>
  <c r="L278" i="1"/>
  <c r="K278" i="1"/>
  <c r="J278" i="1"/>
  <c r="A278" i="1"/>
  <c r="Y277" i="1"/>
  <c r="X277" i="1"/>
  <c r="W277" i="1"/>
  <c r="V277" i="1"/>
  <c r="U277" i="1"/>
  <c r="T277" i="1"/>
  <c r="S277" i="1"/>
  <c r="R277" i="1"/>
  <c r="M277" i="1"/>
  <c r="L277" i="1"/>
  <c r="K277" i="1"/>
  <c r="J277" i="1"/>
  <c r="A277" i="1"/>
  <c r="Y276" i="1"/>
  <c r="X276" i="1"/>
  <c r="W276" i="1"/>
  <c r="V276" i="1"/>
  <c r="U276" i="1"/>
  <c r="T276" i="1"/>
  <c r="S276" i="1"/>
  <c r="R276" i="1"/>
  <c r="O276" i="1" a="1"/>
  <c r="O276" i="1" s="1"/>
  <c r="M276" i="1"/>
  <c r="L276" i="1"/>
  <c r="K276" i="1"/>
  <c r="J276" i="1"/>
  <c r="P276" i="1" s="1" a="1"/>
  <c r="P276" i="1" s="1"/>
  <c r="A276" i="1"/>
  <c r="Y275" i="1"/>
  <c r="X275" i="1"/>
  <c r="W275" i="1"/>
  <c r="V275" i="1"/>
  <c r="U275" i="1"/>
  <c r="T275" i="1"/>
  <c r="S275" i="1"/>
  <c r="R275" i="1"/>
  <c r="O275" i="1" a="1"/>
  <c r="O275" i="1" s="1"/>
  <c r="M275" i="1"/>
  <c r="L275" i="1"/>
  <c r="K275" i="1"/>
  <c r="J275" i="1"/>
  <c r="P275" i="1" s="1" a="1"/>
  <c r="P275" i="1" s="1"/>
  <c r="A275" i="1"/>
  <c r="Y274" i="1"/>
  <c r="X274" i="1"/>
  <c r="W274" i="1"/>
  <c r="V274" i="1"/>
  <c r="U274" i="1"/>
  <c r="T274" i="1"/>
  <c r="S274" i="1"/>
  <c r="R274" i="1"/>
  <c r="P274" i="1" a="1"/>
  <c r="P274" i="1" s="1"/>
  <c r="O274" i="1" a="1"/>
  <c r="O274" i="1" s="1"/>
  <c r="M274" i="1"/>
  <c r="L274" i="1"/>
  <c r="K274" i="1"/>
  <c r="J274" i="1"/>
  <c r="A274" i="1"/>
  <c r="Y273" i="1"/>
  <c r="X273" i="1"/>
  <c r="W273" i="1"/>
  <c r="V273" i="1"/>
  <c r="U273" i="1"/>
  <c r="T273" i="1"/>
  <c r="S273" i="1"/>
  <c r="R273" i="1"/>
  <c r="P273" i="1" a="1"/>
  <c r="P273" i="1" s="1"/>
  <c r="O273" i="1" a="1"/>
  <c r="O273" i="1" s="1"/>
  <c r="M273" i="1"/>
  <c r="L273" i="1"/>
  <c r="K273" i="1"/>
  <c r="J273" i="1"/>
  <c r="A273" i="1"/>
  <c r="Y272" i="1"/>
  <c r="X272" i="1"/>
  <c r="W272" i="1"/>
  <c r="V272" i="1"/>
  <c r="U272" i="1"/>
  <c r="T272" i="1"/>
  <c r="S272" i="1"/>
  <c r="R272" i="1"/>
  <c r="M272" i="1"/>
  <c r="L272" i="1"/>
  <c r="K272" i="1"/>
  <c r="J272" i="1"/>
  <c r="O272" i="1" s="1" a="1"/>
  <c r="O272" i="1" s="1"/>
  <c r="A272" i="1"/>
  <c r="Y271" i="1"/>
  <c r="X271" i="1"/>
  <c r="W271" i="1"/>
  <c r="V271" i="1"/>
  <c r="U271" i="1"/>
  <c r="T271" i="1"/>
  <c r="S271" i="1"/>
  <c r="R271" i="1"/>
  <c r="M271" i="1"/>
  <c r="L271" i="1"/>
  <c r="K271" i="1"/>
  <c r="J271" i="1"/>
  <c r="O271" i="1" s="1" a="1"/>
  <c r="O271" i="1" s="1"/>
  <c r="A271" i="1"/>
  <c r="Y270" i="1"/>
  <c r="X270" i="1"/>
  <c r="W270" i="1"/>
  <c r="V270" i="1"/>
  <c r="U270" i="1"/>
  <c r="T270" i="1"/>
  <c r="S270" i="1"/>
  <c r="R270" i="1"/>
  <c r="M270" i="1"/>
  <c r="L270" i="1"/>
  <c r="K270" i="1"/>
  <c r="J270" i="1"/>
  <c r="A270" i="1"/>
  <c r="Y269" i="1"/>
  <c r="X269" i="1"/>
  <c r="W269" i="1"/>
  <c r="V269" i="1"/>
  <c r="U269" i="1"/>
  <c r="T269" i="1"/>
  <c r="S269" i="1"/>
  <c r="R269" i="1"/>
  <c r="M269" i="1"/>
  <c r="L269" i="1"/>
  <c r="K269" i="1"/>
  <c r="J269" i="1"/>
  <c r="A269" i="1"/>
  <c r="Y268" i="1"/>
  <c r="X268" i="1"/>
  <c r="W268" i="1"/>
  <c r="V268" i="1"/>
  <c r="U268" i="1"/>
  <c r="T268" i="1"/>
  <c r="S268" i="1"/>
  <c r="R268" i="1"/>
  <c r="O268" i="1" a="1"/>
  <c r="O268" i="1" s="1"/>
  <c r="M268" i="1"/>
  <c r="L268" i="1"/>
  <c r="K268" i="1"/>
  <c r="J268" i="1"/>
  <c r="P268" i="1" s="1" a="1"/>
  <c r="P268" i="1" s="1"/>
  <c r="A268" i="1"/>
  <c r="Y267" i="1"/>
  <c r="X267" i="1"/>
  <c r="W267" i="1"/>
  <c r="V267" i="1"/>
  <c r="U267" i="1"/>
  <c r="T267" i="1"/>
  <c r="S267" i="1"/>
  <c r="R267" i="1"/>
  <c r="O267" i="1" a="1"/>
  <c r="O267" i="1" s="1"/>
  <c r="M267" i="1"/>
  <c r="L267" i="1"/>
  <c r="K267" i="1"/>
  <c r="J267" i="1"/>
  <c r="P267" i="1" s="1" a="1"/>
  <c r="P267" i="1" s="1"/>
  <c r="A267" i="1"/>
  <c r="Y266" i="1"/>
  <c r="X266" i="1"/>
  <c r="W266" i="1"/>
  <c r="V266" i="1"/>
  <c r="U266" i="1"/>
  <c r="T266" i="1"/>
  <c r="S266" i="1"/>
  <c r="R266" i="1"/>
  <c r="P266" i="1" a="1"/>
  <c r="P266" i="1" s="1"/>
  <c r="O266" i="1" a="1"/>
  <c r="O266" i="1" s="1"/>
  <c r="M266" i="1"/>
  <c r="L266" i="1"/>
  <c r="K266" i="1"/>
  <c r="J266" i="1"/>
  <c r="A266" i="1"/>
  <c r="Y265" i="1"/>
  <c r="X265" i="1"/>
  <c r="W265" i="1"/>
  <c r="V265" i="1"/>
  <c r="U265" i="1"/>
  <c r="T265" i="1"/>
  <c r="S265" i="1"/>
  <c r="R265" i="1"/>
  <c r="P265" i="1" a="1"/>
  <c r="P265" i="1" s="1"/>
  <c r="O265" i="1"/>
  <c r="O265" i="1" a="1"/>
  <c r="M265" i="1"/>
  <c r="L265" i="1"/>
  <c r="K265" i="1"/>
  <c r="J265" i="1"/>
  <c r="A265" i="1"/>
  <c r="Y264" i="1"/>
  <c r="X264" i="1"/>
  <c r="W264" i="1"/>
  <c r="V264" i="1"/>
  <c r="U264" i="1"/>
  <c r="T264" i="1"/>
  <c r="S264" i="1"/>
  <c r="R264" i="1"/>
  <c r="P264" i="1" a="1"/>
  <c r="P264" i="1" s="1"/>
  <c r="O264" i="1"/>
  <c r="M264" i="1"/>
  <c r="L264" i="1"/>
  <c r="K264" i="1"/>
  <c r="J264" i="1"/>
  <c r="O264" i="1" s="1" a="1"/>
  <c r="A264" i="1"/>
  <c r="Y263" i="1"/>
  <c r="X263" i="1"/>
  <c r="W263" i="1"/>
  <c r="V263" i="1"/>
  <c r="U263" i="1"/>
  <c r="T263" i="1"/>
  <c r="S263" i="1"/>
  <c r="R263" i="1"/>
  <c r="M263" i="1"/>
  <c r="L263" i="1"/>
  <c r="K263" i="1"/>
  <c r="J263" i="1"/>
  <c r="O263" i="1" s="1" a="1"/>
  <c r="O263" i="1" s="1"/>
  <c r="A263" i="1"/>
  <c r="Y262" i="1"/>
  <c r="X262" i="1"/>
  <c r="W262" i="1"/>
  <c r="V262" i="1"/>
  <c r="U262" i="1"/>
  <c r="T262" i="1"/>
  <c r="S262" i="1"/>
  <c r="R262" i="1"/>
  <c r="M262" i="1"/>
  <c r="L262" i="1"/>
  <c r="K262" i="1"/>
  <c r="J262" i="1"/>
  <c r="A262" i="1"/>
  <c r="Y261" i="1"/>
  <c r="X261" i="1"/>
  <c r="W261" i="1"/>
  <c r="V261" i="1"/>
  <c r="U261" i="1"/>
  <c r="T261" i="1"/>
  <c r="S261" i="1"/>
  <c r="R261" i="1"/>
  <c r="M261" i="1"/>
  <c r="L261" i="1"/>
  <c r="K261" i="1"/>
  <c r="J261" i="1"/>
  <c r="A261" i="1"/>
  <c r="Y260" i="1"/>
  <c r="X260" i="1"/>
  <c r="W260" i="1"/>
  <c r="V260" i="1"/>
  <c r="U260" i="1"/>
  <c r="T260" i="1"/>
  <c r="S260" i="1"/>
  <c r="R260" i="1"/>
  <c r="O260" i="1" a="1"/>
  <c r="O260" i="1" s="1"/>
  <c r="M260" i="1"/>
  <c r="L260" i="1"/>
  <c r="K260" i="1"/>
  <c r="J260" i="1"/>
  <c r="P260" i="1" s="1" a="1"/>
  <c r="P260" i="1" s="1"/>
  <c r="A260" i="1"/>
  <c r="Y259" i="1"/>
  <c r="X259" i="1"/>
  <c r="W259" i="1"/>
  <c r="V259" i="1"/>
  <c r="U259" i="1"/>
  <c r="T259" i="1"/>
  <c r="S259" i="1"/>
  <c r="R259" i="1"/>
  <c r="O259" i="1" a="1"/>
  <c r="O259" i="1" s="1"/>
  <c r="M259" i="1"/>
  <c r="L259" i="1"/>
  <c r="K259" i="1"/>
  <c r="J259" i="1"/>
  <c r="P259" i="1" s="1" a="1"/>
  <c r="P259" i="1" s="1"/>
  <c r="A259" i="1"/>
  <c r="Y258" i="1"/>
  <c r="X258" i="1"/>
  <c r="W258" i="1"/>
  <c r="V258" i="1"/>
  <c r="U258" i="1"/>
  <c r="T258" i="1"/>
  <c r="S258" i="1"/>
  <c r="R258" i="1"/>
  <c r="P258" i="1" a="1"/>
  <c r="P258" i="1" s="1"/>
  <c r="O258" i="1" a="1"/>
  <c r="O258" i="1" s="1"/>
  <c r="M258" i="1"/>
  <c r="L258" i="1"/>
  <c r="K258" i="1"/>
  <c r="J258" i="1"/>
  <c r="A258" i="1"/>
  <c r="Y257" i="1"/>
  <c r="X257" i="1"/>
  <c r="W257" i="1"/>
  <c r="V257" i="1"/>
  <c r="U257" i="1"/>
  <c r="T257" i="1"/>
  <c r="S257" i="1"/>
  <c r="R257" i="1"/>
  <c r="P257" i="1" a="1"/>
  <c r="P257" i="1" s="1"/>
  <c r="O257" i="1"/>
  <c r="O257" i="1" a="1"/>
  <c r="M257" i="1"/>
  <c r="L257" i="1"/>
  <c r="K257" i="1"/>
  <c r="J257" i="1"/>
  <c r="A257" i="1"/>
  <c r="Y256" i="1"/>
  <c r="X256" i="1"/>
  <c r="W256" i="1"/>
  <c r="V256" i="1"/>
  <c r="U256" i="1"/>
  <c r="T256" i="1"/>
  <c r="S256" i="1"/>
  <c r="R256" i="1"/>
  <c r="P256" i="1" a="1"/>
  <c r="P256" i="1" s="1"/>
  <c r="O256" i="1"/>
  <c r="M256" i="1"/>
  <c r="L256" i="1"/>
  <c r="K256" i="1"/>
  <c r="J256" i="1"/>
  <c r="O256" i="1" s="1" a="1"/>
  <c r="A256" i="1"/>
  <c r="Y255" i="1"/>
  <c r="X255" i="1"/>
  <c r="W255" i="1"/>
  <c r="V255" i="1"/>
  <c r="U255" i="1"/>
  <c r="T255" i="1"/>
  <c r="S255" i="1"/>
  <c r="R255" i="1"/>
  <c r="P255" i="1" a="1"/>
  <c r="P255" i="1" s="1"/>
  <c r="M255" i="1"/>
  <c r="L255" i="1"/>
  <c r="K255" i="1"/>
  <c r="J255" i="1"/>
  <c r="O255" i="1" s="1" a="1"/>
  <c r="O255" i="1" s="1"/>
  <c r="A255" i="1"/>
  <c r="Y254" i="1"/>
  <c r="X254" i="1"/>
  <c r="W254" i="1"/>
  <c r="V254" i="1"/>
  <c r="U254" i="1"/>
  <c r="T254" i="1"/>
  <c r="S254" i="1"/>
  <c r="R254" i="1"/>
  <c r="P254" i="1"/>
  <c r="P254" i="1" a="1"/>
  <c r="O254" i="1" a="1"/>
  <c r="O254" i="1" s="1"/>
  <c r="M254" i="1"/>
  <c r="L254" i="1"/>
  <c r="K254" i="1"/>
  <c r="A254" i="1"/>
  <c r="Y253" i="1"/>
  <c r="X253" i="1"/>
  <c r="W253" i="1"/>
  <c r="V253" i="1"/>
  <c r="U253" i="1"/>
  <c r="T253" i="1"/>
  <c r="S253" i="1"/>
  <c r="R253" i="1"/>
  <c r="P253" i="1"/>
  <c r="P253" i="1" a="1"/>
  <c r="M253" i="1"/>
  <c r="L253" i="1"/>
  <c r="K253" i="1"/>
  <c r="J253" i="1"/>
  <c r="O253" i="1" s="1" a="1"/>
  <c r="O253" i="1" s="1"/>
  <c r="A253" i="1"/>
  <c r="Y252" i="1"/>
  <c r="X252" i="1"/>
  <c r="W252" i="1"/>
  <c r="V252" i="1"/>
  <c r="U252" i="1"/>
  <c r="T252" i="1"/>
  <c r="S252" i="1"/>
  <c r="R252" i="1"/>
  <c r="M252" i="1"/>
  <c r="L252" i="1"/>
  <c r="K252" i="1"/>
  <c r="J252" i="1"/>
  <c r="A252" i="1"/>
  <c r="Y251" i="1"/>
  <c r="X251" i="1"/>
  <c r="W251" i="1"/>
  <c r="V251" i="1"/>
  <c r="U251" i="1"/>
  <c r="T251" i="1"/>
  <c r="S251" i="1"/>
  <c r="R251" i="1"/>
  <c r="M251" i="1"/>
  <c r="L251" i="1"/>
  <c r="K251" i="1"/>
  <c r="J251" i="1"/>
  <c r="P251" i="1" s="1" a="1"/>
  <c r="P251" i="1" s="1"/>
  <c r="A251" i="1"/>
  <c r="Y250" i="1"/>
  <c r="X250" i="1"/>
  <c r="W250" i="1"/>
  <c r="V250" i="1"/>
  <c r="U250" i="1"/>
  <c r="T250" i="1"/>
  <c r="S250" i="1"/>
  <c r="R250" i="1"/>
  <c r="O250" i="1" a="1"/>
  <c r="O250" i="1" s="1"/>
  <c r="M250" i="1"/>
  <c r="L250" i="1"/>
  <c r="K250" i="1"/>
  <c r="J250" i="1"/>
  <c r="P250" i="1" s="1" a="1"/>
  <c r="P250" i="1" s="1"/>
  <c r="A250" i="1"/>
  <c r="Y249" i="1"/>
  <c r="X249" i="1"/>
  <c r="W249" i="1"/>
  <c r="V249" i="1"/>
  <c r="U249" i="1"/>
  <c r="T249" i="1"/>
  <c r="S249" i="1"/>
  <c r="R249" i="1"/>
  <c r="P249" i="1" a="1"/>
  <c r="P249" i="1" s="1"/>
  <c r="O249" i="1" a="1"/>
  <c r="O249" i="1" s="1"/>
  <c r="M249" i="1"/>
  <c r="L249" i="1"/>
  <c r="K249" i="1"/>
  <c r="J249" i="1"/>
  <c r="A249" i="1"/>
  <c r="Y248" i="1"/>
  <c r="X248" i="1"/>
  <c r="W248" i="1"/>
  <c r="V248" i="1"/>
  <c r="U248" i="1"/>
  <c r="T248" i="1"/>
  <c r="S248" i="1"/>
  <c r="R248" i="1"/>
  <c r="P248" i="1" a="1"/>
  <c r="P248" i="1" s="1"/>
  <c r="O248" i="1"/>
  <c r="O248" i="1" a="1"/>
  <c r="M248" i="1"/>
  <c r="L248" i="1"/>
  <c r="K248" i="1"/>
  <c r="J248" i="1"/>
  <c r="A248" i="1"/>
  <c r="Y247" i="1"/>
  <c r="X247" i="1"/>
  <c r="W247" i="1"/>
  <c r="V247" i="1"/>
  <c r="U247" i="1"/>
  <c r="T247" i="1"/>
  <c r="S247" i="1"/>
  <c r="R247" i="1"/>
  <c r="P247" i="1"/>
  <c r="P247" i="1" a="1"/>
  <c r="M247" i="1"/>
  <c r="L247" i="1"/>
  <c r="K247" i="1"/>
  <c r="J247" i="1"/>
  <c r="O247" i="1" s="1" a="1"/>
  <c r="O247" i="1" s="1"/>
  <c r="A247" i="1"/>
  <c r="Y246" i="1"/>
  <c r="X246" i="1"/>
  <c r="W246" i="1"/>
  <c r="V246" i="1"/>
  <c r="U246" i="1"/>
  <c r="T246" i="1"/>
  <c r="S246" i="1"/>
  <c r="R246" i="1"/>
  <c r="M246" i="1"/>
  <c r="L246" i="1"/>
  <c r="K246" i="1"/>
  <c r="J246" i="1"/>
  <c r="O246" i="1" s="1" a="1"/>
  <c r="O246" i="1" s="1"/>
  <c r="A246" i="1"/>
  <c r="Y245" i="1"/>
  <c r="X245" i="1"/>
  <c r="W245" i="1"/>
  <c r="V245" i="1"/>
  <c r="U245" i="1"/>
  <c r="T245" i="1"/>
  <c r="S245" i="1"/>
  <c r="R245" i="1"/>
  <c r="M245" i="1"/>
  <c r="L245" i="1"/>
  <c r="K245" i="1"/>
  <c r="J245" i="1"/>
  <c r="O245" i="1" s="1" a="1"/>
  <c r="O245" i="1" s="1"/>
  <c r="A245" i="1"/>
  <c r="Y244" i="1"/>
  <c r="X244" i="1"/>
  <c r="W244" i="1"/>
  <c r="V244" i="1"/>
  <c r="U244" i="1"/>
  <c r="T244" i="1"/>
  <c r="S244" i="1"/>
  <c r="R244" i="1"/>
  <c r="M244" i="1"/>
  <c r="L244" i="1"/>
  <c r="K244" i="1"/>
  <c r="J244" i="1"/>
  <c r="A244" i="1"/>
  <c r="Y243" i="1"/>
  <c r="X243" i="1"/>
  <c r="W243" i="1"/>
  <c r="V243" i="1"/>
  <c r="U243" i="1"/>
  <c r="T243" i="1"/>
  <c r="S243" i="1"/>
  <c r="R243" i="1"/>
  <c r="O243" i="1" a="1"/>
  <c r="O243" i="1" s="1"/>
  <c r="M243" i="1"/>
  <c r="L243" i="1"/>
  <c r="K243" i="1"/>
  <c r="J243" i="1"/>
  <c r="P243" i="1" s="1" a="1"/>
  <c r="P243" i="1" s="1"/>
  <c r="A243" i="1"/>
  <c r="Y242" i="1"/>
  <c r="X242" i="1"/>
  <c r="W242" i="1"/>
  <c r="V242" i="1"/>
  <c r="U242" i="1"/>
  <c r="T242" i="1"/>
  <c r="S242" i="1"/>
  <c r="R242" i="1"/>
  <c r="O242" i="1" a="1"/>
  <c r="O242" i="1" s="1"/>
  <c r="M242" i="1"/>
  <c r="L242" i="1"/>
  <c r="K242" i="1"/>
  <c r="J242" i="1"/>
  <c r="P242" i="1" s="1" a="1"/>
  <c r="P242" i="1" s="1"/>
  <c r="A242" i="1"/>
  <c r="Y241" i="1"/>
  <c r="X241" i="1"/>
  <c r="W241" i="1"/>
  <c r="V241" i="1"/>
  <c r="U241" i="1"/>
  <c r="T241" i="1"/>
  <c r="S241" i="1"/>
  <c r="R241" i="1"/>
  <c r="P241" i="1" a="1"/>
  <c r="P241" i="1" s="1"/>
  <c r="O241" i="1" a="1"/>
  <c r="O241" i="1" s="1"/>
  <c r="M241" i="1"/>
  <c r="L241" i="1"/>
  <c r="K241" i="1"/>
  <c r="J241" i="1"/>
  <c r="A241" i="1"/>
  <c r="Y240" i="1"/>
  <c r="X240" i="1"/>
  <c r="W240" i="1"/>
  <c r="V240" i="1"/>
  <c r="U240" i="1"/>
  <c r="T240" i="1"/>
  <c r="S240" i="1"/>
  <c r="R240" i="1"/>
  <c r="P240" i="1" a="1"/>
  <c r="P240" i="1" s="1"/>
  <c r="O240" i="1"/>
  <c r="O240" i="1" a="1"/>
  <c r="M240" i="1"/>
  <c r="L240" i="1"/>
  <c r="K240" i="1"/>
  <c r="J240" i="1"/>
  <c r="A240" i="1"/>
  <c r="Y239" i="1"/>
  <c r="X239" i="1"/>
  <c r="W239" i="1"/>
  <c r="V239" i="1"/>
  <c r="U239" i="1"/>
  <c r="T239" i="1"/>
  <c r="S239" i="1"/>
  <c r="R239" i="1"/>
  <c r="P239" i="1"/>
  <c r="P239" i="1" a="1"/>
  <c r="O239" i="1"/>
  <c r="O239" i="1" a="1"/>
  <c r="M239" i="1"/>
  <c r="L239" i="1"/>
  <c r="K239" i="1"/>
  <c r="J239" i="1"/>
  <c r="A239" i="1"/>
  <c r="Y238" i="1"/>
  <c r="X238" i="1"/>
  <c r="W238" i="1"/>
  <c r="V238" i="1"/>
  <c r="U238" i="1"/>
  <c r="T238" i="1"/>
  <c r="S238" i="1"/>
  <c r="R238" i="1"/>
  <c r="P238" i="1" a="1"/>
  <c r="P238" i="1" s="1"/>
  <c r="O238" i="1"/>
  <c r="M238" i="1"/>
  <c r="L238" i="1"/>
  <c r="K238" i="1"/>
  <c r="J238" i="1"/>
  <c r="O238" i="1" s="1" a="1"/>
  <c r="A238" i="1"/>
  <c r="Y237" i="1"/>
  <c r="X237" i="1"/>
  <c r="W237" i="1"/>
  <c r="V237" i="1"/>
  <c r="U237" i="1"/>
  <c r="T237" i="1"/>
  <c r="S237" i="1"/>
  <c r="R237" i="1"/>
  <c r="P237" i="1" a="1"/>
  <c r="P237" i="1" s="1"/>
  <c r="O237" i="1" a="1"/>
  <c r="O237" i="1" s="1"/>
  <c r="M237" i="1"/>
  <c r="L237" i="1"/>
  <c r="K237" i="1"/>
  <c r="A237" i="1"/>
  <c r="Y236" i="1"/>
  <c r="X236" i="1"/>
  <c r="W236" i="1"/>
  <c r="V236" i="1"/>
  <c r="U236" i="1"/>
  <c r="T236" i="1"/>
  <c r="S236" i="1"/>
  <c r="R236" i="1"/>
  <c r="P236" i="1"/>
  <c r="P236" i="1" a="1"/>
  <c r="O236" i="1" a="1"/>
  <c r="O236" i="1" s="1"/>
  <c r="M236" i="1"/>
  <c r="L236" i="1"/>
  <c r="K236" i="1"/>
  <c r="A236" i="1"/>
  <c r="Y235" i="1"/>
  <c r="X235" i="1"/>
  <c r="W235" i="1"/>
  <c r="V235" i="1"/>
  <c r="U235" i="1"/>
  <c r="T235" i="1"/>
  <c r="S235" i="1"/>
  <c r="R235" i="1"/>
  <c r="P235" i="1" a="1"/>
  <c r="P235" i="1" s="1"/>
  <c r="O235" i="1" a="1"/>
  <c r="O235" i="1" s="1"/>
  <c r="M235" i="1"/>
  <c r="L235" i="1"/>
  <c r="K235" i="1"/>
  <c r="A235" i="1"/>
  <c r="Y234" i="1"/>
  <c r="X234" i="1"/>
  <c r="W234" i="1"/>
  <c r="V234" i="1"/>
  <c r="U234" i="1"/>
  <c r="T234" i="1"/>
  <c r="S234" i="1"/>
  <c r="R234" i="1"/>
  <c r="P234" i="1"/>
  <c r="P234" i="1" a="1"/>
  <c r="O234" i="1" a="1"/>
  <c r="O234" i="1" s="1"/>
  <c r="M234" i="1"/>
  <c r="L234" i="1"/>
  <c r="K234" i="1"/>
  <c r="A234" i="1"/>
  <c r="Y233" i="1"/>
  <c r="X233" i="1"/>
  <c r="W233" i="1"/>
  <c r="V233" i="1"/>
  <c r="U233" i="1"/>
  <c r="T233" i="1"/>
  <c r="S233" i="1"/>
  <c r="R233" i="1"/>
  <c r="M233" i="1"/>
  <c r="L233" i="1"/>
  <c r="K233" i="1"/>
  <c r="J233" i="1"/>
  <c r="P233" i="1" s="1" a="1"/>
  <c r="P233" i="1" s="1"/>
  <c r="A233" i="1"/>
  <c r="Y232" i="1"/>
  <c r="X232" i="1"/>
  <c r="W232" i="1"/>
  <c r="V232" i="1"/>
  <c r="U232" i="1"/>
  <c r="T232" i="1"/>
  <c r="S232" i="1"/>
  <c r="R232" i="1"/>
  <c r="P232" i="1"/>
  <c r="P232" i="1" a="1"/>
  <c r="O232" i="1"/>
  <c r="O232" i="1" a="1"/>
  <c r="M232" i="1"/>
  <c r="L232" i="1"/>
  <c r="K232" i="1"/>
  <c r="A232" i="1"/>
  <c r="Y231" i="1"/>
  <c r="X231" i="1"/>
  <c r="W231" i="1"/>
  <c r="V231" i="1"/>
  <c r="U231" i="1"/>
  <c r="T231" i="1"/>
  <c r="S231" i="1"/>
  <c r="R231" i="1"/>
  <c r="P231" i="1"/>
  <c r="P231" i="1" a="1"/>
  <c r="O231" i="1"/>
  <c r="O231" i="1" a="1"/>
  <c r="M231" i="1"/>
  <c r="L231" i="1"/>
  <c r="K231" i="1"/>
  <c r="A231" i="1"/>
  <c r="Y230" i="1"/>
  <c r="X230" i="1"/>
  <c r="W230" i="1"/>
  <c r="V230" i="1"/>
  <c r="U230" i="1"/>
  <c r="T230" i="1"/>
  <c r="S230" i="1"/>
  <c r="R230" i="1"/>
  <c r="M230" i="1"/>
  <c r="L230" i="1"/>
  <c r="K230" i="1"/>
  <c r="J230" i="1"/>
  <c r="O230" i="1" s="1" a="1"/>
  <c r="O230" i="1" s="1"/>
  <c r="A230" i="1"/>
  <c r="Y229" i="1"/>
  <c r="X229" i="1"/>
  <c r="W229" i="1"/>
  <c r="V229" i="1"/>
  <c r="U229" i="1"/>
  <c r="T229" i="1"/>
  <c r="S229" i="1"/>
  <c r="R229" i="1"/>
  <c r="M229" i="1"/>
  <c r="L229" i="1"/>
  <c r="K229" i="1"/>
  <c r="J229" i="1"/>
  <c r="A229" i="1"/>
  <c r="Y228" i="1"/>
  <c r="X228" i="1"/>
  <c r="W228" i="1"/>
  <c r="V228" i="1"/>
  <c r="U228" i="1"/>
  <c r="T228" i="1"/>
  <c r="S228" i="1"/>
  <c r="R228" i="1"/>
  <c r="M228" i="1"/>
  <c r="L228" i="1"/>
  <c r="K228" i="1"/>
  <c r="J228" i="1"/>
  <c r="A228" i="1"/>
  <c r="Y227" i="1"/>
  <c r="X227" i="1"/>
  <c r="W227" i="1"/>
  <c r="V227" i="1"/>
  <c r="U227" i="1"/>
  <c r="T227" i="1"/>
  <c r="S227" i="1"/>
  <c r="R227" i="1"/>
  <c r="M227" i="1"/>
  <c r="L227" i="1"/>
  <c r="K227" i="1"/>
  <c r="J227" i="1"/>
  <c r="O227" i="1" s="1" a="1"/>
  <c r="O227" i="1" s="1"/>
  <c r="A227" i="1"/>
  <c r="Y226" i="1"/>
  <c r="X226" i="1"/>
  <c r="W226" i="1"/>
  <c r="V226" i="1"/>
  <c r="U226" i="1"/>
  <c r="T226" i="1"/>
  <c r="S226" i="1"/>
  <c r="R226" i="1"/>
  <c r="P226" i="1"/>
  <c r="P226" i="1" a="1"/>
  <c r="O226" i="1" a="1"/>
  <c r="O226" i="1" s="1"/>
  <c r="M226" i="1"/>
  <c r="L226" i="1"/>
  <c r="K226" i="1"/>
  <c r="J226" i="1"/>
  <c r="A226" i="1"/>
  <c r="Y225" i="1"/>
  <c r="X225" i="1"/>
  <c r="W225" i="1"/>
  <c r="V225" i="1"/>
  <c r="U225" i="1"/>
  <c r="T225" i="1"/>
  <c r="S225" i="1"/>
  <c r="R225" i="1"/>
  <c r="M225" i="1"/>
  <c r="L225" i="1"/>
  <c r="K225" i="1"/>
  <c r="J225" i="1"/>
  <c r="P225" i="1" s="1" a="1"/>
  <c r="P225" i="1" s="1"/>
  <c r="A225" i="1"/>
  <c r="Y224" i="1"/>
  <c r="X224" i="1"/>
  <c r="W224" i="1"/>
  <c r="V224" i="1"/>
  <c r="U224" i="1"/>
  <c r="T224" i="1"/>
  <c r="S224" i="1"/>
  <c r="R224" i="1"/>
  <c r="P224" i="1" a="1"/>
  <c r="P224" i="1" s="1"/>
  <c r="O224" i="1"/>
  <c r="O224" i="1" a="1"/>
  <c r="M224" i="1"/>
  <c r="L224" i="1"/>
  <c r="K224" i="1"/>
  <c r="J224" i="1"/>
  <c r="A224" i="1"/>
  <c r="Y223" i="1"/>
  <c r="X223" i="1"/>
  <c r="W223" i="1"/>
  <c r="V223" i="1"/>
  <c r="U223" i="1"/>
  <c r="T223" i="1"/>
  <c r="S223" i="1"/>
  <c r="R223" i="1"/>
  <c r="P223" i="1" a="1"/>
  <c r="P223" i="1" s="1"/>
  <c r="O223" i="1" a="1"/>
  <c r="O223" i="1" s="1"/>
  <c r="M223" i="1"/>
  <c r="L223" i="1"/>
  <c r="K223" i="1"/>
  <c r="J223" i="1"/>
  <c r="A223" i="1"/>
  <c r="Y222" i="1"/>
  <c r="X222" i="1"/>
  <c r="W222" i="1"/>
  <c r="V222" i="1"/>
  <c r="U222" i="1"/>
  <c r="T222" i="1"/>
  <c r="S222" i="1"/>
  <c r="R222" i="1"/>
  <c r="P222" i="1"/>
  <c r="P222" i="1" a="1"/>
  <c r="O222" i="1"/>
  <c r="M222" i="1"/>
  <c r="L222" i="1"/>
  <c r="K222" i="1"/>
  <c r="J222" i="1"/>
  <c r="O222" i="1" s="1" a="1"/>
  <c r="A222" i="1"/>
  <c r="Y221" i="1"/>
  <c r="X221" i="1"/>
  <c r="W221" i="1"/>
  <c r="V221" i="1"/>
  <c r="U221" i="1"/>
  <c r="T221" i="1"/>
  <c r="S221" i="1"/>
  <c r="R221" i="1"/>
  <c r="P221" i="1"/>
  <c r="P221" i="1" a="1"/>
  <c r="O221" i="1" a="1"/>
  <c r="O221" i="1" s="1"/>
  <c r="M221" i="1"/>
  <c r="L221" i="1"/>
  <c r="K221" i="1"/>
  <c r="J221" i="1"/>
  <c r="A221" i="1"/>
  <c r="Y220" i="1"/>
  <c r="X220" i="1"/>
  <c r="W220" i="1"/>
  <c r="V220" i="1"/>
  <c r="U220" i="1"/>
  <c r="T220" i="1"/>
  <c r="S220" i="1"/>
  <c r="R220" i="1"/>
  <c r="P220" i="1"/>
  <c r="O220" i="1" a="1"/>
  <c r="O220" i="1" s="1"/>
  <c r="M220" i="1"/>
  <c r="L220" i="1"/>
  <c r="K220" i="1"/>
  <c r="J220" i="1"/>
  <c r="P220" i="1" s="1" a="1"/>
  <c r="A220" i="1"/>
  <c r="Y219" i="1"/>
  <c r="X219" i="1"/>
  <c r="W219" i="1"/>
  <c r="V219" i="1"/>
  <c r="U219" i="1"/>
  <c r="T219" i="1"/>
  <c r="S219" i="1"/>
  <c r="R219" i="1"/>
  <c r="P219" i="1" a="1"/>
  <c r="P219" i="1" s="1"/>
  <c r="O219" i="1" a="1"/>
  <c r="O219" i="1" s="1"/>
  <c r="M219" i="1"/>
  <c r="L219" i="1"/>
  <c r="K219" i="1"/>
  <c r="J219" i="1"/>
  <c r="A219" i="1"/>
  <c r="Y218" i="1"/>
  <c r="X218" i="1"/>
  <c r="W218" i="1"/>
  <c r="V218" i="1"/>
  <c r="U218" i="1"/>
  <c r="T218" i="1"/>
  <c r="S218" i="1"/>
  <c r="R218" i="1"/>
  <c r="P218" i="1"/>
  <c r="P218" i="1" a="1"/>
  <c r="O218" i="1"/>
  <c r="O218" i="1" a="1"/>
  <c r="M218" i="1"/>
  <c r="L218" i="1"/>
  <c r="K218" i="1"/>
  <c r="J218" i="1"/>
  <c r="A218" i="1"/>
  <c r="Y217" i="1"/>
  <c r="X217" i="1"/>
  <c r="W217" i="1"/>
  <c r="V217" i="1"/>
  <c r="U217" i="1"/>
  <c r="T217" i="1"/>
  <c r="S217" i="1"/>
  <c r="R217" i="1"/>
  <c r="P217" i="1" a="1"/>
  <c r="P217" i="1" s="1"/>
  <c r="M217" i="1"/>
  <c r="L217" i="1"/>
  <c r="K217" i="1"/>
  <c r="J217" i="1"/>
  <c r="O217" i="1" s="1" a="1"/>
  <c r="O217" i="1" s="1"/>
  <c r="A217" i="1"/>
  <c r="Y216" i="1"/>
  <c r="X216" i="1"/>
  <c r="W216" i="1"/>
  <c r="V216" i="1"/>
  <c r="U216" i="1"/>
  <c r="T216" i="1"/>
  <c r="S216" i="1"/>
  <c r="R216" i="1"/>
  <c r="M216" i="1"/>
  <c r="L216" i="1"/>
  <c r="K216" i="1"/>
  <c r="J216" i="1"/>
  <c r="A216" i="1"/>
  <c r="Y215" i="1"/>
  <c r="X215" i="1"/>
  <c r="W215" i="1"/>
  <c r="V215" i="1"/>
  <c r="U215" i="1"/>
  <c r="T215" i="1"/>
  <c r="S215" i="1"/>
  <c r="R215" i="1"/>
  <c r="P215" i="1"/>
  <c r="P215" i="1" a="1"/>
  <c r="M215" i="1"/>
  <c r="L215" i="1"/>
  <c r="K215" i="1"/>
  <c r="J215" i="1"/>
  <c r="O215" i="1" s="1" a="1"/>
  <c r="O215" i="1" s="1"/>
  <c r="A215" i="1"/>
  <c r="Y214" i="1"/>
  <c r="X214" i="1"/>
  <c r="W214" i="1"/>
  <c r="V214" i="1"/>
  <c r="U214" i="1"/>
  <c r="T214" i="1"/>
  <c r="S214" i="1"/>
  <c r="R214" i="1"/>
  <c r="M214" i="1"/>
  <c r="L214" i="1"/>
  <c r="K214" i="1"/>
  <c r="J214" i="1"/>
  <c r="A214" i="1"/>
  <c r="Y213" i="1"/>
  <c r="X213" i="1"/>
  <c r="W213" i="1"/>
  <c r="V213" i="1"/>
  <c r="U213" i="1"/>
  <c r="T213" i="1"/>
  <c r="S213" i="1"/>
  <c r="R213" i="1"/>
  <c r="M213" i="1"/>
  <c r="L213" i="1"/>
  <c r="K213" i="1"/>
  <c r="J213" i="1"/>
  <c r="A213" i="1"/>
  <c r="Y212" i="1"/>
  <c r="X212" i="1"/>
  <c r="W212" i="1"/>
  <c r="V212" i="1"/>
  <c r="U212" i="1"/>
  <c r="T212" i="1"/>
  <c r="S212" i="1"/>
  <c r="R212" i="1"/>
  <c r="M212" i="1"/>
  <c r="L212" i="1"/>
  <c r="K212" i="1"/>
  <c r="J212" i="1"/>
  <c r="A212" i="1"/>
  <c r="Y211" i="1"/>
  <c r="X211" i="1"/>
  <c r="W211" i="1"/>
  <c r="V211" i="1"/>
  <c r="U211" i="1"/>
  <c r="T211" i="1"/>
  <c r="S211" i="1"/>
  <c r="R211" i="1"/>
  <c r="P211" i="1" a="1"/>
  <c r="P211" i="1" s="1"/>
  <c r="M211" i="1"/>
  <c r="L211" i="1"/>
  <c r="K211" i="1"/>
  <c r="J211" i="1"/>
  <c r="O211" i="1" s="1" a="1"/>
  <c r="O211" i="1" s="1"/>
  <c r="A211" i="1"/>
  <c r="Y210" i="1"/>
  <c r="X210" i="1"/>
  <c r="W210" i="1"/>
  <c r="V210" i="1"/>
  <c r="U210" i="1"/>
  <c r="T210" i="1"/>
  <c r="S210" i="1"/>
  <c r="R210" i="1"/>
  <c r="P210" i="1"/>
  <c r="P210" i="1" a="1"/>
  <c r="O210" i="1" a="1"/>
  <c r="O210" i="1" s="1"/>
  <c r="M210" i="1"/>
  <c r="L210" i="1"/>
  <c r="K210" i="1"/>
  <c r="J210" i="1"/>
  <c r="A210" i="1"/>
  <c r="Y209" i="1"/>
  <c r="X209" i="1"/>
  <c r="W209" i="1"/>
  <c r="V209" i="1"/>
  <c r="U209" i="1"/>
  <c r="T209" i="1"/>
  <c r="S209" i="1"/>
  <c r="R209" i="1"/>
  <c r="O209" i="1" a="1"/>
  <c r="O209" i="1" s="1"/>
  <c r="M209" i="1"/>
  <c r="L209" i="1"/>
  <c r="K209" i="1"/>
  <c r="J209" i="1"/>
  <c r="P209" i="1" s="1" a="1"/>
  <c r="P209" i="1" s="1"/>
  <c r="A209" i="1"/>
  <c r="Y208" i="1"/>
  <c r="X208" i="1"/>
  <c r="W208" i="1"/>
  <c r="V208" i="1"/>
  <c r="U208" i="1"/>
  <c r="T208" i="1"/>
  <c r="S208" i="1"/>
  <c r="R208" i="1"/>
  <c r="P208" i="1" a="1"/>
  <c r="P208" i="1" s="1"/>
  <c r="O208" i="1" a="1"/>
  <c r="O208" i="1" s="1"/>
  <c r="M208" i="1"/>
  <c r="L208" i="1"/>
  <c r="K208" i="1"/>
  <c r="J208" i="1"/>
  <c r="A208" i="1"/>
  <c r="Y207" i="1"/>
  <c r="X207" i="1"/>
  <c r="W207" i="1"/>
  <c r="V207" i="1"/>
  <c r="U207" i="1"/>
  <c r="T207" i="1"/>
  <c r="S207" i="1"/>
  <c r="R207" i="1"/>
  <c r="P207" i="1"/>
  <c r="P207" i="1" a="1"/>
  <c r="O207" i="1"/>
  <c r="O207" i="1" a="1"/>
  <c r="M207" i="1"/>
  <c r="L207" i="1"/>
  <c r="K207" i="1"/>
  <c r="J207" i="1"/>
  <c r="A207" i="1"/>
  <c r="Y206" i="1"/>
  <c r="X206" i="1"/>
  <c r="W206" i="1"/>
  <c r="V206" i="1"/>
  <c r="U206" i="1"/>
  <c r="T206" i="1"/>
  <c r="S206" i="1"/>
  <c r="R206" i="1"/>
  <c r="P206" i="1" a="1"/>
  <c r="P206" i="1" s="1"/>
  <c r="O206" i="1"/>
  <c r="M206" i="1"/>
  <c r="L206" i="1"/>
  <c r="K206" i="1"/>
  <c r="J206" i="1"/>
  <c r="O206" i="1" s="1" a="1"/>
  <c r="A206" i="1"/>
  <c r="Y205" i="1"/>
  <c r="X205" i="1"/>
  <c r="W205" i="1"/>
  <c r="V205" i="1"/>
  <c r="U205" i="1"/>
  <c r="T205" i="1"/>
  <c r="S205" i="1"/>
  <c r="R205" i="1"/>
  <c r="P205" i="1" a="1"/>
  <c r="P205" i="1" s="1"/>
  <c r="O205" i="1" a="1"/>
  <c r="O205" i="1" s="1"/>
  <c r="M205" i="1"/>
  <c r="L205" i="1"/>
  <c r="K205" i="1"/>
  <c r="J205" i="1"/>
  <c r="A205" i="1"/>
  <c r="Y204" i="1"/>
  <c r="X204" i="1"/>
  <c r="W204" i="1"/>
  <c r="V204" i="1"/>
  <c r="U204" i="1"/>
  <c r="T204" i="1"/>
  <c r="S204" i="1"/>
  <c r="R204" i="1"/>
  <c r="P204" i="1"/>
  <c r="O204" i="1"/>
  <c r="O204" i="1" a="1"/>
  <c r="M204" i="1"/>
  <c r="L204" i="1"/>
  <c r="K204" i="1"/>
  <c r="J204" i="1"/>
  <c r="P204" i="1" s="1" a="1"/>
  <c r="A204" i="1"/>
  <c r="Y203" i="1"/>
  <c r="X203" i="1"/>
  <c r="W203" i="1"/>
  <c r="V203" i="1"/>
  <c r="U203" i="1"/>
  <c r="T203" i="1"/>
  <c r="S203" i="1"/>
  <c r="R203" i="1"/>
  <c r="P203" i="1" a="1"/>
  <c r="P203" i="1" s="1"/>
  <c r="O203" i="1"/>
  <c r="O203" i="1" a="1"/>
  <c r="M203" i="1"/>
  <c r="L203" i="1"/>
  <c r="K203" i="1"/>
  <c r="J203" i="1"/>
  <c r="A203" i="1"/>
  <c r="Y202" i="1"/>
  <c r="X202" i="1"/>
  <c r="W202" i="1"/>
  <c r="V202" i="1"/>
  <c r="U202" i="1"/>
  <c r="T202" i="1"/>
  <c r="S202" i="1"/>
  <c r="R202" i="1"/>
  <c r="P202" i="1"/>
  <c r="P202" i="1" a="1"/>
  <c r="O202" i="1"/>
  <c r="O202" i="1" a="1"/>
  <c r="M202" i="1"/>
  <c r="L202" i="1"/>
  <c r="K202" i="1"/>
  <c r="J202" i="1"/>
  <c r="A202" i="1"/>
  <c r="Y201" i="1"/>
  <c r="X201" i="1"/>
  <c r="W201" i="1"/>
  <c r="V201" i="1"/>
  <c r="U201" i="1"/>
  <c r="T201" i="1"/>
  <c r="S201" i="1"/>
  <c r="R201" i="1"/>
  <c r="P201" i="1"/>
  <c r="P201" i="1" a="1"/>
  <c r="O201" i="1"/>
  <c r="M201" i="1"/>
  <c r="L201" i="1"/>
  <c r="K201" i="1"/>
  <c r="J201" i="1"/>
  <c r="O201" i="1" s="1" a="1"/>
  <c r="A201" i="1"/>
  <c r="Y200" i="1"/>
  <c r="X200" i="1"/>
  <c r="W200" i="1"/>
  <c r="V200" i="1"/>
  <c r="U200" i="1"/>
  <c r="T200" i="1"/>
  <c r="S200" i="1"/>
  <c r="R200" i="1"/>
  <c r="P200" i="1"/>
  <c r="P200" i="1" a="1"/>
  <c r="M200" i="1"/>
  <c r="L200" i="1"/>
  <c r="K200" i="1"/>
  <c r="J200" i="1"/>
  <c r="O200" i="1" s="1" a="1"/>
  <c r="O200" i="1" s="1"/>
  <c r="A200" i="1"/>
  <c r="Y199" i="1"/>
  <c r="X199" i="1"/>
  <c r="W199" i="1"/>
  <c r="V199" i="1"/>
  <c r="U199" i="1"/>
  <c r="T199" i="1"/>
  <c r="S199" i="1"/>
  <c r="R199" i="1"/>
  <c r="P199" i="1"/>
  <c r="P199" i="1" a="1"/>
  <c r="M199" i="1"/>
  <c r="L199" i="1"/>
  <c r="K199" i="1"/>
  <c r="J199" i="1"/>
  <c r="O199" i="1" s="1" a="1"/>
  <c r="O199" i="1" s="1"/>
  <c r="A199" i="1"/>
  <c r="Y198" i="1"/>
  <c r="X198" i="1"/>
  <c r="W198" i="1"/>
  <c r="V198" i="1"/>
  <c r="U198" i="1"/>
  <c r="T198" i="1"/>
  <c r="S198" i="1"/>
  <c r="R198" i="1"/>
  <c r="M198" i="1"/>
  <c r="L198" i="1"/>
  <c r="K198" i="1"/>
  <c r="J198" i="1"/>
  <c r="A198" i="1"/>
  <c r="Y197" i="1"/>
  <c r="X197" i="1"/>
  <c r="W197" i="1"/>
  <c r="V197" i="1"/>
  <c r="U197" i="1"/>
  <c r="T197" i="1"/>
  <c r="S197" i="1"/>
  <c r="R197" i="1"/>
  <c r="M197" i="1"/>
  <c r="L197" i="1"/>
  <c r="K197" i="1"/>
  <c r="J197" i="1"/>
  <c r="A197" i="1"/>
  <c r="Y196" i="1"/>
  <c r="X196" i="1"/>
  <c r="W196" i="1"/>
  <c r="V196" i="1"/>
  <c r="U196" i="1"/>
  <c r="T196" i="1"/>
  <c r="S196" i="1"/>
  <c r="R196" i="1"/>
  <c r="M196" i="1"/>
  <c r="L196" i="1"/>
  <c r="K196" i="1"/>
  <c r="J196" i="1"/>
  <c r="A196" i="1"/>
  <c r="Y195" i="1"/>
  <c r="X195" i="1"/>
  <c r="W195" i="1"/>
  <c r="V195" i="1"/>
  <c r="U195" i="1"/>
  <c r="T195" i="1"/>
  <c r="S195" i="1"/>
  <c r="R195" i="1"/>
  <c r="P195" i="1" a="1"/>
  <c r="P195" i="1" s="1"/>
  <c r="M195" i="1"/>
  <c r="L195" i="1"/>
  <c r="K195" i="1"/>
  <c r="J195" i="1"/>
  <c r="O195" i="1" s="1" a="1"/>
  <c r="O195" i="1" s="1"/>
  <c r="A195" i="1"/>
  <c r="Y194" i="1"/>
  <c r="X194" i="1"/>
  <c r="W194" i="1"/>
  <c r="V194" i="1"/>
  <c r="U194" i="1"/>
  <c r="T194" i="1"/>
  <c r="S194" i="1"/>
  <c r="R194" i="1"/>
  <c r="P194" i="1"/>
  <c r="P194" i="1" a="1"/>
  <c r="O194" i="1" a="1"/>
  <c r="O194" i="1" s="1"/>
  <c r="M194" i="1"/>
  <c r="L194" i="1"/>
  <c r="K194" i="1"/>
  <c r="J194" i="1"/>
  <c r="A194" i="1"/>
  <c r="Y193" i="1"/>
  <c r="X193" i="1"/>
  <c r="W193" i="1"/>
  <c r="V193" i="1"/>
  <c r="U193" i="1"/>
  <c r="T193" i="1"/>
  <c r="S193" i="1"/>
  <c r="R193" i="1"/>
  <c r="O193" i="1"/>
  <c r="O193" i="1" a="1"/>
  <c r="M193" i="1"/>
  <c r="L193" i="1"/>
  <c r="K193" i="1"/>
  <c r="J193" i="1"/>
  <c r="P193" i="1" s="1" a="1"/>
  <c r="P193" i="1" s="1"/>
  <c r="A193" i="1"/>
  <c r="Y192" i="1"/>
  <c r="X192" i="1"/>
  <c r="W192" i="1"/>
  <c r="V192" i="1"/>
  <c r="U192" i="1"/>
  <c r="T192" i="1"/>
  <c r="S192" i="1"/>
  <c r="R192" i="1"/>
  <c r="P192" i="1" a="1"/>
  <c r="P192" i="1" s="1"/>
  <c r="O192" i="1"/>
  <c r="O192" i="1" a="1"/>
  <c r="M192" i="1"/>
  <c r="L192" i="1"/>
  <c r="K192" i="1"/>
  <c r="J192" i="1"/>
  <c r="A192" i="1"/>
  <c r="Y191" i="1"/>
  <c r="X191" i="1"/>
  <c r="W191" i="1"/>
  <c r="V191" i="1"/>
  <c r="U191" i="1"/>
  <c r="T191" i="1"/>
  <c r="S191" i="1"/>
  <c r="R191" i="1"/>
  <c r="P191" i="1"/>
  <c r="P191" i="1" a="1"/>
  <c r="O191" i="1"/>
  <c r="O191" i="1" a="1"/>
  <c r="M191" i="1"/>
  <c r="L191" i="1"/>
  <c r="K191" i="1"/>
  <c r="J191" i="1"/>
  <c r="A191" i="1"/>
  <c r="Y190" i="1"/>
  <c r="X190" i="1"/>
  <c r="W190" i="1"/>
  <c r="V190" i="1"/>
  <c r="U190" i="1"/>
  <c r="T190" i="1"/>
  <c r="S190" i="1"/>
  <c r="R190" i="1"/>
  <c r="P190" i="1"/>
  <c r="P190" i="1" a="1"/>
  <c r="O190" i="1"/>
  <c r="M190" i="1"/>
  <c r="L190" i="1"/>
  <c r="K190" i="1"/>
  <c r="J190" i="1"/>
  <c r="O190" i="1" s="1" a="1"/>
  <c r="A190" i="1"/>
  <c r="Y189" i="1"/>
  <c r="X189" i="1"/>
  <c r="W189" i="1"/>
  <c r="V189" i="1"/>
  <c r="U189" i="1"/>
  <c r="T189" i="1"/>
  <c r="S189" i="1"/>
  <c r="R189" i="1"/>
  <c r="P189" i="1"/>
  <c r="P189" i="1" a="1"/>
  <c r="O189" i="1" a="1"/>
  <c r="O189" i="1" s="1"/>
  <c r="M189" i="1"/>
  <c r="L189" i="1"/>
  <c r="K189" i="1"/>
  <c r="J189" i="1"/>
  <c r="A189" i="1"/>
  <c r="Y188" i="1"/>
  <c r="X188" i="1"/>
  <c r="W188" i="1"/>
  <c r="V188" i="1"/>
  <c r="U188" i="1"/>
  <c r="T188" i="1"/>
  <c r="S188" i="1"/>
  <c r="R188" i="1"/>
  <c r="P188" i="1"/>
  <c r="O188" i="1"/>
  <c r="O188" i="1" a="1"/>
  <c r="M188" i="1"/>
  <c r="L188" i="1"/>
  <c r="K188" i="1"/>
  <c r="J188" i="1"/>
  <c r="P188" i="1" s="1" a="1"/>
  <c r="A188" i="1"/>
  <c r="Y187" i="1"/>
  <c r="X187" i="1"/>
  <c r="W187" i="1"/>
  <c r="V187" i="1"/>
  <c r="U187" i="1"/>
  <c r="T187" i="1"/>
  <c r="S187" i="1"/>
  <c r="R187" i="1"/>
  <c r="P187" i="1" a="1"/>
  <c r="P187" i="1" s="1"/>
  <c r="O187" i="1"/>
  <c r="O187" i="1" a="1"/>
  <c r="M187" i="1"/>
  <c r="L187" i="1"/>
  <c r="K187" i="1"/>
  <c r="J187" i="1"/>
  <c r="A187" i="1"/>
  <c r="Y186" i="1"/>
  <c r="X186" i="1"/>
  <c r="W186" i="1"/>
  <c r="V186" i="1"/>
  <c r="U186" i="1"/>
  <c r="T186" i="1"/>
  <c r="S186" i="1"/>
  <c r="R186" i="1"/>
  <c r="P186" i="1"/>
  <c r="P186" i="1" a="1"/>
  <c r="O186" i="1"/>
  <c r="O186" i="1" a="1"/>
  <c r="M186" i="1"/>
  <c r="L186" i="1"/>
  <c r="K186" i="1"/>
  <c r="J186" i="1"/>
  <c r="A186" i="1"/>
  <c r="Y185" i="1"/>
  <c r="X185" i="1"/>
  <c r="W185" i="1"/>
  <c r="V185" i="1"/>
  <c r="U185" i="1"/>
  <c r="T185" i="1"/>
  <c r="S185" i="1"/>
  <c r="R185" i="1"/>
  <c r="P185" i="1"/>
  <c r="P185" i="1" a="1"/>
  <c r="O185" i="1" a="1"/>
  <c r="O185" i="1" s="1"/>
  <c r="M185" i="1"/>
  <c r="L185" i="1"/>
  <c r="K185" i="1"/>
  <c r="J185" i="1"/>
  <c r="A185" i="1"/>
  <c r="Y184" i="1"/>
  <c r="X184" i="1"/>
  <c r="W184" i="1"/>
  <c r="V184" i="1"/>
  <c r="U184" i="1"/>
  <c r="T184" i="1"/>
  <c r="S184" i="1"/>
  <c r="R184" i="1"/>
  <c r="M184" i="1"/>
  <c r="L184" i="1"/>
  <c r="K184" i="1"/>
  <c r="J184" i="1"/>
  <c r="A184" i="1"/>
  <c r="Y183" i="1"/>
  <c r="X183" i="1"/>
  <c r="W183" i="1"/>
  <c r="V183" i="1"/>
  <c r="U183" i="1"/>
  <c r="T183" i="1"/>
  <c r="S183" i="1"/>
  <c r="R183" i="1"/>
  <c r="M183" i="1"/>
  <c r="L183" i="1"/>
  <c r="K183" i="1"/>
  <c r="J183" i="1"/>
  <c r="A183" i="1"/>
  <c r="Y182" i="1"/>
  <c r="X182" i="1"/>
  <c r="W182" i="1"/>
  <c r="V182" i="1"/>
  <c r="U182" i="1"/>
  <c r="T182" i="1"/>
  <c r="S182" i="1"/>
  <c r="R182" i="1"/>
  <c r="M182" i="1"/>
  <c r="L182" i="1"/>
  <c r="K182" i="1"/>
  <c r="J182" i="1"/>
  <c r="A182" i="1"/>
  <c r="Y181" i="1"/>
  <c r="X181" i="1"/>
  <c r="W181" i="1"/>
  <c r="V181" i="1"/>
  <c r="U181" i="1"/>
  <c r="T181" i="1"/>
  <c r="S181" i="1"/>
  <c r="R181" i="1"/>
  <c r="M181" i="1"/>
  <c r="L181" i="1"/>
  <c r="K181" i="1"/>
  <c r="J181" i="1"/>
  <c r="A181" i="1"/>
  <c r="Y180" i="1"/>
  <c r="X180" i="1"/>
  <c r="W180" i="1"/>
  <c r="V180" i="1"/>
  <c r="U180" i="1"/>
  <c r="T180" i="1"/>
  <c r="S180" i="1"/>
  <c r="R180" i="1"/>
  <c r="M180" i="1"/>
  <c r="L180" i="1"/>
  <c r="K180" i="1"/>
  <c r="J180" i="1"/>
  <c r="A180" i="1"/>
  <c r="Y179" i="1"/>
  <c r="X179" i="1"/>
  <c r="W179" i="1"/>
  <c r="V179" i="1"/>
  <c r="U179" i="1"/>
  <c r="T179" i="1"/>
  <c r="S179" i="1"/>
  <c r="R179" i="1"/>
  <c r="M179" i="1"/>
  <c r="L179" i="1"/>
  <c r="K179" i="1"/>
  <c r="J179" i="1"/>
  <c r="A179" i="1"/>
  <c r="Y178" i="1"/>
  <c r="X178" i="1"/>
  <c r="W178" i="1"/>
  <c r="V178" i="1"/>
  <c r="U178" i="1"/>
  <c r="T178" i="1"/>
  <c r="S178" i="1"/>
  <c r="R178" i="1"/>
  <c r="P178" i="1"/>
  <c r="P178" i="1" a="1"/>
  <c r="O178" i="1" a="1"/>
  <c r="O178" i="1" s="1"/>
  <c r="M178" i="1"/>
  <c r="L178" i="1"/>
  <c r="K178" i="1"/>
  <c r="J178" i="1"/>
  <c r="A178" i="1"/>
  <c r="Y177" i="1"/>
  <c r="X177" i="1"/>
  <c r="W177" i="1"/>
  <c r="V177" i="1"/>
  <c r="U177" i="1"/>
  <c r="T177" i="1"/>
  <c r="S177" i="1"/>
  <c r="R177" i="1"/>
  <c r="O177" i="1"/>
  <c r="O177" i="1" a="1"/>
  <c r="M177" i="1"/>
  <c r="L177" i="1"/>
  <c r="K177" i="1"/>
  <c r="J177" i="1"/>
  <c r="P177" i="1" s="1" a="1"/>
  <c r="P177" i="1" s="1"/>
  <c r="A177" i="1"/>
  <c r="Y176" i="1"/>
  <c r="X176" i="1"/>
  <c r="W176" i="1"/>
  <c r="V176" i="1"/>
  <c r="U176" i="1"/>
  <c r="T176" i="1"/>
  <c r="S176" i="1"/>
  <c r="R176" i="1"/>
  <c r="P176" i="1" a="1"/>
  <c r="P176" i="1" s="1"/>
  <c r="O176" i="1"/>
  <c r="O176" i="1" a="1"/>
  <c r="M176" i="1"/>
  <c r="L176" i="1"/>
  <c r="K176" i="1"/>
  <c r="J176" i="1"/>
  <c r="A176" i="1"/>
  <c r="Y175" i="1"/>
  <c r="X175" i="1"/>
  <c r="W175" i="1"/>
  <c r="V175" i="1"/>
  <c r="U175" i="1"/>
  <c r="T175" i="1"/>
  <c r="S175" i="1"/>
  <c r="R175" i="1"/>
  <c r="P175" i="1"/>
  <c r="P175" i="1" a="1"/>
  <c r="O175" i="1"/>
  <c r="O175" i="1" a="1"/>
  <c r="M175" i="1"/>
  <c r="L175" i="1"/>
  <c r="K175" i="1"/>
  <c r="J175" i="1"/>
  <c r="A175" i="1"/>
  <c r="Y174" i="1"/>
  <c r="X174" i="1"/>
  <c r="W174" i="1"/>
  <c r="V174" i="1"/>
  <c r="U174" i="1"/>
  <c r="T174" i="1"/>
  <c r="S174" i="1"/>
  <c r="R174" i="1"/>
  <c r="P174" i="1"/>
  <c r="P174" i="1" a="1"/>
  <c r="O174" i="1"/>
  <c r="M174" i="1"/>
  <c r="L174" i="1"/>
  <c r="K174" i="1"/>
  <c r="J174" i="1"/>
  <c r="O174" i="1" s="1" a="1"/>
  <c r="A174" i="1"/>
  <c r="Y173" i="1"/>
  <c r="X173" i="1"/>
  <c r="W173" i="1"/>
  <c r="V173" i="1"/>
  <c r="U173" i="1"/>
  <c r="T173" i="1"/>
  <c r="S173" i="1"/>
  <c r="R173" i="1"/>
  <c r="P173" i="1"/>
  <c r="P173" i="1" a="1"/>
  <c r="O173" i="1" a="1"/>
  <c r="O173" i="1" s="1"/>
  <c r="M173" i="1"/>
  <c r="L173" i="1"/>
  <c r="K173" i="1"/>
  <c r="J173" i="1"/>
  <c r="A173" i="1"/>
  <c r="Y172" i="1"/>
  <c r="X172" i="1"/>
  <c r="W172" i="1"/>
  <c r="V172" i="1"/>
  <c r="U172" i="1"/>
  <c r="T172" i="1"/>
  <c r="S172" i="1"/>
  <c r="R172" i="1"/>
  <c r="P172" i="1"/>
  <c r="O172" i="1"/>
  <c r="O172" i="1" a="1"/>
  <c r="M172" i="1"/>
  <c r="L172" i="1"/>
  <c r="K172" i="1"/>
  <c r="J172" i="1"/>
  <c r="P172" i="1" s="1" a="1"/>
  <c r="A172" i="1"/>
  <c r="Y171" i="1"/>
  <c r="X171" i="1"/>
  <c r="W171" i="1"/>
  <c r="V171" i="1"/>
  <c r="U171" i="1"/>
  <c r="T171" i="1"/>
  <c r="S171" i="1"/>
  <c r="R171" i="1"/>
  <c r="P171" i="1" a="1"/>
  <c r="P171" i="1" s="1"/>
  <c r="O171" i="1"/>
  <c r="O171" i="1" a="1"/>
  <c r="M171" i="1"/>
  <c r="L171" i="1"/>
  <c r="K171" i="1"/>
  <c r="J171" i="1"/>
  <c r="A171" i="1"/>
  <c r="Y170" i="1"/>
  <c r="X170" i="1"/>
  <c r="W170" i="1"/>
  <c r="V170" i="1"/>
  <c r="U170" i="1"/>
  <c r="T170" i="1"/>
  <c r="S170" i="1"/>
  <c r="R170" i="1"/>
  <c r="P170" i="1"/>
  <c r="P170" i="1" a="1"/>
  <c r="O170" i="1"/>
  <c r="O170" i="1" a="1"/>
  <c r="M170" i="1"/>
  <c r="L170" i="1"/>
  <c r="K170" i="1"/>
  <c r="J170" i="1"/>
  <c r="A170" i="1"/>
  <c r="Y169" i="1"/>
  <c r="X169" i="1"/>
  <c r="W169" i="1"/>
  <c r="V169" i="1"/>
  <c r="U169" i="1"/>
  <c r="T169" i="1"/>
  <c r="S169" i="1"/>
  <c r="R169" i="1"/>
  <c r="P169" i="1"/>
  <c r="P169" i="1" a="1"/>
  <c r="O169" i="1"/>
  <c r="M169" i="1"/>
  <c r="L169" i="1"/>
  <c r="K169" i="1"/>
  <c r="J169" i="1"/>
  <c r="O169" i="1" s="1" a="1"/>
  <c r="A169" i="1"/>
  <c r="Y168" i="1"/>
  <c r="X168" i="1"/>
  <c r="W168" i="1"/>
  <c r="V168" i="1"/>
  <c r="U168" i="1"/>
  <c r="T168" i="1"/>
  <c r="S168" i="1"/>
  <c r="R168" i="1"/>
  <c r="P168" i="1"/>
  <c r="P168" i="1" a="1"/>
  <c r="M168" i="1"/>
  <c r="L168" i="1"/>
  <c r="K168" i="1"/>
  <c r="J168" i="1"/>
  <c r="O168" i="1" s="1" a="1"/>
  <c r="O168" i="1" s="1"/>
  <c r="A168" i="1"/>
  <c r="Y167" i="1"/>
  <c r="X167" i="1"/>
  <c r="W167" i="1"/>
  <c r="V167" i="1"/>
  <c r="U167" i="1"/>
  <c r="T167" i="1"/>
  <c r="S167" i="1"/>
  <c r="R167" i="1"/>
  <c r="P167" i="1"/>
  <c r="P167" i="1" a="1"/>
  <c r="M167" i="1"/>
  <c r="L167" i="1"/>
  <c r="K167" i="1"/>
  <c r="J167" i="1"/>
  <c r="O167" i="1" s="1" a="1"/>
  <c r="O167" i="1" s="1"/>
  <c r="A167" i="1"/>
  <c r="Y166" i="1"/>
  <c r="X166" i="1"/>
  <c r="W166" i="1"/>
  <c r="V166" i="1"/>
  <c r="U166" i="1"/>
  <c r="T166" i="1"/>
  <c r="S166" i="1"/>
  <c r="R166" i="1"/>
  <c r="M166" i="1"/>
  <c r="L166" i="1"/>
  <c r="K166" i="1"/>
  <c r="J166" i="1"/>
  <c r="A166" i="1"/>
  <c r="Y165" i="1"/>
  <c r="X165" i="1"/>
  <c r="W165" i="1"/>
  <c r="V165" i="1"/>
  <c r="U165" i="1"/>
  <c r="T165" i="1"/>
  <c r="S165" i="1"/>
  <c r="R165" i="1"/>
  <c r="M165" i="1"/>
  <c r="L165" i="1"/>
  <c r="K165" i="1"/>
  <c r="J165" i="1"/>
  <c r="A165" i="1"/>
  <c r="Y164" i="1"/>
  <c r="X164" i="1"/>
  <c r="W164" i="1"/>
  <c r="V164" i="1"/>
  <c r="U164" i="1"/>
  <c r="T164" i="1"/>
  <c r="S164" i="1"/>
  <c r="R164" i="1"/>
  <c r="M164" i="1"/>
  <c r="L164" i="1"/>
  <c r="K164" i="1"/>
  <c r="J164" i="1"/>
  <c r="A164" i="1"/>
  <c r="Y163" i="1"/>
  <c r="X163" i="1"/>
  <c r="W163" i="1"/>
  <c r="V163" i="1"/>
  <c r="U163" i="1"/>
  <c r="T163" i="1"/>
  <c r="S163" i="1"/>
  <c r="R163" i="1"/>
  <c r="P163" i="1" a="1"/>
  <c r="P163" i="1" s="1"/>
  <c r="M163" i="1"/>
  <c r="L163" i="1"/>
  <c r="K163" i="1"/>
  <c r="J163" i="1"/>
  <c r="O163" i="1" s="1" a="1"/>
  <c r="O163" i="1" s="1"/>
  <c r="A163" i="1"/>
  <c r="Y162" i="1"/>
  <c r="X162" i="1"/>
  <c r="W162" i="1"/>
  <c r="V162" i="1"/>
  <c r="U162" i="1"/>
  <c r="T162" i="1"/>
  <c r="S162" i="1"/>
  <c r="R162" i="1"/>
  <c r="P162" i="1"/>
  <c r="P162" i="1" a="1"/>
  <c r="O162" i="1" a="1"/>
  <c r="O162" i="1" s="1"/>
  <c r="M162" i="1"/>
  <c r="L162" i="1"/>
  <c r="K162" i="1"/>
  <c r="J162" i="1"/>
  <c r="A162" i="1"/>
  <c r="Y161" i="1"/>
  <c r="X161" i="1"/>
  <c r="W161" i="1"/>
  <c r="V161" i="1"/>
  <c r="U161" i="1"/>
  <c r="T161" i="1"/>
  <c r="S161" i="1"/>
  <c r="R161" i="1"/>
  <c r="O161" i="1"/>
  <c r="O161" i="1" a="1"/>
  <c r="M161" i="1"/>
  <c r="L161" i="1"/>
  <c r="K161" i="1"/>
  <c r="J161" i="1"/>
  <c r="P161" i="1" s="1" a="1"/>
  <c r="P161" i="1" s="1"/>
  <c r="A161" i="1"/>
  <c r="Y160" i="1"/>
  <c r="X160" i="1"/>
  <c r="W160" i="1"/>
  <c r="V160" i="1"/>
  <c r="U160" i="1"/>
  <c r="T160" i="1"/>
  <c r="S160" i="1"/>
  <c r="R160" i="1"/>
  <c r="P160" i="1" a="1"/>
  <c r="P160" i="1" s="1"/>
  <c r="O160" i="1"/>
  <c r="O160" i="1" a="1"/>
  <c r="M160" i="1"/>
  <c r="L160" i="1"/>
  <c r="K160" i="1"/>
  <c r="J160" i="1"/>
  <c r="A160" i="1"/>
  <c r="Y159" i="1"/>
  <c r="X159" i="1"/>
  <c r="W159" i="1"/>
  <c r="V159" i="1"/>
  <c r="U159" i="1"/>
  <c r="T159" i="1"/>
  <c r="S159" i="1"/>
  <c r="R159" i="1"/>
  <c r="P159" i="1"/>
  <c r="P159" i="1" a="1"/>
  <c r="O159" i="1"/>
  <c r="O159" i="1" a="1"/>
  <c r="M159" i="1"/>
  <c r="L159" i="1"/>
  <c r="K159" i="1"/>
  <c r="J159" i="1"/>
  <c r="A159" i="1"/>
  <c r="Y158" i="1"/>
  <c r="X158" i="1"/>
  <c r="W158" i="1"/>
  <c r="V158" i="1"/>
  <c r="U158" i="1"/>
  <c r="T158" i="1"/>
  <c r="S158" i="1"/>
  <c r="R158" i="1"/>
  <c r="P158" i="1"/>
  <c r="P158" i="1" a="1"/>
  <c r="O158" i="1"/>
  <c r="M158" i="1"/>
  <c r="L158" i="1"/>
  <c r="K158" i="1"/>
  <c r="J158" i="1"/>
  <c r="O158" i="1" s="1" a="1"/>
  <c r="A158" i="1"/>
  <c r="Y157" i="1"/>
  <c r="X157" i="1"/>
  <c r="W157" i="1"/>
  <c r="V157" i="1"/>
  <c r="U157" i="1"/>
  <c r="T157" i="1"/>
  <c r="S157" i="1"/>
  <c r="R157" i="1"/>
  <c r="P157" i="1"/>
  <c r="P157" i="1" a="1"/>
  <c r="O157" i="1" a="1"/>
  <c r="O157" i="1" s="1"/>
  <c r="M157" i="1"/>
  <c r="L157" i="1"/>
  <c r="K157" i="1"/>
  <c r="J157" i="1"/>
  <c r="A157" i="1"/>
  <c r="Y156" i="1"/>
  <c r="X156" i="1"/>
  <c r="W156" i="1"/>
  <c r="V156" i="1"/>
  <c r="U156" i="1"/>
  <c r="T156" i="1"/>
  <c r="S156" i="1"/>
  <c r="R156" i="1"/>
  <c r="P156" i="1"/>
  <c r="O156" i="1"/>
  <c r="O156" i="1" a="1"/>
  <c r="M156" i="1"/>
  <c r="L156" i="1"/>
  <c r="K156" i="1"/>
  <c r="J156" i="1"/>
  <c r="P156" i="1" s="1" a="1"/>
  <c r="A156" i="1"/>
  <c r="Y155" i="1"/>
  <c r="X155" i="1"/>
  <c r="W155" i="1"/>
  <c r="V155" i="1"/>
  <c r="U155" i="1"/>
  <c r="T155" i="1"/>
  <c r="S155" i="1"/>
  <c r="R155" i="1"/>
  <c r="P155" i="1"/>
  <c r="P155" i="1" a="1"/>
  <c r="O155" i="1"/>
  <c r="M155" i="1"/>
  <c r="L155" i="1"/>
  <c r="K155" i="1"/>
  <c r="J155" i="1"/>
  <c r="O155" i="1" s="1" a="1"/>
  <c r="A155" i="1"/>
  <c r="Y154" i="1"/>
  <c r="X154" i="1"/>
  <c r="W154" i="1"/>
  <c r="V154" i="1"/>
  <c r="U154" i="1"/>
  <c r="T154" i="1"/>
  <c r="S154" i="1"/>
  <c r="R154" i="1"/>
  <c r="P154" i="1"/>
  <c r="P154" i="1" a="1"/>
  <c r="O154" i="1" a="1"/>
  <c r="O154" i="1" s="1"/>
  <c r="M154" i="1"/>
  <c r="L154" i="1"/>
  <c r="K154" i="1"/>
  <c r="J154" i="1"/>
  <c r="A154" i="1"/>
  <c r="Y153" i="1"/>
  <c r="X153" i="1"/>
  <c r="W153" i="1"/>
  <c r="V153" i="1"/>
  <c r="U153" i="1"/>
  <c r="T153" i="1"/>
  <c r="S153" i="1"/>
  <c r="R153" i="1"/>
  <c r="M153" i="1"/>
  <c r="L153" i="1"/>
  <c r="K153" i="1"/>
  <c r="J153" i="1"/>
  <c r="A153" i="1"/>
  <c r="Y152" i="1"/>
  <c r="X152" i="1"/>
  <c r="W152" i="1"/>
  <c r="V152" i="1"/>
  <c r="U152" i="1"/>
  <c r="T152" i="1"/>
  <c r="S152" i="1"/>
  <c r="R152" i="1"/>
  <c r="P152" i="1"/>
  <c r="O152" i="1" a="1"/>
  <c r="O152" i="1" s="1"/>
  <c r="M152" i="1"/>
  <c r="L152" i="1"/>
  <c r="K152" i="1"/>
  <c r="J152" i="1"/>
  <c r="P152" i="1" s="1" a="1"/>
  <c r="A152" i="1"/>
  <c r="Y151" i="1"/>
  <c r="X151" i="1"/>
  <c r="W151" i="1"/>
  <c r="V151" i="1"/>
  <c r="U151" i="1"/>
  <c r="T151" i="1"/>
  <c r="S151" i="1"/>
  <c r="R151" i="1"/>
  <c r="P151" i="1"/>
  <c r="O151" i="1" a="1"/>
  <c r="O151" i="1" s="1"/>
  <c r="M151" i="1"/>
  <c r="L151" i="1"/>
  <c r="K151" i="1"/>
  <c r="J151" i="1"/>
  <c r="P151" i="1" s="1" a="1"/>
  <c r="A151" i="1"/>
  <c r="Y150" i="1"/>
  <c r="X150" i="1"/>
  <c r="W150" i="1"/>
  <c r="V150" i="1"/>
  <c r="U150" i="1"/>
  <c r="T150" i="1"/>
  <c r="S150" i="1"/>
  <c r="R150" i="1"/>
  <c r="P150" i="1" a="1"/>
  <c r="P150" i="1" s="1"/>
  <c r="O150" i="1" a="1"/>
  <c r="O150" i="1" s="1"/>
  <c r="M150" i="1"/>
  <c r="L150" i="1"/>
  <c r="K150" i="1"/>
  <c r="J150" i="1"/>
  <c r="A150" i="1"/>
  <c r="Y149" i="1"/>
  <c r="X149" i="1"/>
  <c r="W149" i="1"/>
  <c r="V149" i="1"/>
  <c r="U149" i="1"/>
  <c r="T149" i="1"/>
  <c r="S149" i="1"/>
  <c r="R149" i="1"/>
  <c r="P149" i="1"/>
  <c r="P149" i="1" a="1"/>
  <c r="O149" i="1"/>
  <c r="O149" i="1" a="1"/>
  <c r="M149" i="1"/>
  <c r="L149" i="1"/>
  <c r="K149" i="1"/>
  <c r="J149" i="1"/>
  <c r="A149" i="1"/>
  <c r="Y148" i="1"/>
  <c r="X148" i="1"/>
  <c r="W148" i="1"/>
  <c r="V148" i="1"/>
  <c r="U148" i="1"/>
  <c r="T148" i="1"/>
  <c r="S148" i="1"/>
  <c r="R148" i="1"/>
  <c r="P148" i="1" a="1"/>
  <c r="P148" i="1" s="1"/>
  <c r="O148" i="1"/>
  <c r="O148" i="1" a="1"/>
  <c r="M148" i="1"/>
  <c r="L148" i="1"/>
  <c r="K148" i="1"/>
  <c r="J148" i="1"/>
  <c r="A148" i="1"/>
  <c r="Y147" i="1"/>
  <c r="X147" i="1"/>
  <c r="W147" i="1"/>
  <c r="V147" i="1"/>
  <c r="U147" i="1"/>
  <c r="T147" i="1"/>
  <c r="S147" i="1"/>
  <c r="R147" i="1"/>
  <c r="P147" i="1"/>
  <c r="P147" i="1" a="1"/>
  <c r="O147" i="1"/>
  <c r="O147" i="1" a="1"/>
  <c r="M147" i="1"/>
  <c r="L147" i="1"/>
  <c r="K147" i="1"/>
  <c r="J147" i="1"/>
  <c r="A147" i="1"/>
  <c r="Y146" i="1"/>
  <c r="X146" i="1"/>
  <c r="W146" i="1"/>
  <c r="V146" i="1"/>
  <c r="U146" i="1"/>
  <c r="T146" i="1"/>
  <c r="S146" i="1"/>
  <c r="R146" i="1"/>
  <c r="P146" i="1"/>
  <c r="P146" i="1" a="1"/>
  <c r="O146" i="1"/>
  <c r="O146" i="1" a="1"/>
  <c r="M146" i="1"/>
  <c r="L146" i="1"/>
  <c r="K146" i="1"/>
  <c r="J146" i="1"/>
  <c r="A146" i="1"/>
  <c r="Y145" i="1"/>
  <c r="X145" i="1"/>
  <c r="W145" i="1"/>
  <c r="V145" i="1"/>
  <c r="U145" i="1"/>
  <c r="T145" i="1"/>
  <c r="S145" i="1"/>
  <c r="R145" i="1"/>
  <c r="P145" i="1"/>
  <c r="P145" i="1" a="1"/>
  <c r="O145" i="1"/>
  <c r="M145" i="1"/>
  <c r="L145" i="1"/>
  <c r="K145" i="1"/>
  <c r="J145" i="1"/>
  <c r="O145" i="1" s="1" a="1"/>
  <c r="A145" i="1"/>
  <c r="Y144" i="1"/>
  <c r="X144" i="1"/>
  <c r="W144" i="1"/>
  <c r="V144" i="1"/>
  <c r="U144" i="1"/>
  <c r="T144" i="1"/>
  <c r="S144" i="1"/>
  <c r="R144" i="1"/>
  <c r="P144" i="1"/>
  <c r="P144" i="1" a="1"/>
  <c r="O144" i="1" a="1"/>
  <c r="O144" i="1" s="1"/>
  <c r="M144" i="1"/>
  <c r="L144" i="1"/>
  <c r="K144" i="1"/>
  <c r="J144" i="1"/>
  <c r="A144" i="1"/>
  <c r="Y143" i="1"/>
  <c r="X143" i="1"/>
  <c r="W143" i="1"/>
  <c r="V143" i="1"/>
  <c r="U143" i="1"/>
  <c r="T143" i="1"/>
  <c r="S143" i="1"/>
  <c r="R143" i="1"/>
  <c r="P143" i="1"/>
  <c r="O143" i="1"/>
  <c r="O143" i="1" a="1"/>
  <c r="M143" i="1"/>
  <c r="L143" i="1"/>
  <c r="K143" i="1"/>
  <c r="J143" i="1"/>
  <c r="P143" i="1" s="1" a="1"/>
  <c r="A143" i="1"/>
  <c r="Y142" i="1"/>
  <c r="X142" i="1"/>
  <c r="W142" i="1"/>
  <c r="V142" i="1"/>
  <c r="U142" i="1"/>
  <c r="T142" i="1"/>
  <c r="S142" i="1"/>
  <c r="R142" i="1"/>
  <c r="P142" i="1" a="1"/>
  <c r="P142" i="1" s="1"/>
  <c r="O142" i="1"/>
  <c r="O142" i="1" a="1"/>
  <c r="M142" i="1"/>
  <c r="L142" i="1"/>
  <c r="K142" i="1"/>
  <c r="J142" i="1"/>
  <c r="A142" i="1"/>
  <c r="Y141" i="1"/>
  <c r="X141" i="1"/>
  <c r="W141" i="1"/>
  <c r="V141" i="1"/>
  <c r="U141" i="1"/>
  <c r="T141" i="1"/>
  <c r="S141" i="1"/>
  <c r="R141" i="1"/>
  <c r="P141" i="1"/>
  <c r="P141" i="1" a="1"/>
  <c r="O141" i="1"/>
  <c r="O141" i="1" a="1"/>
  <c r="M141" i="1"/>
  <c r="L141" i="1"/>
  <c r="K141" i="1"/>
  <c r="J141" i="1"/>
  <c r="A141" i="1"/>
  <c r="Y140" i="1"/>
  <c r="X140" i="1"/>
  <c r="W140" i="1"/>
  <c r="V140" i="1"/>
  <c r="U140" i="1"/>
  <c r="T140" i="1"/>
  <c r="S140" i="1"/>
  <c r="R140" i="1"/>
  <c r="P140" i="1"/>
  <c r="P140" i="1" a="1"/>
  <c r="O140" i="1"/>
  <c r="O140" i="1" a="1"/>
  <c r="M140" i="1"/>
  <c r="L140" i="1"/>
  <c r="K140" i="1"/>
  <c r="J140" i="1"/>
  <c r="A140" i="1"/>
  <c r="Y139" i="1"/>
  <c r="X139" i="1"/>
  <c r="W139" i="1"/>
  <c r="V139" i="1"/>
  <c r="U139" i="1"/>
  <c r="T139" i="1"/>
  <c r="S139" i="1"/>
  <c r="R139" i="1"/>
  <c r="P139" i="1"/>
  <c r="P139" i="1" a="1"/>
  <c r="O139" i="1"/>
  <c r="M139" i="1"/>
  <c r="L139" i="1"/>
  <c r="K139" i="1"/>
  <c r="J139" i="1"/>
  <c r="O139" i="1" s="1" a="1"/>
  <c r="A139" i="1"/>
  <c r="Y138" i="1"/>
  <c r="X138" i="1"/>
  <c r="W138" i="1"/>
  <c r="V138" i="1"/>
  <c r="U138" i="1"/>
  <c r="T138" i="1"/>
  <c r="S138" i="1"/>
  <c r="R138" i="1"/>
  <c r="P138" i="1"/>
  <c r="P138" i="1" a="1"/>
  <c r="O138" i="1" a="1"/>
  <c r="O138" i="1" s="1"/>
  <c r="M138" i="1"/>
  <c r="L138" i="1"/>
  <c r="A138" i="1"/>
  <c r="Y137" i="1"/>
  <c r="X137" i="1"/>
  <c r="W137" i="1"/>
  <c r="V137" i="1"/>
  <c r="U137" i="1"/>
  <c r="T137" i="1"/>
  <c r="S137" i="1"/>
  <c r="R137" i="1"/>
  <c r="P137" i="1"/>
  <c r="P137" i="1" a="1"/>
  <c r="O137" i="1"/>
  <c r="M137" i="1"/>
  <c r="L137" i="1"/>
  <c r="K137" i="1"/>
  <c r="J137" i="1"/>
  <c r="O137" i="1" s="1" a="1"/>
  <c r="A137" i="1"/>
  <c r="Y136" i="1"/>
  <c r="X136" i="1"/>
  <c r="W136" i="1"/>
  <c r="V136" i="1"/>
  <c r="U136" i="1"/>
  <c r="T136" i="1"/>
  <c r="S136" i="1"/>
  <c r="R136" i="1"/>
  <c r="P136" i="1"/>
  <c r="P136" i="1" a="1"/>
  <c r="O136" i="1" a="1"/>
  <c r="O136" i="1" s="1"/>
  <c r="M136" i="1"/>
  <c r="L136" i="1"/>
  <c r="A136" i="1"/>
  <c r="Y135" i="1"/>
  <c r="X135" i="1"/>
  <c r="W135" i="1"/>
  <c r="V135" i="1"/>
  <c r="U135" i="1"/>
  <c r="T135" i="1"/>
  <c r="S135" i="1"/>
  <c r="R135" i="1"/>
  <c r="P135" i="1"/>
  <c r="P135" i="1" a="1"/>
  <c r="O135" i="1"/>
  <c r="M135" i="1"/>
  <c r="L135" i="1"/>
  <c r="K135" i="1"/>
  <c r="J135" i="1"/>
  <c r="O135" i="1" s="1" a="1"/>
  <c r="A135" i="1"/>
  <c r="Y134" i="1"/>
  <c r="X134" i="1"/>
  <c r="W134" i="1"/>
  <c r="V134" i="1"/>
  <c r="U134" i="1"/>
  <c r="T134" i="1"/>
  <c r="S134" i="1"/>
  <c r="R134" i="1"/>
  <c r="P134" i="1"/>
  <c r="P134" i="1" a="1"/>
  <c r="O134" i="1" a="1"/>
  <c r="O134" i="1" s="1"/>
  <c r="M134" i="1"/>
  <c r="L134" i="1"/>
  <c r="K134" i="1"/>
  <c r="J134" i="1"/>
  <c r="A134" i="1"/>
  <c r="Y133" i="1"/>
  <c r="X133" i="1"/>
  <c r="W133" i="1"/>
  <c r="V133" i="1"/>
  <c r="U133" i="1"/>
  <c r="T133" i="1"/>
  <c r="S133" i="1"/>
  <c r="R133" i="1"/>
  <c r="M133" i="1"/>
  <c r="L133" i="1"/>
  <c r="K133" i="1"/>
  <c r="J133" i="1"/>
  <c r="A133" i="1"/>
  <c r="Y132" i="1"/>
  <c r="X132" i="1"/>
  <c r="W132" i="1"/>
  <c r="V132" i="1"/>
  <c r="U132" i="1"/>
  <c r="T132" i="1"/>
  <c r="S132" i="1"/>
  <c r="R132" i="1"/>
  <c r="P132" i="1"/>
  <c r="O132" i="1" a="1"/>
  <c r="O132" i="1" s="1"/>
  <c r="M132" i="1"/>
  <c r="L132" i="1"/>
  <c r="K132" i="1"/>
  <c r="J132" i="1"/>
  <c r="P132" i="1" s="1" a="1"/>
  <c r="A132" i="1"/>
  <c r="Y131" i="1"/>
  <c r="X131" i="1"/>
  <c r="W131" i="1"/>
  <c r="V131" i="1"/>
  <c r="U131" i="1"/>
  <c r="T131" i="1"/>
  <c r="S131" i="1"/>
  <c r="R131" i="1"/>
  <c r="P131" i="1"/>
  <c r="O131" i="1" a="1"/>
  <c r="O131" i="1" s="1"/>
  <c r="M131" i="1"/>
  <c r="L131" i="1"/>
  <c r="K131" i="1"/>
  <c r="J131" i="1"/>
  <c r="P131" i="1" s="1" a="1"/>
  <c r="A131" i="1"/>
  <c r="Y130" i="1"/>
  <c r="X130" i="1"/>
  <c r="W130" i="1"/>
  <c r="V130" i="1"/>
  <c r="U130" i="1"/>
  <c r="T130" i="1"/>
  <c r="S130" i="1"/>
  <c r="R130" i="1"/>
  <c r="P130" i="1" a="1"/>
  <c r="P130" i="1" s="1"/>
  <c r="O130" i="1" a="1"/>
  <c r="O130" i="1" s="1"/>
  <c r="M130" i="1"/>
  <c r="L130" i="1"/>
  <c r="K130" i="1"/>
  <c r="J130" i="1"/>
  <c r="A130" i="1"/>
  <c r="Y129" i="1"/>
  <c r="X129" i="1"/>
  <c r="W129" i="1"/>
  <c r="V129" i="1"/>
  <c r="U129" i="1"/>
  <c r="T129" i="1"/>
  <c r="S129" i="1"/>
  <c r="R129" i="1"/>
  <c r="P129" i="1"/>
  <c r="P129" i="1" a="1"/>
  <c r="O129" i="1"/>
  <c r="O129" i="1" a="1"/>
  <c r="M129" i="1"/>
  <c r="L129" i="1"/>
  <c r="K129" i="1"/>
  <c r="J129" i="1"/>
  <c r="A129" i="1"/>
  <c r="Y128" i="1"/>
  <c r="X128" i="1"/>
  <c r="W128" i="1"/>
  <c r="V128" i="1"/>
  <c r="U128" i="1"/>
  <c r="T128" i="1"/>
  <c r="S128" i="1"/>
  <c r="R128" i="1"/>
  <c r="P128" i="1" a="1"/>
  <c r="P128" i="1" s="1"/>
  <c r="O128" i="1"/>
  <c r="O128" i="1" a="1"/>
  <c r="M128" i="1"/>
  <c r="L128" i="1"/>
  <c r="K128" i="1"/>
  <c r="J128" i="1"/>
  <c r="A128" i="1"/>
  <c r="AE127" i="1"/>
  <c r="Y127" i="1"/>
  <c r="X127" i="1"/>
  <c r="W127" i="1"/>
  <c r="V127" i="1"/>
  <c r="U127" i="1"/>
  <c r="T127" i="1"/>
  <c r="S127" i="1"/>
  <c r="R127" i="1"/>
  <c r="P127" i="1"/>
  <c r="P127" i="1" a="1"/>
  <c r="O127" i="1"/>
  <c r="O127" i="1" a="1"/>
  <c r="M127" i="1"/>
  <c r="L127" i="1"/>
  <c r="K127" i="1"/>
  <c r="J127" i="1"/>
  <c r="A127" i="1"/>
  <c r="AE126" i="1"/>
  <c r="Y126" i="1"/>
  <c r="X126" i="1"/>
  <c r="W126" i="1"/>
  <c r="V126" i="1"/>
  <c r="U126" i="1"/>
  <c r="T126" i="1"/>
  <c r="S126" i="1"/>
  <c r="R126" i="1"/>
  <c r="P126" i="1"/>
  <c r="P126" i="1" a="1"/>
  <c r="O126" i="1" a="1"/>
  <c r="O126" i="1" s="1"/>
  <c r="M126" i="1"/>
  <c r="L126" i="1"/>
  <c r="K126" i="1"/>
  <c r="J126" i="1"/>
  <c r="A126" i="1"/>
  <c r="AE125" i="1"/>
  <c r="Y125" i="1"/>
  <c r="X125" i="1"/>
  <c r="W125" i="1"/>
  <c r="V125" i="1"/>
  <c r="U125" i="1"/>
  <c r="T125" i="1"/>
  <c r="S125" i="1"/>
  <c r="R125" i="1"/>
  <c r="P125" i="1" a="1"/>
  <c r="P125" i="1" s="1"/>
  <c r="O125" i="1"/>
  <c r="O125" i="1" a="1"/>
  <c r="M125" i="1"/>
  <c r="L125" i="1"/>
  <c r="K125" i="1"/>
  <c r="J125" i="1"/>
  <c r="A125" i="1"/>
  <c r="AE124" i="1"/>
  <c r="Y124" i="1"/>
  <c r="X124" i="1"/>
  <c r="W124" i="1"/>
  <c r="V124" i="1"/>
  <c r="U124" i="1"/>
  <c r="T124" i="1"/>
  <c r="S124" i="1"/>
  <c r="R124" i="1"/>
  <c r="P124" i="1"/>
  <c r="P124" i="1" a="1"/>
  <c r="O124" i="1" a="1"/>
  <c r="O124" i="1" s="1"/>
  <c r="M124" i="1"/>
  <c r="L124" i="1"/>
  <c r="K124" i="1"/>
  <c r="J124" i="1"/>
  <c r="A124" i="1"/>
  <c r="AE123" i="1"/>
  <c r="Y123" i="1"/>
  <c r="X123" i="1"/>
  <c r="W123" i="1"/>
  <c r="V123" i="1"/>
  <c r="U123" i="1"/>
  <c r="T123" i="1"/>
  <c r="S123" i="1"/>
  <c r="R123" i="1"/>
  <c r="P123" i="1" a="1"/>
  <c r="P123" i="1" s="1"/>
  <c r="O123" i="1"/>
  <c r="O123" i="1" a="1"/>
  <c r="M123" i="1"/>
  <c r="L123" i="1"/>
  <c r="K123" i="1"/>
  <c r="J123" i="1"/>
  <c r="A123" i="1"/>
  <c r="AE122" i="1"/>
  <c r="Y122" i="1"/>
  <c r="X122" i="1"/>
  <c r="W122" i="1"/>
  <c r="V122" i="1"/>
  <c r="U122" i="1"/>
  <c r="T122" i="1"/>
  <c r="S122" i="1"/>
  <c r="R122" i="1"/>
  <c r="P122" i="1"/>
  <c r="P122" i="1" a="1"/>
  <c r="O122" i="1" a="1"/>
  <c r="O122" i="1" s="1"/>
  <c r="M122" i="1"/>
  <c r="L122" i="1"/>
  <c r="K122" i="1"/>
  <c r="J122" i="1"/>
  <c r="A122" i="1"/>
  <c r="AE121" i="1"/>
  <c r="Y121" i="1"/>
  <c r="X121" i="1"/>
  <c r="W121" i="1"/>
  <c r="V121" i="1"/>
  <c r="U121" i="1"/>
  <c r="T121" i="1"/>
  <c r="S121" i="1"/>
  <c r="R121" i="1"/>
  <c r="P121" i="1" a="1"/>
  <c r="P121" i="1" s="1"/>
  <c r="O121" i="1"/>
  <c r="O121" i="1" a="1"/>
  <c r="M121" i="1"/>
  <c r="L121" i="1"/>
  <c r="K121" i="1"/>
  <c r="J121" i="1"/>
  <c r="A121" i="1"/>
  <c r="AE120" i="1"/>
  <c r="Y120" i="1"/>
  <c r="X120" i="1"/>
  <c r="W120" i="1"/>
  <c r="V120" i="1"/>
  <c r="U120" i="1"/>
  <c r="T120" i="1"/>
  <c r="S120" i="1"/>
  <c r="R120" i="1"/>
  <c r="P120" i="1"/>
  <c r="P120" i="1" a="1"/>
  <c r="O120" i="1"/>
  <c r="O120" i="1" a="1"/>
  <c r="M120" i="1"/>
  <c r="L120" i="1"/>
  <c r="K120" i="1"/>
  <c r="J120" i="1"/>
  <c r="A120" i="1"/>
  <c r="AE119" i="1"/>
  <c r="Y119" i="1"/>
  <c r="X119" i="1"/>
  <c r="W119" i="1"/>
  <c r="V119" i="1"/>
  <c r="U119" i="1"/>
  <c r="T119" i="1"/>
  <c r="S119" i="1"/>
  <c r="R119" i="1"/>
  <c r="P119" i="1"/>
  <c r="P119" i="1" a="1"/>
  <c r="O119" i="1" a="1"/>
  <c r="O119" i="1" s="1"/>
  <c r="M119" i="1"/>
  <c r="L119" i="1"/>
  <c r="K119" i="1"/>
  <c r="J119" i="1"/>
  <c r="A119" i="1"/>
  <c r="AE118" i="1"/>
  <c r="Y118" i="1"/>
  <c r="X118" i="1"/>
  <c r="W118" i="1"/>
  <c r="V118" i="1"/>
  <c r="U118" i="1"/>
  <c r="T118" i="1"/>
  <c r="S118" i="1"/>
  <c r="R118" i="1"/>
  <c r="P118" i="1" a="1"/>
  <c r="P118" i="1" s="1"/>
  <c r="O118" i="1" a="1"/>
  <c r="O118" i="1" s="1"/>
  <c r="M118" i="1"/>
  <c r="L118" i="1"/>
  <c r="K118" i="1"/>
  <c r="J118" i="1"/>
  <c r="A118" i="1"/>
  <c r="AE117" i="1"/>
  <c r="Y117" i="1"/>
  <c r="X117" i="1"/>
  <c r="W117" i="1"/>
  <c r="V117" i="1"/>
  <c r="U117" i="1"/>
  <c r="T117" i="1"/>
  <c r="S117" i="1"/>
  <c r="R117" i="1"/>
  <c r="P117" i="1" a="1"/>
  <c r="P117" i="1" s="1"/>
  <c r="O117" i="1"/>
  <c r="O117" i="1" a="1"/>
  <c r="M117" i="1"/>
  <c r="L117" i="1"/>
  <c r="K117" i="1"/>
  <c r="J117" i="1"/>
  <c r="A117" i="1"/>
  <c r="AE116" i="1"/>
  <c r="Y116" i="1"/>
  <c r="X116" i="1"/>
  <c r="W116" i="1"/>
  <c r="V116" i="1"/>
  <c r="U116" i="1"/>
  <c r="T116" i="1"/>
  <c r="S116" i="1"/>
  <c r="R116" i="1"/>
  <c r="P116" i="1"/>
  <c r="P116" i="1" a="1"/>
  <c r="O116" i="1" a="1"/>
  <c r="O116" i="1" s="1"/>
  <c r="M116" i="1"/>
  <c r="L116" i="1"/>
  <c r="K116" i="1"/>
  <c r="J116" i="1"/>
  <c r="A116" i="1"/>
  <c r="AE115" i="1"/>
  <c r="Y115" i="1"/>
  <c r="X115" i="1"/>
  <c r="W115" i="1"/>
  <c r="V115" i="1"/>
  <c r="U115" i="1"/>
  <c r="T115" i="1"/>
  <c r="S115" i="1"/>
  <c r="R115" i="1"/>
  <c r="P115" i="1" a="1"/>
  <c r="P115" i="1" s="1"/>
  <c r="O115" i="1" a="1"/>
  <c r="O115" i="1" s="1"/>
  <c r="M115" i="1"/>
  <c r="L115" i="1"/>
  <c r="K115" i="1"/>
  <c r="J115" i="1"/>
  <c r="A115" i="1"/>
  <c r="AE114" i="1"/>
  <c r="Y114" i="1"/>
  <c r="X114" i="1"/>
  <c r="W114" i="1"/>
  <c r="V114" i="1"/>
  <c r="U114" i="1"/>
  <c r="T114" i="1"/>
  <c r="S114" i="1"/>
  <c r="R114" i="1"/>
  <c r="P114" i="1" a="1"/>
  <c r="P114" i="1" s="1"/>
  <c r="M114" i="1"/>
  <c r="L114" i="1"/>
  <c r="K114" i="1"/>
  <c r="J114" i="1"/>
  <c r="O114" i="1" s="1" a="1"/>
  <c r="O114" i="1" s="1"/>
  <c r="A114" i="1"/>
  <c r="AE113" i="1"/>
  <c r="Y113" i="1"/>
  <c r="X113" i="1"/>
  <c r="W113" i="1"/>
  <c r="V113" i="1"/>
  <c r="U113" i="1"/>
  <c r="T113" i="1"/>
  <c r="S113" i="1"/>
  <c r="R113" i="1"/>
  <c r="P113" i="1" a="1"/>
  <c r="P113" i="1" s="1"/>
  <c r="O113" i="1" a="1"/>
  <c r="O113" i="1" s="1"/>
  <c r="M113" i="1"/>
  <c r="L113" i="1"/>
  <c r="K113" i="1"/>
  <c r="J113" i="1"/>
  <c r="A113" i="1"/>
  <c r="AE112" i="1"/>
  <c r="Y112" i="1"/>
  <c r="X112" i="1"/>
  <c r="W112" i="1"/>
  <c r="V112" i="1"/>
  <c r="U112" i="1"/>
  <c r="T112" i="1"/>
  <c r="S112" i="1"/>
  <c r="R112" i="1"/>
  <c r="P112" i="1" a="1"/>
  <c r="P112" i="1" s="1"/>
  <c r="O112" i="1"/>
  <c r="O112" i="1" a="1"/>
  <c r="M112" i="1"/>
  <c r="L112" i="1"/>
  <c r="K112" i="1"/>
  <c r="J112" i="1"/>
  <c r="A112" i="1"/>
  <c r="AE111" i="1"/>
  <c r="Y111" i="1"/>
  <c r="X111" i="1"/>
  <c r="W111" i="1"/>
  <c r="V111" i="1"/>
  <c r="U111" i="1"/>
  <c r="T111" i="1"/>
  <c r="S111" i="1"/>
  <c r="R111" i="1"/>
  <c r="P111" i="1"/>
  <c r="P111" i="1" a="1"/>
  <c r="O111" i="1"/>
  <c r="O111" i="1" a="1"/>
  <c r="M111" i="1"/>
  <c r="L111" i="1"/>
  <c r="K111" i="1"/>
  <c r="J111" i="1"/>
  <c r="A111" i="1"/>
  <c r="AE110" i="1"/>
  <c r="Y110" i="1"/>
  <c r="X110" i="1"/>
  <c r="W110" i="1"/>
  <c r="V110" i="1"/>
  <c r="U110" i="1"/>
  <c r="T110" i="1"/>
  <c r="S110" i="1"/>
  <c r="R110" i="1"/>
  <c r="P110" i="1"/>
  <c r="P110" i="1" a="1"/>
  <c r="O110" i="1" a="1"/>
  <c r="O110" i="1" s="1"/>
  <c r="M110" i="1"/>
  <c r="L110" i="1"/>
  <c r="K110" i="1"/>
  <c r="J110" i="1"/>
  <c r="A110" i="1"/>
  <c r="AE109" i="1"/>
  <c r="Y109" i="1"/>
  <c r="X109" i="1"/>
  <c r="W109" i="1"/>
  <c r="V109" i="1"/>
  <c r="U109" i="1"/>
  <c r="T109" i="1"/>
  <c r="S109" i="1"/>
  <c r="R109" i="1"/>
  <c r="P109" i="1" a="1"/>
  <c r="P109" i="1" s="1"/>
  <c r="O109" i="1"/>
  <c r="O109" i="1" a="1"/>
  <c r="M109" i="1"/>
  <c r="L109" i="1"/>
  <c r="K109" i="1"/>
  <c r="J109" i="1"/>
  <c r="A109" i="1"/>
  <c r="AE108" i="1"/>
  <c r="Y108" i="1"/>
  <c r="X108" i="1"/>
  <c r="W108" i="1"/>
  <c r="V108" i="1"/>
  <c r="U108" i="1"/>
  <c r="T108" i="1"/>
  <c r="S108" i="1"/>
  <c r="R108" i="1"/>
  <c r="P108" i="1"/>
  <c r="P108" i="1" a="1"/>
  <c r="O108" i="1" a="1"/>
  <c r="O108" i="1" s="1"/>
  <c r="M108" i="1"/>
  <c r="L108" i="1"/>
  <c r="K108" i="1"/>
  <c r="J108" i="1"/>
  <c r="A108" i="1"/>
  <c r="AE107" i="1"/>
  <c r="Y107" i="1"/>
  <c r="X107" i="1"/>
  <c r="W107" i="1"/>
  <c r="V107" i="1"/>
  <c r="U107" i="1"/>
  <c r="T107" i="1"/>
  <c r="S107" i="1"/>
  <c r="R107" i="1"/>
  <c r="P107" i="1" a="1"/>
  <c r="P107" i="1" s="1"/>
  <c r="O107" i="1"/>
  <c r="O107" i="1" a="1"/>
  <c r="M107" i="1"/>
  <c r="L107" i="1"/>
  <c r="K107" i="1"/>
  <c r="J107" i="1"/>
  <c r="A107" i="1"/>
  <c r="AE106" i="1"/>
  <c r="Y106" i="1"/>
  <c r="X106" i="1"/>
  <c r="W106" i="1"/>
  <c r="V106" i="1"/>
  <c r="U106" i="1"/>
  <c r="T106" i="1"/>
  <c r="S106" i="1"/>
  <c r="R106" i="1"/>
  <c r="P106" i="1"/>
  <c r="P106" i="1" a="1"/>
  <c r="O106" i="1" a="1"/>
  <c r="O106" i="1" s="1"/>
  <c r="M106" i="1"/>
  <c r="L106" i="1"/>
  <c r="K106" i="1"/>
  <c r="J106" i="1"/>
  <c r="A106" i="1"/>
  <c r="AE105" i="1"/>
  <c r="Y105" i="1"/>
  <c r="X105" i="1"/>
  <c r="W105" i="1"/>
  <c r="V105" i="1"/>
  <c r="U105" i="1"/>
  <c r="T105" i="1"/>
  <c r="S105" i="1"/>
  <c r="R105" i="1"/>
  <c r="P105" i="1" a="1"/>
  <c r="P105" i="1" s="1"/>
  <c r="O105" i="1"/>
  <c r="O105" i="1" a="1"/>
  <c r="M105" i="1"/>
  <c r="L105" i="1"/>
  <c r="K105" i="1"/>
  <c r="J105" i="1"/>
  <c r="A105" i="1"/>
  <c r="AE104" i="1"/>
  <c r="Y104" i="1"/>
  <c r="X104" i="1"/>
  <c r="W104" i="1"/>
  <c r="V104" i="1"/>
  <c r="U104" i="1"/>
  <c r="T104" i="1"/>
  <c r="S104" i="1"/>
  <c r="R104" i="1"/>
  <c r="P104" i="1"/>
  <c r="P104" i="1" a="1"/>
  <c r="O104" i="1"/>
  <c r="O104" i="1" a="1"/>
  <c r="M104" i="1"/>
  <c r="L104" i="1"/>
  <c r="K104" i="1"/>
  <c r="J104" i="1"/>
  <c r="A104" i="1"/>
  <c r="AE103" i="1"/>
  <c r="Y103" i="1"/>
  <c r="X103" i="1"/>
  <c r="W103" i="1"/>
  <c r="V103" i="1"/>
  <c r="U103" i="1"/>
  <c r="T103" i="1"/>
  <c r="S103" i="1"/>
  <c r="R103" i="1"/>
  <c r="P103" i="1"/>
  <c r="P103" i="1" a="1"/>
  <c r="O103" i="1" a="1"/>
  <c r="O103" i="1" s="1"/>
  <c r="M103" i="1"/>
  <c r="L103" i="1"/>
  <c r="K103" i="1"/>
  <c r="J103" i="1"/>
  <c r="A103" i="1"/>
  <c r="AE102" i="1"/>
  <c r="Y102" i="1"/>
  <c r="X102" i="1"/>
  <c r="W102" i="1"/>
  <c r="V102" i="1"/>
  <c r="U102" i="1"/>
  <c r="T102" i="1"/>
  <c r="S102" i="1"/>
  <c r="R102" i="1"/>
  <c r="P102" i="1" a="1"/>
  <c r="P102" i="1" s="1"/>
  <c r="O102" i="1" a="1"/>
  <c r="O102" i="1" s="1"/>
  <c r="M102" i="1"/>
  <c r="L102" i="1"/>
  <c r="K102" i="1"/>
  <c r="J102" i="1"/>
  <c r="A102" i="1"/>
  <c r="AE101" i="1"/>
  <c r="Y101" i="1"/>
  <c r="X101" i="1"/>
  <c r="W101" i="1"/>
  <c r="V101" i="1"/>
  <c r="U101" i="1"/>
  <c r="T101" i="1"/>
  <c r="S101" i="1"/>
  <c r="R101" i="1"/>
  <c r="P101" i="1" a="1"/>
  <c r="P101" i="1" s="1"/>
  <c r="O101" i="1"/>
  <c r="O101" i="1" a="1"/>
  <c r="M101" i="1"/>
  <c r="L101" i="1"/>
  <c r="K101" i="1"/>
  <c r="J101" i="1"/>
  <c r="A101" i="1"/>
  <c r="AE100" i="1"/>
  <c r="Y100" i="1"/>
  <c r="X100" i="1"/>
  <c r="W100" i="1"/>
  <c r="V100" i="1"/>
  <c r="U100" i="1"/>
  <c r="T100" i="1"/>
  <c r="S100" i="1"/>
  <c r="R100" i="1"/>
  <c r="O100" i="1"/>
  <c r="O100" i="1" a="1"/>
  <c r="M100" i="1"/>
  <c r="L100" i="1"/>
  <c r="K100" i="1"/>
  <c r="J100" i="1"/>
  <c r="P100" i="1" s="1" a="1"/>
  <c r="P100" i="1" s="1"/>
  <c r="A100" i="1"/>
  <c r="AE99" i="1"/>
  <c r="Y99" i="1"/>
  <c r="X99" i="1"/>
  <c r="W99" i="1"/>
  <c r="V99" i="1"/>
  <c r="U99" i="1"/>
  <c r="T99" i="1"/>
  <c r="S99" i="1"/>
  <c r="R99" i="1"/>
  <c r="P99" i="1"/>
  <c r="P99" i="1" a="1"/>
  <c r="O99" i="1"/>
  <c r="O99" i="1" a="1"/>
  <c r="M99" i="1"/>
  <c r="L99" i="1"/>
  <c r="K99" i="1"/>
  <c r="J99" i="1"/>
  <c r="A99" i="1"/>
  <c r="AE98" i="1"/>
  <c r="Y98" i="1"/>
  <c r="X98" i="1"/>
  <c r="W98" i="1"/>
  <c r="V98" i="1"/>
  <c r="U98" i="1"/>
  <c r="T98" i="1"/>
  <c r="S98" i="1"/>
  <c r="R98" i="1"/>
  <c r="P98" i="1"/>
  <c r="P98" i="1" a="1"/>
  <c r="M98" i="1"/>
  <c r="L98" i="1"/>
  <c r="K98" i="1"/>
  <c r="J98" i="1"/>
  <c r="O98" i="1" s="1" a="1"/>
  <c r="O98" i="1" s="1"/>
  <c r="A98" i="1"/>
  <c r="AE97" i="1"/>
  <c r="Y97" i="1"/>
  <c r="X97" i="1"/>
  <c r="W97" i="1"/>
  <c r="V97" i="1"/>
  <c r="U97" i="1"/>
  <c r="T97" i="1"/>
  <c r="S97" i="1"/>
  <c r="R97" i="1"/>
  <c r="P97" i="1" a="1"/>
  <c r="P97" i="1" s="1"/>
  <c r="O97" i="1" a="1"/>
  <c r="O97" i="1" s="1"/>
  <c r="M97" i="1"/>
  <c r="L97" i="1"/>
  <c r="K97" i="1"/>
  <c r="J97" i="1"/>
  <c r="A97" i="1"/>
  <c r="AE96" i="1"/>
  <c r="Y96" i="1"/>
  <c r="X96" i="1"/>
  <c r="W96" i="1"/>
  <c r="V96" i="1"/>
  <c r="U96" i="1"/>
  <c r="T96" i="1"/>
  <c r="S96" i="1"/>
  <c r="R96" i="1"/>
  <c r="P96" i="1" a="1"/>
  <c r="P96" i="1" s="1"/>
  <c r="O96" i="1"/>
  <c r="O96" i="1" a="1"/>
  <c r="M96" i="1"/>
  <c r="L96" i="1"/>
  <c r="K96" i="1"/>
  <c r="J96" i="1"/>
  <c r="A96" i="1"/>
  <c r="AE95" i="1"/>
  <c r="Y95" i="1"/>
  <c r="X95" i="1"/>
  <c r="W95" i="1"/>
  <c r="V95" i="1"/>
  <c r="U95" i="1"/>
  <c r="T95" i="1"/>
  <c r="S95" i="1"/>
  <c r="R95" i="1"/>
  <c r="P95" i="1"/>
  <c r="P95" i="1" a="1"/>
  <c r="O95" i="1"/>
  <c r="O95" i="1" a="1"/>
  <c r="M95" i="1"/>
  <c r="L95" i="1"/>
  <c r="K95" i="1"/>
  <c r="J95" i="1"/>
  <c r="A95" i="1"/>
  <c r="AE94" i="1"/>
  <c r="Y94" i="1"/>
  <c r="X94" i="1"/>
  <c r="W94" i="1"/>
  <c r="V94" i="1"/>
  <c r="U94" i="1"/>
  <c r="T94" i="1"/>
  <c r="S94" i="1"/>
  <c r="R94" i="1"/>
  <c r="P94" i="1" a="1"/>
  <c r="P94" i="1" s="1"/>
  <c r="O94" i="1" a="1"/>
  <c r="O94" i="1" s="1"/>
  <c r="M94" i="1"/>
  <c r="L94" i="1"/>
  <c r="K94" i="1"/>
  <c r="J94" i="1"/>
  <c r="A94" i="1"/>
  <c r="AE93" i="1"/>
  <c r="Y93" i="1"/>
  <c r="X93" i="1"/>
  <c r="W93" i="1"/>
  <c r="V93" i="1"/>
  <c r="U93" i="1"/>
  <c r="T93" i="1"/>
  <c r="S93" i="1"/>
  <c r="R93" i="1"/>
  <c r="P93" i="1" a="1"/>
  <c r="P93" i="1" s="1"/>
  <c r="O93" i="1" a="1"/>
  <c r="O93" i="1" s="1"/>
  <c r="M93" i="1"/>
  <c r="L93" i="1"/>
  <c r="K93" i="1"/>
  <c r="J93" i="1"/>
  <c r="A93" i="1"/>
  <c r="AE92" i="1"/>
  <c r="Y92" i="1"/>
  <c r="X92" i="1"/>
  <c r="W92" i="1"/>
  <c r="V92" i="1"/>
  <c r="U92" i="1"/>
  <c r="T92" i="1"/>
  <c r="S92" i="1"/>
  <c r="R92" i="1"/>
  <c r="P92" i="1" a="1"/>
  <c r="P92" i="1" s="1"/>
  <c r="O92" i="1" a="1"/>
  <c r="O92" i="1" s="1"/>
  <c r="M92" i="1"/>
  <c r="L92" i="1"/>
  <c r="K92" i="1"/>
  <c r="J92" i="1"/>
  <c r="A92" i="1"/>
  <c r="AE91" i="1"/>
  <c r="Y91" i="1"/>
  <c r="X91" i="1"/>
  <c r="W91" i="1"/>
  <c r="V91" i="1"/>
  <c r="U91" i="1"/>
  <c r="T91" i="1"/>
  <c r="S91" i="1"/>
  <c r="R91" i="1"/>
  <c r="P91" i="1" a="1"/>
  <c r="P91" i="1" s="1"/>
  <c r="M91" i="1"/>
  <c r="L91" i="1"/>
  <c r="K91" i="1"/>
  <c r="J91" i="1"/>
  <c r="O91" i="1" s="1" a="1"/>
  <c r="O91" i="1" s="1"/>
  <c r="A91" i="1"/>
  <c r="AE90" i="1"/>
  <c r="Y90" i="1"/>
  <c r="X90" i="1"/>
  <c r="W90" i="1"/>
  <c r="V90" i="1"/>
  <c r="U90" i="1"/>
  <c r="T90" i="1"/>
  <c r="S90" i="1"/>
  <c r="R90" i="1"/>
  <c r="P90" i="1"/>
  <c r="P90" i="1" a="1"/>
  <c r="O90" i="1" a="1"/>
  <c r="O90" i="1" s="1"/>
  <c r="M90" i="1"/>
  <c r="L90" i="1"/>
  <c r="K90" i="1"/>
  <c r="J90" i="1"/>
  <c r="A90" i="1"/>
  <c r="AE89" i="1"/>
  <c r="Y89" i="1"/>
  <c r="X89" i="1"/>
  <c r="W89" i="1"/>
  <c r="V89" i="1"/>
  <c r="U89" i="1"/>
  <c r="T89" i="1"/>
  <c r="S89" i="1"/>
  <c r="R89" i="1"/>
  <c r="P89" i="1" a="1"/>
  <c r="P89" i="1" s="1"/>
  <c r="O89" i="1"/>
  <c r="O89" i="1" a="1"/>
  <c r="M89" i="1"/>
  <c r="L89" i="1"/>
  <c r="K89" i="1"/>
  <c r="J89" i="1"/>
  <c r="A89" i="1"/>
  <c r="AE88" i="1"/>
  <c r="Y88" i="1"/>
  <c r="X88" i="1"/>
  <c r="W88" i="1"/>
  <c r="V88" i="1"/>
  <c r="U88" i="1"/>
  <c r="T88" i="1"/>
  <c r="S88" i="1"/>
  <c r="R88" i="1"/>
  <c r="P88" i="1"/>
  <c r="P88" i="1" a="1"/>
  <c r="O88" i="1" a="1"/>
  <c r="O88" i="1" s="1"/>
  <c r="M88" i="1"/>
  <c r="L88" i="1"/>
  <c r="K88" i="1"/>
  <c r="J88" i="1"/>
  <c r="A88" i="1"/>
  <c r="AE87" i="1"/>
  <c r="Y87" i="1"/>
  <c r="X87" i="1"/>
  <c r="W87" i="1"/>
  <c r="V87" i="1"/>
  <c r="U87" i="1"/>
  <c r="T87" i="1"/>
  <c r="S87" i="1"/>
  <c r="R87" i="1"/>
  <c r="P87" i="1" a="1"/>
  <c r="P87" i="1" s="1"/>
  <c r="O87" i="1" a="1"/>
  <c r="O87" i="1" s="1"/>
  <c r="M87" i="1"/>
  <c r="L87" i="1"/>
  <c r="K87" i="1"/>
  <c r="J87" i="1"/>
  <c r="A87" i="1"/>
  <c r="AE86" i="1"/>
  <c r="Y86" i="1"/>
  <c r="X86" i="1"/>
  <c r="W86" i="1"/>
  <c r="V86" i="1"/>
  <c r="U86" i="1"/>
  <c r="T86" i="1"/>
  <c r="S86" i="1"/>
  <c r="R86" i="1"/>
  <c r="P86" i="1" a="1"/>
  <c r="P86" i="1" s="1"/>
  <c r="O86" i="1" a="1"/>
  <c r="O86" i="1" s="1"/>
  <c r="M86" i="1"/>
  <c r="L86" i="1"/>
  <c r="K86" i="1"/>
  <c r="J86" i="1"/>
  <c r="A86" i="1"/>
  <c r="AE85" i="1"/>
  <c r="Y85" i="1"/>
  <c r="X85" i="1"/>
  <c r="W85" i="1"/>
  <c r="V85" i="1"/>
  <c r="U85" i="1"/>
  <c r="T85" i="1"/>
  <c r="S85" i="1"/>
  <c r="R85" i="1"/>
  <c r="P85" i="1" a="1"/>
  <c r="P85" i="1" s="1"/>
  <c r="O85" i="1" a="1"/>
  <c r="O85" i="1" s="1"/>
  <c r="M85" i="1"/>
  <c r="L85" i="1"/>
  <c r="K85" i="1"/>
  <c r="J85" i="1"/>
  <c r="A85" i="1"/>
  <c r="AE84" i="1"/>
  <c r="Y84" i="1"/>
  <c r="X84" i="1"/>
  <c r="W84" i="1"/>
  <c r="V84" i="1"/>
  <c r="U84" i="1"/>
  <c r="T84" i="1"/>
  <c r="S84" i="1"/>
  <c r="R84" i="1"/>
  <c r="P84" i="1" a="1"/>
  <c r="P84" i="1" s="1"/>
  <c r="M84" i="1"/>
  <c r="L84" i="1"/>
  <c r="K84" i="1"/>
  <c r="J84" i="1"/>
  <c r="O84" i="1" s="1" a="1"/>
  <c r="O84" i="1" s="1"/>
  <c r="A84" i="1"/>
  <c r="AE83" i="1"/>
  <c r="Y83" i="1"/>
  <c r="X83" i="1"/>
  <c r="W83" i="1"/>
  <c r="V83" i="1"/>
  <c r="U83" i="1"/>
  <c r="T83" i="1"/>
  <c r="S83" i="1"/>
  <c r="R83" i="1"/>
  <c r="P83" i="1"/>
  <c r="P83" i="1" a="1"/>
  <c r="O83" i="1"/>
  <c r="O83" i="1" a="1"/>
  <c r="M83" i="1"/>
  <c r="L83" i="1"/>
  <c r="K83" i="1"/>
  <c r="J83" i="1"/>
  <c r="A83" i="1"/>
  <c r="AE82" i="1"/>
  <c r="Y82" i="1"/>
  <c r="X82" i="1"/>
  <c r="W82" i="1"/>
  <c r="V82" i="1"/>
  <c r="U82" i="1"/>
  <c r="T82" i="1"/>
  <c r="S82" i="1"/>
  <c r="R82" i="1"/>
  <c r="P82" i="1"/>
  <c r="P82" i="1" a="1"/>
  <c r="M82" i="1"/>
  <c r="L82" i="1"/>
  <c r="K82" i="1"/>
  <c r="J82" i="1"/>
  <c r="O82" i="1" s="1" a="1"/>
  <c r="O82" i="1" s="1"/>
  <c r="A82" i="1"/>
  <c r="AE81" i="1"/>
  <c r="Y81" i="1"/>
  <c r="X81" i="1"/>
  <c r="W81" i="1"/>
  <c r="V81" i="1"/>
  <c r="U81" i="1"/>
  <c r="T81" i="1"/>
  <c r="S81" i="1"/>
  <c r="R81" i="1"/>
  <c r="P81" i="1" a="1"/>
  <c r="P81" i="1" s="1"/>
  <c r="O81" i="1" a="1"/>
  <c r="O81" i="1" s="1"/>
  <c r="M81" i="1"/>
  <c r="L81" i="1"/>
  <c r="K81" i="1"/>
  <c r="J81" i="1"/>
  <c r="A81" i="1"/>
  <c r="AE80" i="1"/>
  <c r="Y80" i="1"/>
  <c r="X80" i="1"/>
  <c r="W80" i="1"/>
  <c r="V80" i="1"/>
  <c r="U80" i="1"/>
  <c r="T80" i="1"/>
  <c r="S80" i="1"/>
  <c r="R80" i="1"/>
  <c r="P80" i="1" a="1"/>
  <c r="P80" i="1" s="1"/>
  <c r="O80" i="1" a="1"/>
  <c r="O80" i="1" s="1"/>
  <c r="M80" i="1"/>
  <c r="L80" i="1"/>
  <c r="K80" i="1"/>
  <c r="J80" i="1"/>
  <c r="A80" i="1"/>
  <c r="AE79" i="1"/>
  <c r="Y79" i="1"/>
  <c r="X79" i="1"/>
  <c r="W79" i="1"/>
  <c r="V79" i="1"/>
  <c r="U79" i="1"/>
  <c r="T79" i="1"/>
  <c r="S79" i="1"/>
  <c r="R79" i="1"/>
  <c r="P79" i="1" a="1"/>
  <c r="P79" i="1" s="1"/>
  <c r="O79" i="1"/>
  <c r="O79" i="1" a="1"/>
  <c r="M79" i="1"/>
  <c r="L79" i="1"/>
  <c r="K79" i="1"/>
  <c r="J79" i="1"/>
  <c r="A79" i="1"/>
  <c r="AE78" i="1"/>
  <c r="Y78" i="1"/>
  <c r="X78" i="1"/>
  <c r="W78" i="1"/>
  <c r="V78" i="1"/>
  <c r="U78" i="1"/>
  <c r="T78" i="1"/>
  <c r="S78" i="1"/>
  <c r="R78" i="1"/>
  <c r="P78" i="1"/>
  <c r="P78" i="1" a="1"/>
  <c r="O78" i="1" a="1"/>
  <c r="O78" i="1" s="1"/>
  <c r="M78" i="1"/>
  <c r="L78" i="1"/>
  <c r="K78" i="1"/>
  <c r="J78" i="1"/>
  <c r="A78" i="1"/>
  <c r="AE77" i="1"/>
  <c r="Y77" i="1"/>
  <c r="X77" i="1"/>
  <c r="W77" i="1"/>
  <c r="V77" i="1"/>
  <c r="U77" i="1"/>
  <c r="T77" i="1"/>
  <c r="S77" i="1"/>
  <c r="R77" i="1"/>
  <c r="O77" i="1"/>
  <c r="O77" i="1" a="1"/>
  <c r="M77" i="1"/>
  <c r="L77" i="1"/>
  <c r="K77" i="1"/>
  <c r="J77" i="1"/>
  <c r="P77" i="1" s="1" a="1"/>
  <c r="P77" i="1" s="1"/>
  <c r="A77" i="1"/>
  <c r="AE76" i="1"/>
  <c r="Y76" i="1"/>
  <c r="X76" i="1"/>
  <c r="W76" i="1"/>
  <c r="V76" i="1"/>
  <c r="U76" i="1"/>
  <c r="T76" i="1"/>
  <c r="S76" i="1"/>
  <c r="R76" i="1"/>
  <c r="M76" i="1"/>
  <c r="L76" i="1"/>
  <c r="K76" i="1"/>
  <c r="J76" i="1"/>
  <c r="P76" i="1" s="1" a="1"/>
  <c r="P76" i="1" s="1"/>
  <c r="A76" i="1"/>
  <c r="AE75" i="1"/>
  <c r="Y75" i="1"/>
  <c r="X75" i="1"/>
  <c r="W75" i="1"/>
  <c r="V75" i="1"/>
  <c r="U75" i="1"/>
  <c r="T75" i="1"/>
  <c r="S75" i="1"/>
  <c r="R75" i="1"/>
  <c r="P75" i="1" a="1"/>
  <c r="P75" i="1" s="1"/>
  <c r="O75" i="1"/>
  <c r="O75" i="1" a="1"/>
  <c r="M75" i="1"/>
  <c r="L75" i="1"/>
  <c r="K75" i="1"/>
  <c r="J75" i="1"/>
  <c r="A75" i="1"/>
  <c r="AE74" i="1"/>
  <c r="Y74" i="1"/>
  <c r="X74" i="1"/>
  <c r="W74" i="1"/>
  <c r="V74" i="1"/>
  <c r="U74" i="1"/>
  <c r="T74" i="1"/>
  <c r="S74" i="1"/>
  <c r="R74" i="1"/>
  <c r="P74" i="1"/>
  <c r="P74" i="1" a="1"/>
  <c r="O74" i="1" a="1"/>
  <c r="O74" i="1" s="1"/>
  <c r="M74" i="1"/>
  <c r="L74" i="1"/>
  <c r="K74" i="1"/>
  <c r="J74" i="1"/>
  <c r="A74" i="1"/>
  <c r="AE73" i="1"/>
  <c r="Y73" i="1"/>
  <c r="X73" i="1"/>
  <c r="W73" i="1"/>
  <c r="V73" i="1"/>
  <c r="U73" i="1"/>
  <c r="T73" i="1"/>
  <c r="S73" i="1"/>
  <c r="R73" i="1"/>
  <c r="P73" i="1" a="1"/>
  <c r="P73" i="1" s="1"/>
  <c r="O73" i="1" a="1"/>
  <c r="O73" i="1" s="1"/>
  <c r="M73" i="1"/>
  <c r="L73" i="1"/>
  <c r="K73" i="1"/>
  <c r="J73" i="1"/>
  <c r="A73" i="1"/>
  <c r="AE72" i="1"/>
  <c r="Y72" i="1"/>
  <c r="X72" i="1"/>
  <c r="W72" i="1"/>
  <c r="V72" i="1"/>
  <c r="U72" i="1"/>
  <c r="T72" i="1"/>
  <c r="S72" i="1"/>
  <c r="R72" i="1"/>
  <c r="P72" i="1" a="1"/>
  <c r="P72" i="1" s="1"/>
  <c r="O72" i="1"/>
  <c r="O72" i="1" a="1"/>
  <c r="M72" i="1"/>
  <c r="L72" i="1"/>
  <c r="K72" i="1"/>
  <c r="J72" i="1"/>
  <c r="A72" i="1"/>
  <c r="AE71" i="1"/>
  <c r="Y71" i="1"/>
  <c r="X71" i="1"/>
  <c r="W71" i="1"/>
  <c r="V71" i="1"/>
  <c r="U71" i="1"/>
  <c r="T71" i="1"/>
  <c r="S71" i="1"/>
  <c r="R71" i="1"/>
  <c r="P71" i="1"/>
  <c r="P71" i="1" a="1"/>
  <c r="O71" i="1" a="1"/>
  <c r="O71" i="1" s="1"/>
  <c r="M71" i="1"/>
  <c r="L71" i="1"/>
  <c r="K71" i="1"/>
  <c r="J71" i="1"/>
  <c r="A71" i="1"/>
  <c r="AE70" i="1"/>
  <c r="Y70" i="1"/>
  <c r="X70" i="1"/>
  <c r="W70" i="1"/>
  <c r="V70" i="1"/>
  <c r="U70" i="1"/>
  <c r="T70" i="1"/>
  <c r="S70" i="1"/>
  <c r="R70" i="1"/>
  <c r="P70" i="1" a="1"/>
  <c r="P70" i="1" s="1"/>
  <c r="O70" i="1" a="1"/>
  <c r="O70" i="1" s="1"/>
  <c r="M70" i="1"/>
  <c r="L70" i="1"/>
  <c r="K70" i="1"/>
  <c r="J70" i="1"/>
  <c r="A70" i="1"/>
  <c r="AE69" i="1"/>
  <c r="Y69" i="1"/>
  <c r="X69" i="1"/>
  <c r="W69" i="1"/>
  <c r="V69" i="1"/>
  <c r="U69" i="1"/>
  <c r="T69" i="1"/>
  <c r="S69" i="1"/>
  <c r="R69" i="1"/>
  <c r="O69" i="1"/>
  <c r="O69" i="1" a="1"/>
  <c r="M69" i="1"/>
  <c r="L69" i="1"/>
  <c r="K69" i="1"/>
  <c r="J69" i="1"/>
  <c r="P69" i="1" s="1" a="1"/>
  <c r="P69" i="1" s="1"/>
  <c r="A69" i="1"/>
  <c r="AE68" i="1"/>
  <c r="Y68" i="1"/>
  <c r="X68" i="1"/>
  <c r="W68" i="1"/>
  <c r="V68" i="1"/>
  <c r="U68" i="1"/>
  <c r="T68" i="1"/>
  <c r="S68" i="1"/>
  <c r="R68" i="1"/>
  <c r="P68" i="1"/>
  <c r="P68" i="1" a="1"/>
  <c r="O68" i="1" a="1"/>
  <c r="O68" i="1" s="1"/>
  <c r="M68" i="1"/>
  <c r="L68" i="1"/>
  <c r="K68" i="1"/>
  <c r="J68" i="1"/>
  <c r="A68" i="1"/>
  <c r="AE67" i="1"/>
  <c r="Y67" i="1"/>
  <c r="X67" i="1"/>
  <c r="W67" i="1"/>
  <c r="V67" i="1"/>
  <c r="U67" i="1"/>
  <c r="T67" i="1"/>
  <c r="S67" i="1"/>
  <c r="R67" i="1"/>
  <c r="P67" i="1" a="1"/>
  <c r="P67" i="1" s="1"/>
  <c r="O67" i="1" a="1"/>
  <c r="O67" i="1" s="1"/>
  <c r="M67" i="1"/>
  <c r="L67" i="1"/>
  <c r="K67" i="1"/>
  <c r="J67" i="1"/>
  <c r="A67" i="1"/>
  <c r="AE66" i="1"/>
  <c r="Y66" i="1"/>
  <c r="X66" i="1"/>
  <c r="W66" i="1"/>
  <c r="V66" i="1"/>
  <c r="U66" i="1"/>
  <c r="T66" i="1"/>
  <c r="S66" i="1"/>
  <c r="R66" i="1"/>
  <c r="P66" i="1" a="1"/>
  <c r="P66" i="1" s="1"/>
  <c r="M66" i="1"/>
  <c r="L66" i="1"/>
  <c r="K66" i="1"/>
  <c r="J66" i="1"/>
  <c r="O66" i="1" s="1" a="1"/>
  <c r="O66" i="1" s="1"/>
  <c r="A66" i="1"/>
  <c r="AE65" i="1"/>
  <c r="Y65" i="1"/>
  <c r="X65" i="1"/>
  <c r="W65" i="1"/>
  <c r="V65" i="1"/>
  <c r="U65" i="1"/>
  <c r="T65" i="1"/>
  <c r="S65" i="1"/>
  <c r="R65" i="1"/>
  <c r="P65" i="1" a="1"/>
  <c r="P65" i="1" s="1"/>
  <c r="O65" i="1" a="1"/>
  <c r="O65" i="1" s="1"/>
  <c r="M65" i="1"/>
  <c r="L65" i="1"/>
  <c r="K65" i="1"/>
  <c r="J65" i="1"/>
  <c r="A65" i="1"/>
  <c r="AE64" i="1"/>
  <c r="Y64" i="1"/>
  <c r="X64" i="1"/>
  <c r="W64" i="1"/>
  <c r="V64" i="1"/>
  <c r="U64" i="1"/>
  <c r="T64" i="1"/>
  <c r="S64" i="1"/>
  <c r="R64" i="1"/>
  <c r="P64" i="1" a="1"/>
  <c r="P64" i="1" s="1"/>
  <c r="O64" i="1" a="1"/>
  <c r="O64" i="1" s="1"/>
  <c r="M64" i="1"/>
  <c r="L64" i="1"/>
  <c r="K64" i="1"/>
  <c r="J64" i="1"/>
  <c r="A64" i="1"/>
  <c r="AE63" i="1"/>
  <c r="Y63" i="1"/>
  <c r="X63" i="1"/>
  <c r="W63" i="1"/>
  <c r="V63" i="1"/>
  <c r="U63" i="1"/>
  <c r="T63" i="1"/>
  <c r="S63" i="1"/>
  <c r="R63" i="1"/>
  <c r="P63" i="1" a="1"/>
  <c r="P63" i="1" s="1"/>
  <c r="O63" i="1" a="1"/>
  <c r="O63" i="1" s="1"/>
  <c r="M63" i="1"/>
  <c r="L63" i="1"/>
  <c r="K63" i="1"/>
  <c r="J63" i="1"/>
  <c r="A63" i="1"/>
  <c r="AE62" i="1"/>
  <c r="Y62" i="1"/>
  <c r="X62" i="1"/>
  <c r="W62" i="1"/>
  <c r="V62" i="1"/>
  <c r="U62" i="1"/>
  <c r="T62" i="1"/>
  <c r="S62" i="1"/>
  <c r="R62" i="1"/>
  <c r="P62" i="1" a="1"/>
  <c r="P62" i="1" s="1"/>
  <c r="O62" i="1" a="1"/>
  <c r="O62" i="1" s="1"/>
  <c r="M62" i="1"/>
  <c r="L62" i="1"/>
  <c r="K62" i="1"/>
  <c r="J62" i="1"/>
  <c r="A62" i="1"/>
  <c r="AE61" i="1"/>
  <c r="Y61" i="1"/>
  <c r="X61" i="1"/>
  <c r="W61" i="1"/>
  <c r="V61" i="1"/>
  <c r="U61" i="1"/>
  <c r="T61" i="1"/>
  <c r="S61" i="1"/>
  <c r="R61" i="1"/>
  <c r="P61" i="1" a="1"/>
  <c r="P61" i="1" s="1"/>
  <c r="M61" i="1"/>
  <c r="L61" i="1"/>
  <c r="K61" i="1"/>
  <c r="J61" i="1"/>
  <c r="O61" i="1" s="1" a="1"/>
  <c r="O61" i="1" s="1"/>
  <c r="A61" i="1"/>
  <c r="AE60" i="1"/>
  <c r="Y60" i="1"/>
  <c r="X60" i="1"/>
  <c r="W60" i="1"/>
  <c r="V60" i="1"/>
  <c r="U60" i="1"/>
  <c r="T60" i="1"/>
  <c r="S60" i="1"/>
  <c r="R60" i="1"/>
  <c r="P60" i="1"/>
  <c r="P60" i="1" a="1"/>
  <c r="O60" i="1" a="1"/>
  <c r="O60" i="1" s="1"/>
  <c r="M60" i="1"/>
  <c r="L60" i="1"/>
  <c r="K60" i="1"/>
  <c r="J60" i="1"/>
  <c r="A60" i="1"/>
  <c r="AE59" i="1"/>
  <c r="Y59" i="1"/>
  <c r="X59" i="1"/>
  <c r="W59" i="1"/>
  <c r="V59" i="1"/>
  <c r="U59" i="1"/>
  <c r="T59" i="1"/>
  <c r="S59" i="1"/>
  <c r="R59" i="1"/>
  <c r="P59" i="1" a="1"/>
  <c r="P59" i="1" s="1"/>
  <c r="O59" i="1"/>
  <c r="O59" i="1" a="1"/>
  <c r="M59" i="1"/>
  <c r="L59" i="1"/>
  <c r="K59" i="1"/>
  <c r="J59" i="1"/>
  <c r="A59" i="1"/>
  <c r="AE58" i="1"/>
  <c r="Y58" i="1"/>
  <c r="X58" i="1"/>
  <c r="W58" i="1"/>
  <c r="V58" i="1"/>
  <c r="U58" i="1"/>
  <c r="T58" i="1"/>
  <c r="S58" i="1"/>
  <c r="R58" i="1"/>
  <c r="P58" i="1"/>
  <c r="P58" i="1" a="1"/>
  <c r="O58" i="1" a="1"/>
  <c r="O58" i="1" s="1"/>
  <c r="M58" i="1"/>
  <c r="L58" i="1"/>
  <c r="K58" i="1"/>
  <c r="J58" i="1"/>
  <c r="A58" i="1"/>
  <c r="AE57" i="1"/>
  <c r="Y57" i="1"/>
  <c r="X57" i="1"/>
  <c r="W57" i="1"/>
  <c r="V57" i="1"/>
  <c r="U57" i="1"/>
  <c r="T57" i="1"/>
  <c r="S57" i="1"/>
  <c r="R57" i="1"/>
  <c r="P57" i="1" a="1"/>
  <c r="P57" i="1" s="1"/>
  <c r="O57" i="1"/>
  <c r="O57" i="1" a="1"/>
  <c r="M57" i="1"/>
  <c r="L57" i="1"/>
  <c r="K57" i="1"/>
  <c r="J57" i="1"/>
  <c r="A57" i="1"/>
  <c r="AE56" i="1"/>
  <c r="Y56" i="1"/>
  <c r="X56" i="1"/>
  <c r="W56" i="1"/>
  <c r="V56" i="1"/>
  <c r="U56" i="1"/>
  <c r="T56" i="1"/>
  <c r="S56" i="1"/>
  <c r="R56" i="1"/>
  <c r="P56" i="1"/>
  <c r="P56" i="1" a="1"/>
  <c r="O56" i="1"/>
  <c r="M56" i="1"/>
  <c r="L56" i="1"/>
  <c r="K56" i="1"/>
  <c r="J56" i="1"/>
  <c r="O56" i="1" s="1" a="1"/>
  <c r="A56" i="1"/>
  <c r="AE55" i="1"/>
  <c r="Y55" i="1"/>
  <c r="X55" i="1"/>
  <c r="W55" i="1"/>
  <c r="V55" i="1"/>
  <c r="U55" i="1"/>
  <c r="T55" i="1"/>
  <c r="S55" i="1"/>
  <c r="R55" i="1"/>
  <c r="O55" i="1"/>
  <c r="O55" i="1" a="1"/>
  <c r="M55" i="1"/>
  <c r="L55" i="1"/>
  <c r="K55" i="1"/>
  <c r="J55" i="1"/>
  <c r="P55" i="1" s="1" a="1"/>
  <c r="P55" i="1" s="1"/>
  <c r="A55" i="1"/>
  <c r="AE54" i="1"/>
  <c r="Y54" i="1"/>
  <c r="X54" i="1"/>
  <c r="W54" i="1"/>
  <c r="V54" i="1"/>
  <c r="U54" i="1"/>
  <c r="T54" i="1"/>
  <c r="S54" i="1"/>
  <c r="R54" i="1"/>
  <c r="P54" i="1"/>
  <c r="P54" i="1" a="1"/>
  <c r="O54" i="1"/>
  <c r="O54" i="1" a="1"/>
  <c r="M54" i="1"/>
  <c r="L54" i="1"/>
  <c r="K54" i="1"/>
  <c r="J54" i="1"/>
  <c r="A54" i="1"/>
  <c r="AE53" i="1"/>
  <c r="Y53" i="1"/>
  <c r="X53" i="1"/>
  <c r="W53" i="1"/>
  <c r="V53" i="1"/>
  <c r="U53" i="1"/>
  <c r="T53" i="1"/>
  <c r="S53" i="1"/>
  <c r="R53" i="1"/>
  <c r="P53" i="1" a="1"/>
  <c r="P53" i="1" s="1"/>
  <c r="O53" i="1" a="1"/>
  <c r="O53" i="1" s="1"/>
  <c r="M53" i="1"/>
  <c r="L53" i="1"/>
  <c r="K53" i="1"/>
  <c r="J53" i="1"/>
  <c r="A53" i="1"/>
  <c r="AE52" i="1"/>
  <c r="Y52" i="1"/>
  <c r="X52" i="1"/>
  <c r="W52" i="1"/>
  <c r="V52" i="1"/>
  <c r="U52" i="1"/>
  <c r="T52" i="1"/>
  <c r="S52" i="1"/>
  <c r="R52" i="1"/>
  <c r="P52" i="1" a="1"/>
  <c r="P52" i="1" s="1"/>
  <c r="O52" i="1"/>
  <c r="M52" i="1"/>
  <c r="L52" i="1"/>
  <c r="K52" i="1"/>
  <c r="J52" i="1"/>
  <c r="O52" i="1" s="1" a="1"/>
  <c r="A52" i="1"/>
  <c r="AE51" i="1"/>
  <c r="Y51" i="1"/>
  <c r="X51" i="1"/>
  <c r="W51" i="1"/>
  <c r="V51" i="1"/>
  <c r="U51" i="1"/>
  <c r="T51" i="1"/>
  <c r="S51" i="1"/>
  <c r="R51" i="1"/>
  <c r="P51" i="1"/>
  <c r="O51" i="1"/>
  <c r="O51" i="1" a="1"/>
  <c r="M51" i="1"/>
  <c r="L51" i="1"/>
  <c r="K51" i="1"/>
  <c r="J51" i="1"/>
  <c r="P51" i="1" s="1" a="1"/>
  <c r="A51" i="1"/>
  <c r="AE50" i="1"/>
  <c r="Y50" i="1"/>
  <c r="X50" i="1"/>
  <c r="W50" i="1"/>
  <c r="V50" i="1"/>
  <c r="U50" i="1"/>
  <c r="T50" i="1"/>
  <c r="S50" i="1"/>
  <c r="R50" i="1"/>
  <c r="P50" i="1"/>
  <c r="P50" i="1" a="1"/>
  <c r="O50" i="1"/>
  <c r="O50" i="1" a="1"/>
  <c r="M50" i="1"/>
  <c r="L50" i="1"/>
  <c r="K50" i="1"/>
  <c r="J50" i="1"/>
  <c r="A50" i="1"/>
  <c r="AE49" i="1"/>
  <c r="Y49" i="1"/>
  <c r="X49" i="1"/>
  <c r="W49" i="1"/>
  <c r="V49" i="1"/>
  <c r="U49" i="1"/>
  <c r="T49" i="1"/>
  <c r="S49" i="1"/>
  <c r="R49" i="1"/>
  <c r="P49" i="1"/>
  <c r="P49" i="1" a="1"/>
  <c r="M49" i="1"/>
  <c r="L49" i="1"/>
  <c r="K49" i="1"/>
  <c r="J49" i="1"/>
  <c r="O49" i="1" s="1" a="1"/>
  <c r="O49" i="1" s="1"/>
  <c r="A49" i="1"/>
  <c r="AE48" i="1"/>
  <c r="Y48" i="1"/>
  <c r="X48" i="1"/>
  <c r="W48" i="1"/>
  <c r="V48" i="1"/>
  <c r="U48" i="1"/>
  <c r="T48" i="1"/>
  <c r="S48" i="1"/>
  <c r="R48" i="1"/>
  <c r="P48" i="1" a="1"/>
  <c r="P48" i="1" s="1"/>
  <c r="O48" i="1"/>
  <c r="M48" i="1"/>
  <c r="L48" i="1"/>
  <c r="K48" i="1"/>
  <c r="J48" i="1"/>
  <c r="O48" i="1" s="1" a="1"/>
  <c r="A48" i="1"/>
  <c r="AE47" i="1"/>
  <c r="Y47" i="1"/>
  <c r="X47" i="1"/>
  <c r="W47" i="1"/>
  <c r="V47" i="1"/>
  <c r="U47" i="1"/>
  <c r="T47" i="1"/>
  <c r="S47" i="1"/>
  <c r="R47" i="1"/>
  <c r="P47" i="1"/>
  <c r="O47" i="1" a="1"/>
  <c r="O47" i="1" s="1"/>
  <c r="M47" i="1"/>
  <c r="L47" i="1"/>
  <c r="K47" i="1"/>
  <c r="J47" i="1"/>
  <c r="P47" i="1" s="1" a="1"/>
  <c r="A47" i="1"/>
  <c r="AE46" i="1"/>
  <c r="Y46" i="1"/>
  <c r="X46" i="1"/>
  <c r="W46" i="1"/>
  <c r="V46" i="1"/>
  <c r="U46" i="1"/>
  <c r="T46" i="1"/>
  <c r="S46" i="1"/>
  <c r="R46" i="1"/>
  <c r="P46" i="1" a="1"/>
  <c r="P46" i="1" s="1"/>
  <c r="O46" i="1"/>
  <c r="O46" i="1" a="1"/>
  <c r="M46" i="1"/>
  <c r="L46" i="1"/>
  <c r="K46" i="1"/>
  <c r="J46" i="1"/>
  <c r="A46" i="1"/>
  <c r="AE45" i="1"/>
  <c r="Y45" i="1"/>
  <c r="X45" i="1"/>
  <c r="W45" i="1"/>
  <c r="V45" i="1"/>
  <c r="U45" i="1"/>
  <c r="T45" i="1"/>
  <c r="S45" i="1"/>
  <c r="R45" i="1"/>
  <c r="O45" i="1"/>
  <c r="O45" i="1" a="1"/>
  <c r="M45" i="1"/>
  <c r="L45" i="1"/>
  <c r="K45" i="1"/>
  <c r="J45" i="1"/>
  <c r="P45" i="1" s="1" a="1"/>
  <c r="P45" i="1" s="1"/>
  <c r="A45" i="1"/>
  <c r="AE44" i="1"/>
  <c r="Y44" i="1"/>
  <c r="X44" i="1"/>
  <c r="W44" i="1"/>
  <c r="V44" i="1"/>
  <c r="U44" i="1"/>
  <c r="T44" i="1"/>
  <c r="S44" i="1"/>
  <c r="R44" i="1"/>
  <c r="P44" i="1"/>
  <c r="P44" i="1" a="1"/>
  <c r="M44" i="1"/>
  <c r="L44" i="1"/>
  <c r="K44" i="1"/>
  <c r="J44" i="1"/>
  <c r="O44" i="1" s="1" a="1"/>
  <c r="O44" i="1" s="1"/>
  <c r="A44" i="1"/>
  <c r="AE43" i="1"/>
  <c r="Y43" i="1"/>
  <c r="X43" i="1"/>
  <c r="W43" i="1"/>
  <c r="V43" i="1"/>
  <c r="U43" i="1"/>
  <c r="T43" i="1"/>
  <c r="S43" i="1"/>
  <c r="R43" i="1"/>
  <c r="P43" i="1"/>
  <c r="M43" i="1"/>
  <c r="L43" i="1"/>
  <c r="K43" i="1"/>
  <c r="J43" i="1"/>
  <c r="P43" i="1" s="1" a="1"/>
  <c r="A43" i="1"/>
  <c r="AE42" i="1"/>
  <c r="Y42" i="1"/>
  <c r="X42" i="1"/>
  <c r="W42" i="1"/>
  <c r="V42" i="1"/>
  <c r="U42" i="1"/>
  <c r="T42" i="1"/>
  <c r="S42" i="1"/>
  <c r="R42" i="1"/>
  <c r="P42" i="1"/>
  <c r="P42" i="1" a="1"/>
  <c r="O42" i="1" a="1"/>
  <c r="O42" i="1" s="1"/>
  <c r="M42" i="1"/>
  <c r="L42" i="1"/>
  <c r="K42" i="1"/>
  <c r="J42" i="1"/>
  <c r="A42" i="1"/>
  <c r="AE41" i="1"/>
  <c r="Y41" i="1"/>
  <c r="X41" i="1"/>
  <c r="W41" i="1"/>
  <c r="V41" i="1"/>
  <c r="U41" i="1"/>
  <c r="T41" i="1"/>
  <c r="S41" i="1"/>
  <c r="R41" i="1"/>
  <c r="P41" i="1" a="1"/>
  <c r="P41" i="1" s="1"/>
  <c r="O41" i="1"/>
  <c r="O41" i="1" a="1"/>
  <c r="M41" i="1"/>
  <c r="L41" i="1"/>
  <c r="K41" i="1"/>
  <c r="J41" i="1"/>
  <c r="A41" i="1"/>
  <c r="AE40" i="1"/>
  <c r="Y40" i="1"/>
  <c r="X40" i="1"/>
  <c r="W40" i="1"/>
  <c r="V40" i="1"/>
  <c r="U40" i="1"/>
  <c r="T40" i="1"/>
  <c r="S40" i="1"/>
  <c r="R40" i="1"/>
  <c r="P40" i="1"/>
  <c r="P40" i="1" a="1"/>
  <c r="O40" i="1"/>
  <c r="M40" i="1"/>
  <c r="L40" i="1"/>
  <c r="K40" i="1"/>
  <c r="J40" i="1"/>
  <c r="O40" i="1" s="1" a="1"/>
  <c r="A40" i="1"/>
  <c r="AE39" i="1"/>
  <c r="Y39" i="1"/>
  <c r="X39" i="1"/>
  <c r="W39" i="1"/>
  <c r="V39" i="1"/>
  <c r="U39" i="1"/>
  <c r="T39" i="1"/>
  <c r="S39" i="1"/>
  <c r="R39" i="1"/>
  <c r="O39" i="1"/>
  <c r="O39" i="1" a="1"/>
  <c r="M39" i="1"/>
  <c r="L39" i="1"/>
  <c r="K39" i="1"/>
  <c r="J39" i="1"/>
  <c r="P39" i="1" s="1" a="1"/>
  <c r="P39" i="1" s="1"/>
  <c r="A39" i="1"/>
  <c r="AE38" i="1"/>
  <c r="Y38" i="1"/>
  <c r="X38" i="1"/>
  <c r="W38" i="1"/>
  <c r="V38" i="1"/>
  <c r="U38" i="1"/>
  <c r="T38" i="1"/>
  <c r="S38" i="1"/>
  <c r="R38" i="1"/>
  <c r="P38" i="1"/>
  <c r="P38" i="1" a="1"/>
  <c r="O38" i="1"/>
  <c r="O38" i="1" a="1"/>
  <c r="M38" i="1"/>
  <c r="L38" i="1"/>
  <c r="K38" i="1"/>
  <c r="J38" i="1"/>
  <c r="A38" i="1"/>
  <c r="AE37" i="1"/>
  <c r="Y37" i="1"/>
  <c r="X37" i="1"/>
  <c r="W37" i="1"/>
  <c r="V37" i="1"/>
  <c r="U37" i="1"/>
  <c r="T37" i="1"/>
  <c r="S37" i="1"/>
  <c r="R37" i="1"/>
  <c r="P37" i="1" a="1"/>
  <c r="P37" i="1" s="1"/>
  <c r="O37" i="1" a="1"/>
  <c r="O37" i="1" s="1"/>
  <c r="M37" i="1"/>
  <c r="L37" i="1"/>
  <c r="K37" i="1"/>
  <c r="J37" i="1"/>
  <c r="A37" i="1"/>
  <c r="AE36" i="1"/>
  <c r="Y36" i="1"/>
  <c r="X36" i="1"/>
  <c r="W36" i="1"/>
  <c r="V36" i="1"/>
  <c r="U36" i="1"/>
  <c r="T36" i="1"/>
  <c r="S36" i="1"/>
  <c r="R36" i="1"/>
  <c r="P36" i="1" a="1"/>
  <c r="P36" i="1" s="1"/>
  <c r="O36" i="1"/>
  <c r="M36" i="1"/>
  <c r="L36" i="1"/>
  <c r="K36" i="1"/>
  <c r="J36" i="1"/>
  <c r="O36" i="1" s="1" a="1"/>
  <c r="A36" i="1"/>
  <c r="AE35" i="1"/>
  <c r="Y35" i="1"/>
  <c r="X35" i="1"/>
  <c r="W35" i="1"/>
  <c r="V35" i="1"/>
  <c r="U35" i="1"/>
  <c r="T35" i="1"/>
  <c r="S35" i="1"/>
  <c r="R35" i="1"/>
  <c r="P35" i="1"/>
  <c r="O35" i="1" a="1"/>
  <c r="O35" i="1" s="1"/>
  <c r="M35" i="1"/>
  <c r="L35" i="1"/>
  <c r="K35" i="1"/>
  <c r="J35" i="1"/>
  <c r="P35" i="1" s="1" a="1"/>
  <c r="A35" i="1"/>
  <c r="AE34" i="1"/>
  <c r="Y34" i="1"/>
  <c r="X34" i="1"/>
  <c r="W34" i="1"/>
  <c r="V34" i="1"/>
  <c r="U34" i="1"/>
  <c r="T34" i="1"/>
  <c r="S34" i="1"/>
  <c r="R34" i="1"/>
  <c r="P34" i="1" a="1"/>
  <c r="P34" i="1" s="1"/>
  <c r="O34" i="1"/>
  <c r="O34" i="1" a="1"/>
  <c r="M34" i="1"/>
  <c r="L34" i="1"/>
  <c r="K34" i="1"/>
  <c r="J34" i="1"/>
  <c r="A34" i="1"/>
  <c r="AE33" i="1"/>
  <c r="Y33" i="1"/>
  <c r="X33" i="1"/>
  <c r="W33" i="1"/>
  <c r="V33" i="1"/>
  <c r="U33" i="1"/>
  <c r="T33" i="1"/>
  <c r="S33" i="1"/>
  <c r="R33" i="1"/>
  <c r="P33" i="1"/>
  <c r="P33" i="1" a="1"/>
  <c r="M33" i="1"/>
  <c r="L33" i="1"/>
  <c r="K33" i="1"/>
  <c r="J33" i="1"/>
  <c r="O33" i="1" s="1" a="1"/>
  <c r="O33" i="1" s="1"/>
  <c r="A33" i="1"/>
  <c r="AE32" i="1"/>
  <c r="Y32" i="1"/>
  <c r="X32" i="1"/>
  <c r="W32" i="1"/>
  <c r="V32" i="1"/>
  <c r="U32" i="1"/>
  <c r="T32" i="1"/>
  <c r="S32" i="1"/>
  <c r="R32" i="1"/>
  <c r="P32" i="1" a="1"/>
  <c r="P32" i="1" s="1"/>
  <c r="O32" i="1"/>
  <c r="M32" i="1"/>
  <c r="L32" i="1"/>
  <c r="K32" i="1"/>
  <c r="J32" i="1"/>
  <c r="O32" i="1" s="1" a="1"/>
  <c r="A32" i="1"/>
  <c r="AE31" i="1"/>
  <c r="Y31" i="1"/>
  <c r="X31" i="1"/>
  <c r="W31" i="1"/>
  <c r="V31" i="1"/>
  <c r="U31" i="1"/>
  <c r="T31" i="1"/>
  <c r="S31" i="1"/>
  <c r="R31" i="1"/>
  <c r="P31" i="1"/>
  <c r="O31" i="1" a="1"/>
  <c r="O31" i="1" s="1"/>
  <c r="M31" i="1"/>
  <c r="L31" i="1"/>
  <c r="K31" i="1"/>
  <c r="J31" i="1"/>
  <c r="P31" i="1" s="1" a="1"/>
  <c r="A31" i="1"/>
  <c r="AE30" i="1"/>
  <c r="Y30" i="1"/>
  <c r="X30" i="1"/>
  <c r="W30" i="1"/>
  <c r="V30" i="1"/>
  <c r="U30" i="1"/>
  <c r="T30" i="1"/>
  <c r="S30" i="1"/>
  <c r="R30" i="1"/>
  <c r="P30" i="1" a="1"/>
  <c r="P30" i="1" s="1"/>
  <c r="O30" i="1" a="1"/>
  <c r="O30" i="1" s="1"/>
  <c r="M30" i="1"/>
  <c r="L30" i="1"/>
  <c r="K30" i="1"/>
  <c r="J30" i="1"/>
  <c r="A30" i="1"/>
  <c r="AE29" i="1"/>
  <c r="Y29" i="1"/>
  <c r="X29" i="1"/>
  <c r="W29" i="1"/>
  <c r="V29" i="1"/>
  <c r="U29" i="1"/>
  <c r="T29" i="1"/>
  <c r="S29" i="1"/>
  <c r="R29" i="1"/>
  <c r="P29" i="1" a="1"/>
  <c r="P29" i="1" s="1"/>
  <c r="O29" i="1" a="1"/>
  <c r="O29" i="1" s="1"/>
  <c r="M29" i="1"/>
  <c r="L29" i="1"/>
  <c r="K29" i="1"/>
  <c r="J29" i="1"/>
  <c r="A29" i="1"/>
  <c r="AE28" i="1"/>
  <c r="Y28" i="1"/>
  <c r="X28" i="1"/>
  <c r="W28" i="1"/>
  <c r="V28" i="1"/>
  <c r="U28" i="1"/>
  <c r="T28" i="1"/>
  <c r="S28" i="1"/>
  <c r="R28" i="1"/>
  <c r="P28" i="1" a="1"/>
  <c r="P28" i="1" s="1"/>
  <c r="M28" i="1"/>
  <c r="L28" i="1"/>
  <c r="K28" i="1"/>
  <c r="J28" i="1"/>
  <c r="O28" i="1" s="1" a="1"/>
  <c r="O28" i="1" s="1"/>
  <c r="A28" i="1"/>
  <c r="AE27" i="1"/>
  <c r="Y27" i="1"/>
  <c r="X27" i="1"/>
  <c r="W27" i="1"/>
  <c r="V27" i="1"/>
  <c r="U27" i="1"/>
  <c r="T27" i="1"/>
  <c r="S27" i="1"/>
  <c r="R27" i="1"/>
  <c r="P27" i="1"/>
  <c r="M27" i="1"/>
  <c r="L27" i="1"/>
  <c r="K27" i="1"/>
  <c r="J27" i="1"/>
  <c r="P27" i="1" s="1" a="1"/>
  <c r="A27" i="1"/>
  <c r="AE26" i="1"/>
  <c r="Y26" i="1"/>
  <c r="X26" i="1"/>
  <c r="W26" i="1"/>
  <c r="V26" i="1"/>
  <c r="U26" i="1"/>
  <c r="T26" i="1"/>
  <c r="S26" i="1"/>
  <c r="R26" i="1"/>
  <c r="P26" i="1"/>
  <c r="P26" i="1" a="1"/>
  <c r="O26" i="1" a="1"/>
  <c r="O26" i="1" s="1"/>
  <c r="M26" i="1"/>
  <c r="L26" i="1"/>
  <c r="K26" i="1"/>
  <c r="J26" i="1"/>
  <c r="A26" i="1"/>
  <c r="AE25" i="1"/>
  <c r="Y25" i="1"/>
  <c r="X25" i="1"/>
  <c r="W25" i="1"/>
  <c r="V25" i="1"/>
  <c r="U25" i="1"/>
  <c r="T25" i="1"/>
  <c r="S25" i="1"/>
  <c r="R25" i="1"/>
  <c r="P25" i="1" a="1"/>
  <c r="P25" i="1" s="1"/>
  <c r="O25" i="1" a="1"/>
  <c r="O25" i="1" s="1"/>
  <c r="M25" i="1"/>
  <c r="L25" i="1"/>
  <c r="K25" i="1"/>
  <c r="J25" i="1"/>
  <c r="A25" i="1"/>
  <c r="AE24" i="1"/>
  <c r="Y24" i="1"/>
  <c r="X24" i="1"/>
  <c r="W24" i="1"/>
  <c r="V24" i="1"/>
  <c r="U24" i="1"/>
  <c r="T24" i="1"/>
  <c r="S24" i="1"/>
  <c r="R24" i="1"/>
  <c r="P24" i="1" a="1"/>
  <c r="P24" i="1" s="1"/>
  <c r="O24" i="1"/>
  <c r="M24" i="1"/>
  <c r="L24" i="1"/>
  <c r="K24" i="1"/>
  <c r="J24" i="1"/>
  <c r="O24" i="1" s="1" a="1"/>
  <c r="A24" i="1"/>
  <c r="AE23" i="1"/>
  <c r="Y23" i="1"/>
  <c r="X23" i="1"/>
  <c r="W23" i="1"/>
  <c r="V23" i="1"/>
  <c r="U23" i="1"/>
  <c r="T23" i="1"/>
  <c r="S23" i="1"/>
  <c r="R23" i="1"/>
  <c r="P23" i="1"/>
  <c r="O23" i="1" a="1"/>
  <c r="O23" i="1" s="1"/>
  <c r="M23" i="1"/>
  <c r="L23" i="1"/>
  <c r="K23" i="1"/>
  <c r="J23" i="1"/>
  <c r="P23" i="1" s="1" a="1"/>
  <c r="A23" i="1"/>
  <c r="AE22" i="1"/>
  <c r="Y22" i="1"/>
  <c r="X22" i="1"/>
  <c r="W22" i="1"/>
  <c r="V22" i="1"/>
  <c r="U22" i="1"/>
  <c r="T22" i="1"/>
  <c r="S22" i="1"/>
  <c r="R22" i="1"/>
  <c r="P22" i="1"/>
  <c r="P22" i="1" a="1"/>
  <c r="O22" i="1"/>
  <c r="O22" i="1" a="1"/>
  <c r="M22" i="1"/>
  <c r="L22" i="1"/>
  <c r="K22" i="1"/>
  <c r="J22" i="1"/>
  <c r="A22" i="1"/>
  <c r="AE21" i="1"/>
  <c r="Y21" i="1"/>
  <c r="X21" i="1"/>
  <c r="W21" i="1"/>
  <c r="V21" i="1"/>
  <c r="U21" i="1"/>
  <c r="T21" i="1"/>
  <c r="S21" i="1"/>
  <c r="R21" i="1"/>
  <c r="P21" i="1" a="1"/>
  <c r="P21" i="1" s="1"/>
  <c r="O21" i="1" a="1"/>
  <c r="O21" i="1" s="1"/>
  <c r="M21" i="1"/>
  <c r="L21" i="1"/>
  <c r="K21" i="1"/>
  <c r="J21" i="1"/>
  <c r="A21" i="1"/>
  <c r="AE20" i="1"/>
  <c r="Y20" i="1"/>
  <c r="X20" i="1"/>
  <c r="W20" i="1"/>
  <c r="V20" i="1"/>
  <c r="U20" i="1"/>
  <c r="T20" i="1"/>
  <c r="S20" i="1"/>
  <c r="R20" i="1"/>
  <c r="P20" i="1" a="1"/>
  <c r="P20" i="1" s="1"/>
  <c r="O20" i="1"/>
  <c r="M20" i="1"/>
  <c r="L20" i="1"/>
  <c r="K20" i="1"/>
  <c r="J20" i="1"/>
  <c r="O20" i="1" s="1" a="1"/>
  <c r="A20" i="1"/>
  <c r="AE19" i="1"/>
  <c r="Y19" i="1"/>
  <c r="X19" i="1"/>
  <c r="W19" i="1"/>
  <c r="V19" i="1"/>
  <c r="U19" i="1"/>
  <c r="T19" i="1"/>
  <c r="S19" i="1"/>
  <c r="R19" i="1"/>
  <c r="P19" i="1"/>
  <c r="O19" i="1" a="1"/>
  <c r="O19" i="1" s="1"/>
  <c r="M19" i="1"/>
  <c r="L19" i="1"/>
  <c r="K19" i="1"/>
  <c r="J19" i="1"/>
  <c r="P19" i="1" s="1" a="1"/>
  <c r="A19" i="1"/>
  <c r="AE18" i="1"/>
  <c r="Y18" i="1"/>
  <c r="X18" i="1"/>
  <c r="W18" i="1"/>
  <c r="V18" i="1"/>
  <c r="U18" i="1"/>
  <c r="T18" i="1"/>
  <c r="S18" i="1"/>
  <c r="R18" i="1"/>
  <c r="P18" i="1" a="1"/>
  <c r="P18" i="1" s="1"/>
  <c r="O18" i="1"/>
  <c r="O18" i="1" a="1"/>
  <c r="M18" i="1"/>
  <c r="L18" i="1"/>
  <c r="K18" i="1"/>
  <c r="J18" i="1"/>
  <c r="A18" i="1"/>
  <c r="AE17" i="1"/>
  <c r="Y17" i="1"/>
  <c r="X17" i="1"/>
  <c r="W17" i="1"/>
  <c r="V17" i="1"/>
  <c r="U17" i="1"/>
  <c r="T17" i="1"/>
  <c r="S17" i="1"/>
  <c r="R17" i="1"/>
  <c r="P17" i="1" a="1"/>
  <c r="P17" i="1" s="1"/>
  <c r="M17" i="1"/>
  <c r="L17" i="1"/>
  <c r="K17" i="1"/>
  <c r="J17" i="1"/>
  <c r="O17" i="1" s="1" a="1"/>
  <c r="O17" i="1" s="1"/>
  <c r="A17" i="1"/>
  <c r="AE16" i="1"/>
  <c r="Y16" i="1"/>
  <c r="X16" i="1"/>
  <c r="W16" i="1"/>
  <c r="V16" i="1"/>
  <c r="U16" i="1"/>
  <c r="T16" i="1"/>
  <c r="S16" i="1"/>
  <c r="R16" i="1"/>
  <c r="P16" i="1" a="1"/>
  <c r="P16" i="1" s="1"/>
  <c r="O16" i="1"/>
  <c r="M16" i="1"/>
  <c r="L16" i="1"/>
  <c r="K16" i="1"/>
  <c r="J16" i="1"/>
  <c r="O16" i="1" s="1" a="1"/>
  <c r="A16" i="1"/>
  <c r="AE15" i="1"/>
  <c r="Y15" i="1"/>
  <c r="X15" i="1"/>
  <c r="W15" i="1"/>
  <c r="V15" i="1"/>
  <c r="U15" i="1"/>
  <c r="T15" i="1"/>
  <c r="S15" i="1"/>
  <c r="R15" i="1"/>
  <c r="P15" i="1"/>
  <c r="O15" i="1" a="1"/>
  <c r="O15" i="1" s="1"/>
  <c r="M15" i="1"/>
  <c r="L15" i="1"/>
  <c r="K15" i="1"/>
  <c r="J15" i="1"/>
  <c r="P15" i="1" s="1" a="1"/>
  <c r="A15" i="1"/>
  <c r="AE14" i="1"/>
  <c r="Y14" i="1"/>
  <c r="X14" i="1"/>
  <c r="W14" i="1"/>
  <c r="V14" i="1"/>
  <c r="U14" i="1"/>
  <c r="T14" i="1"/>
  <c r="S14" i="1"/>
  <c r="R14" i="1"/>
  <c r="P14" i="1" a="1"/>
  <c r="P14" i="1" s="1"/>
  <c r="O14" i="1" a="1"/>
  <c r="O14" i="1" s="1"/>
  <c r="M14" i="1"/>
  <c r="L14" i="1"/>
  <c r="K14" i="1"/>
  <c r="J14" i="1"/>
  <c r="A14" i="1"/>
  <c r="AE13" i="1"/>
  <c r="Y13" i="1"/>
  <c r="X13" i="1"/>
  <c r="W13" i="1"/>
  <c r="V13" i="1"/>
  <c r="U13" i="1"/>
  <c r="T13" i="1"/>
  <c r="S13" i="1"/>
  <c r="R13" i="1"/>
  <c r="P13" i="1" a="1"/>
  <c r="P13" i="1" s="1"/>
  <c r="O13" i="1" a="1"/>
  <c r="O13" i="1" s="1"/>
  <c r="M13" i="1"/>
  <c r="L13" i="1"/>
  <c r="K13" i="1"/>
  <c r="J13" i="1"/>
  <c r="A13" i="1"/>
  <c r="AE12" i="1"/>
  <c r="Y12" i="1"/>
  <c r="X12" i="1"/>
  <c r="W12" i="1"/>
  <c r="V12" i="1"/>
  <c r="U12" i="1"/>
  <c r="T12" i="1"/>
  <c r="S12" i="1"/>
  <c r="R12" i="1"/>
  <c r="P12" i="1" a="1"/>
  <c r="P12" i="1" s="1"/>
  <c r="M12" i="1"/>
  <c r="L12" i="1"/>
  <c r="K12" i="1"/>
  <c r="J12" i="1"/>
  <c r="O12" i="1" s="1" a="1"/>
  <c r="O12" i="1" s="1"/>
  <c r="A12" i="1"/>
  <c r="AE11" i="1"/>
  <c r="Y11" i="1"/>
  <c r="X11" i="1"/>
  <c r="W11" i="1"/>
  <c r="V11" i="1"/>
  <c r="U11" i="1"/>
  <c r="T11" i="1"/>
  <c r="S11" i="1"/>
  <c r="R11" i="1"/>
  <c r="P11" i="1"/>
  <c r="M11" i="1"/>
  <c r="L11" i="1"/>
  <c r="K11" i="1"/>
  <c r="J11" i="1"/>
  <c r="P11" i="1" s="1" a="1"/>
  <c r="A11" i="1"/>
  <c r="AE10" i="1"/>
  <c r="Y10" i="1"/>
  <c r="X10" i="1"/>
  <c r="W10" i="1"/>
  <c r="V10" i="1"/>
  <c r="U10" i="1"/>
  <c r="T10" i="1"/>
  <c r="S10" i="1"/>
  <c r="R10" i="1"/>
  <c r="P10" i="1"/>
  <c r="P10" i="1" a="1"/>
  <c r="O10" i="1" a="1"/>
  <c r="O10" i="1" s="1"/>
  <c r="M10" i="1"/>
  <c r="L10" i="1"/>
  <c r="K10" i="1"/>
  <c r="J10" i="1"/>
  <c r="AE9" i="1"/>
  <c r="Y9" i="1"/>
  <c r="X9" i="1"/>
  <c r="W9" i="1"/>
  <c r="V9" i="1"/>
  <c r="U9" i="1"/>
  <c r="T9" i="1"/>
  <c r="S9" i="1"/>
  <c r="R9" i="1"/>
  <c r="P9" i="1"/>
  <c r="P9" i="1" a="1"/>
  <c r="O9" i="1" a="1"/>
  <c r="O9" i="1" s="1"/>
  <c r="M9" i="1"/>
  <c r="L9" i="1"/>
  <c r="K9" i="1"/>
  <c r="J9" i="1"/>
  <c r="A9" i="1"/>
  <c r="AE8" i="1"/>
  <c r="Y8" i="1"/>
  <c r="X8" i="1"/>
  <c r="W8" i="1"/>
  <c r="V8" i="1"/>
  <c r="U8" i="1"/>
  <c r="T8" i="1"/>
  <c r="S8" i="1"/>
  <c r="R8" i="1"/>
  <c r="P8" i="1" a="1"/>
  <c r="P8" i="1" s="1"/>
  <c r="O8" i="1" a="1"/>
  <c r="O8" i="1" s="1"/>
  <c r="M8" i="1"/>
  <c r="L8" i="1"/>
  <c r="K8" i="1"/>
  <c r="J8" i="1"/>
  <c r="A8" i="1"/>
  <c r="AE7" i="1"/>
  <c r="Y7" i="1"/>
  <c r="X7" i="1"/>
  <c r="W7" i="1"/>
  <c r="V7" i="1"/>
  <c r="U7" i="1"/>
  <c r="T7" i="1"/>
  <c r="S7" i="1"/>
  <c r="R7" i="1"/>
  <c r="P7" i="1" a="1"/>
  <c r="P7" i="1" s="1"/>
  <c r="O7" i="1" a="1"/>
  <c r="O7" i="1" s="1"/>
  <c r="M7" i="1"/>
  <c r="L7" i="1"/>
  <c r="K7" i="1"/>
  <c r="J7" i="1"/>
  <c r="A7" i="1"/>
  <c r="AE6" i="1"/>
  <c r="Y6" i="1"/>
  <c r="X6" i="1"/>
  <c r="W6" i="1"/>
  <c r="V6" i="1"/>
  <c r="U6" i="1"/>
  <c r="T6" i="1"/>
  <c r="S6" i="1"/>
  <c r="R6" i="1"/>
  <c r="P6" i="1" a="1"/>
  <c r="P6" i="1" s="1"/>
  <c r="M6" i="1"/>
  <c r="L6" i="1"/>
  <c r="K6" i="1"/>
  <c r="J6" i="1"/>
  <c r="O6" i="1" s="1" a="1"/>
  <c r="O6" i="1" s="1"/>
  <c r="A6" i="1"/>
  <c r="AE5" i="1"/>
  <c r="Y5" i="1"/>
  <c r="X5" i="1"/>
  <c r="W5" i="1"/>
  <c r="V5" i="1"/>
  <c r="U5" i="1"/>
  <c r="T5" i="1"/>
  <c r="S5" i="1"/>
  <c r="R5" i="1"/>
  <c r="P5" i="1"/>
  <c r="P5" i="1" a="1"/>
  <c r="O5" i="1"/>
  <c r="O5" i="1" a="1"/>
  <c r="M5" i="1"/>
  <c r="L5" i="1"/>
  <c r="K5" i="1"/>
  <c r="J5" i="1"/>
  <c r="A5" i="1"/>
  <c r="AE4" i="1"/>
  <c r="Y4" i="1"/>
  <c r="X4" i="1"/>
  <c r="W4" i="1"/>
  <c r="V4" i="1"/>
  <c r="U4" i="1"/>
  <c r="T4" i="1"/>
  <c r="S4" i="1"/>
  <c r="R4" i="1"/>
  <c r="P4" i="1"/>
  <c r="P4" i="1" a="1"/>
  <c r="O4" i="1" a="1"/>
  <c r="O4" i="1" s="1"/>
  <c r="K4" i="1"/>
  <c r="J4" i="1"/>
  <c r="A4" i="1"/>
  <c r="AE3" i="1"/>
  <c r="Y3" i="1"/>
  <c r="X3" i="1"/>
  <c r="W3" i="1"/>
  <c r="V3" i="1"/>
  <c r="U3" i="1"/>
  <c r="T3" i="1"/>
  <c r="S3" i="1"/>
  <c r="R3" i="1"/>
  <c r="P3" i="1"/>
  <c r="P3" i="1" a="1"/>
  <c r="O3" i="1" a="1"/>
  <c r="O3" i="1" s="1"/>
  <c r="K3" i="1"/>
  <c r="J3" i="1"/>
  <c r="A3" i="1"/>
  <c r="AE2" i="1"/>
  <c r="Y2" i="1"/>
  <c r="X2" i="1"/>
  <c r="W2" i="1"/>
  <c r="V2" i="1"/>
  <c r="U2" i="1"/>
  <c r="T2" i="1"/>
  <c r="S2" i="1"/>
  <c r="R2" i="1"/>
  <c r="P2" i="1"/>
  <c r="P2" i="1" a="1"/>
  <c r="O2" i="1" a="1"/>
  <c r="O2" i="1" s="1"/>
  <c r="M2" i="1"/>
  <c r="L2" i="1"/>
  <c r="K2" i="1"/>
  <c r="J2" i="1"/>
  <c r="A2" i="1"/>
  <c r="AE1" i="1"/>
  <c r="O11" i="1" l="1" a="1"/>
  <c r="O11" i="1" s="1"/>
  <c r="O27" i="1" a="1"/>
  <c r="O27" i="1" s="1"/>
  <c r="O43" i="1" a="1"/>
  <c r="O43" i="1" s="1"/>
  <c r="O76" i="1" a="1"/>
  <c r="O76" i="1" s="1"/>
  <c r="O133" i="1" a="1"/>
  <c r="O133" i="1" s="1"/>
  <c r="P133" i="1" a="1"/>
  <c r="P133" i="1" s="1"/>
  <c r="O153" i="1" a="1"/>
  <c r="O153" i="1" s="1"/>
  <c r="P153" i="1" a="1"/>
  <c r="P153" i="1" s="1"/>
  <c r="P164" i="1" a="1"/>
  <c r="P164" i="1" s="1"/>
  <c r="O164" i="1" a="1"/>
  <c r="O164" i="1" s="1"/>
  <c r="P165" i="1" a="1"/>
  <c r="P165" i="1" s="1"/>
  <c r="O165" i="1" a="1"/>
  <c r="O165" i="1" s="1"/>
  <c r="O166" i="1" a="1"/>
  <c r="O166" i="1" s="1"/>
  <c r="P166" i="1" a="1"/>
  <c r="P166" i="1" s="1"/>
  <c r="O179" i="1" a="1"/>
  <c r="O179" i="1" s="1"/>
  <c r="P179" i="1" a="1"/>
  <c r="P179" i="1" s="1"/>
  <c r="P180" i="1" a="1"/>
  <c r="P180" i="1" s="1"/>
  <c r="O180" i="1" a="1"/>
  <c r="O180" i="1" s="1"/>
  <c r="O183" i="1" a="1"/>
  <c r="O183" i="1" s="1"/>
  <c r="P183" i="1" a="1"/>
  <c r="P183" i="1" s="1"/>
  <c r="O184" i="1" a="1"/>
  <c r="O184" i="1" s="1"/>
  <c r="P184" i="1" a="1"/>
  <c r="P184" i="1" s="1"/>
  <c r="P196" i="1" a="1"/>
  <c r="P196" i="1" s="1"/>
  <c r="O196" i="1" a="1"/>
  <c r="O196" i="1" s="1"/>
  <c r="P197" i="1" a="1"/>
  <c r="P197" i="1" s="1"/>
  <c r="O197" i="1" a="1"/>
  <c r="O197" i="1" s="1"/>
  <c r="O198" i="1" a="1"/>
  <c r="O198" i="1" s="1"/>
  <c r="P198" i="1" a="1"/>
  <c r="P198" i="1" s="1"/>
  <c r="O216" i="1" a="1"/>
  <c r="O216" i="1" s="1"/>
  <c r="P216" i="1" a="1"/>
  <c r="P216" i="1" s="1"/>
  <c r="P228" i="1" a="1"/>
  <c r="P228" i="1" s="1"/>
  <c r="O228" i="1" a="1"/>
  <c r="O228" i="1" s="1"/>
  <c r="P181" i="1" a="1"/>
  <c r="P181" i="1" s="1"/>
  <c r="O181" i="1" a="1"/>
  <c r="O181" i="1" s="1"/>
  <c r="O214" i="1" a="1"/>
  <c r="O214" i="1" s="1"/>
  <c r="P214" i="1" a="1"/>
  <c r="P214" i="1" s="1"/>
  <c r="P213" i="1" a="1"/>
  <c r="P213" i="1" s="1"/>
  <c r="O213" i="1" a="1"/>
  <c r="O213" i="1" s="1"/>
  <c r="P227" i="1" a="1"/>
  <c r="P227" i="1" s="1"/>
  <c r="P229" i="1" a="1"/>
  <c r="P229" i="1" s="1"/>
  <c r="O229" i="1" a="1"/>
  <c r="O229" i="1" s="1"/>
  <c r="P212" i="1" a="1"/>
  <c r="P212" i="1" s="1"/>
  <c r="O212" i="1" a="1"/>
  <c r="O212" i="1" s="1"/>
  <c r="O225" i="1" a="1"/>
  <c r="O225" i="1" s="1"/>
  <c r="P263" i="1" a="1"/>
  <c r="P263" i="1" s="1"/>
  <c r="O182" i="1" a="1"/>
  <c r="O182" i="1" s="1"/>
  <c r="P182" i="1" a="1"/>
  <c r="P182" i="1" s="1"/>
  <c r="P272" i="1" a="1"/>
  <c r="P272" i="1" s="1"/>
  <c r="P271" i="1" a="1"/>
  <c r="P271" i="1" s="1"/>
  <c r="O233" i="1" a="1"/>
  <c r="O233" i="1" s="1"/>
  <c r="P230" i="1" a="1"/>
  <c r="P230" i="1" s="1"/>
  <c r="P245" i="1" a="1"/>
  <c r="P245" i="1" s="1"/>
  <c r="P246" i="1" a="1"/>
  <c r="P246" i="1" s="1"/>
  <c r="O251" i="1" a="1"/>
  <c r="O251" i="1" s="1"/>
  <c r="P244" i="1" a="1"/>
  <c r="P244" i="1" s="1"/>
  <c r="O244" i="1" a="1"/>
  <c r="O244" i="1" s="1"/>
  <c r="P252" i="1" a="1"/>
  <c r="P252" i="1" s="1"/>
  <c r="O252" i="1" a="1"/>
  <c r="O252" i="1" s="1"/>
  <c r="P261" i="1" a="1"/>
  <c r="P261" i="1" s="1"/>
  <c r="O261" i="1" a="1"/>
  <c r="O261" i="1" s="1"/>
  <c r="P262" i="1" a="1"/>
  <c r="P262" i="1" s="1"/>
  <c r="O262" i="1" a="1"/>
  <c r="O262" i="1" s="1"/>
  <c r="P269" i="1" a="1"/>
  <c r="P269" i="1" s="1"/>
  <c r="O269" i="1" a="1"/>
  <c r="O269" i="1" s="1"/>
  <c r="P270" i="1" a="1"/>
  <c r="P270" i="1" s="1"/>
  <c r="O270" i="1" a="1"/>
  <c r="O270" i="1" s="1"/>
  <c r="P277" i="1" a="1"/>
  <c r="P277" i="1" s="1"/>
  <c r="O277" i="1" a="1"/>
  <c r="O277" i="1" s="1"/>
  <c r="P278" i="1" a="1"/>
  <c r="P278" i="1" s="1"/>
  <c r="O278" i="1" a="1"/>
  <c r="O278" i="1" s="1"/>
  <c r="P285" i="1" a="1"/>
  <c r="P285" i="1" s="1"/>
  <c r="O285" i="1" a="1"/>
  <c r="O285" i="1" s="1"/>
  <c r="P286" i="1" a="1"/>
  <c r="P286" i="1" s="1"/>
  <c r="O286" i="1" a="1"/>
  <c r="O286" i="1" s="1"/>
  <c r="P293" i="1" a="1"/>
  <c r="P293" i="1" s="1"/>
  <c r="O293" i="1" a="1"/>
  <c r="O293" i="1" s="1"/>
  <c r="P294" i="1" a="1"/>
  <c r="P294" i="1" s="1"/>
  <c r="O294" i="1" a="1"/>
  <c r="O294" i="1" s="1"/>
  <c r="P301" i="1" a="1"/>
  <c r="P301" i="1" s="1"/>
  <c r="O301" i="1" a="1"/>
  <c r="O301" i="1" s="1"/>
  <c r="P302" i="1" a="1"/>
  <c r="P302" i="1" s="1"/>
  <c r="O302" i="1" a="1"/>
  <c r="O302" i="1" s="1"/>
  <c r="P309" i="1" a="1"/>
  <c r="P309" i="1" s="1"/>
  <c r="O309" i="1" a="1"/>
  <c r="O309" i="1" s="1"/>
  <c r="P310" i="1" a="1"/>
  <c r="P310" i="1" s="1"/>
  <c r="O310" i="1" a="1"/>
  <c r="O310" i="1" s="1"/>
  <c r="P319" i="1" a="1"/>
  <c r="P319" i="1" s="1"/>
  <c r="O319" i="1" a="1"/>
  <c r="O319" i="1" s="1"/>
  <c r="P320" i="1" a="1"/>
  <c r="P320" i="1" s="1"/>
  <c r="O320" i="1" a="1"/>
  <c r="O320" i="1" s="1"/>
  <c r="P328" i="1" a="1"/>
  <c r="P328" i="1" s="1"/>
  <c r="O328" i="1" a="1"/>
  <c r="O328" i="1" s="1"/>
  <c r="O317" i="1" a="1"/>
  <c r="O317" i="1" s="1"/>
  <c r="O325" i="1" a="1"/>
  <c r="O325" i="1" s="1"/>
  <c r="O318" i="1" a="1"/>
  <c r="O318" i="1" s="1"/>
  <c r="O326" i="1" a="1"/>
  <c r="O326" i="1" s="1"/>
  <c r="O327" i="1" a="1"/>
  <c r="O327" i="1" s="1"/>
</calcChain>
</file>

<file path=xl/sharedStrings.xml><?xml version="1.0" encoding="utf-8"?>
<sst xmlns="http://schemas.openxmlformats.org/spreadsheetml/2006/main" count="9759" uniqueCount="2218">
  <si>
    <t>机构</t>
  </si>
  <si>
    <t>科目类别</t>
  </si>
  <si>
    <t>重分类前-资产负债表科目</t>
  </si>
  <si>
    <t>NCC科目编码</t>
  </si>
  <si>
    <t>NCC科目名称</t>
  </si>
  <si>
    <t>NCC科目性质</t>
  </si>
  <si>
    <t>是否需拆分</t>
  </si>
  <si>
    <t>注意事项</t>
  </si>
  <si>
    <t>FMS科目代码</t>
  </si>
  <si>
    <t>FMS子目代码</t>
  </si>
  <si>
    <t>FMS子目名称</t>
  </si>
  <si>
    <t>SBU</t>
  </si>
  <si>
    <t>增减变动</t>
  </si>
  <si>
    <t>交易对象</t>
  </si>
  <si>
    <t>SBU-仅物业/商业物业使用（不包含包租、购物中心账套）</t>
  </si>
  <si>
    <t>成本中心</t>
  </si>
  <si>
    <t>关联方</t>
  </si>
  <si>
    <t>项目</t>
  </si>
  <si>
    <t>地区</t>
  </si>
  <si>
    <t>产品</t>
  </si>
  <si>
    <t>交易参考</t>
  </si>
  <si>
    <t>资产负债科目-资产</t>
  </si>
  <si>
    <t xml:space="preserve">  货币资金</t>
  </si>
  <si>
    <t>1001</t>
  </si>
  <si>
    <t>1001\库存现金</t>
  </si>
  <si>
    <t>否</t>
  </si>
  <si>
    <t>1001010101.01</t>
  </si>
  <si>
    <t>-</t>
  </si>
  <si>
    <t>1001010101</t>
  </si>
  <si>
    <t>01</t>
  </si>
  <si>
    <t>库存现金-库存现金</t>
  </si>
  <si>
    <t>人民币</t>
  </si>
  <si>
    <t>1002</t>
  </si>
  <si>
    <t>1002\银行存款</t>
  </si>
  <si>
    <t>按银行账户：工商、光大、中信、浙商、绵商</t>
  </si>
  <si>
    <t>1002010101.ZD001819</t>
  </si>
  <si>
    <t>银行存款-非质押</t>
  </si>
  <si>
    <t>活期-中国农行成都银泰城支行-805701040000390</t>
  </si>
  <si>
    <t>1002010101.（银行账户）</t>
  </si>
  <si>
    <t>1002010101</t>
  </si>
  <si>
    <t>（银行账户）</t>
  </si>
  <si>
    <t>1002010101.ZD001833</t>
  </si>
  <si>
    <t>活期-工行成都府河音乐花园支行-4402939119100049806</t>
  </si>
  <si>
    <t>101299</t>
  </si>
  <si>
    <t>101299\其他货币资金\其他</t>
  </si>
  <si>
    <t>在途未达款</t>
  </si>
  <si>
    <t>1012990101.0</t>
  </si>
  <si>
    <t>MOV121</t>
  </si>
  <si>
    <t>1221990101.0599</t>
  </si>
  <si>
    <t>1221990101</t>
  </si>
  <si>
    <t>0599</t>
  </si>
  <si>
    <t>其他应收款-其他</t>
  </si>
  <si>
    <t>应收在途款-其他</t>
  </si>
  <si>
    <t xml:space="preserve">  应收票据及应收账款</t>
  </si>
  <si>
    <t>1122</t>
  </si>
  <si>
    <t>1122\应收账款</t>
  </si>
  <si>
    <t>1122010101.0499</t>
  </si>
  <si>
    <t>1122010101</t>
  </si>
  <si>
    <t>0499</t>
  </si>
  <si>
    <t>应收账款-应收账款</t>
  </si>
  <si>
    <t>应收物业服务款-其他</t>
  </si>
  <si>
    <t>112201</t>
  </si>
  <si>
    <t>112201\应收账款\产业运营类</t>
  </si>
  <si>
    <t>应收地产开荒保洁、空置费</t>
  </si>
  <si>
    <t>导入后拆分</t>
  </si>
  <si>
    <t>1122010101.0401</t>
  </si>
  <si>
    <t>0401</t>
  </si>
  <si>
    <t>应收物业服务款-物业管理费</t>
  </si>
  <si>
    <t xml:space="preserve">  预付款项</t>
  </si>
  <si>
    <t>11230215</t>
  </si>
  <si>
    <t>11230215\预付账款\非开发类\服务费</t>
  </si>
  <si>
    <t>应付外包成本</t>
  </si>
  <si>
    <t>1123190101.0</t>
  </si>
  <si>
    <t>2202520101.99</t>
  </si>
  <si>
    <t>2202520101</t>
  </si>
  <si>
    <t>99</t>
  </si>
  <si>
    <t>应付账款-暂估款</t>
  </si>
  <si>
    <t>其他</t>
  </si>
  <si>
    <t>11230299</t>
  </si>
  <si>
    <t>11230299\预付账款\非开发类\其他</t>
  </si>
  <si>
    <t>①余额借方，预付水电费供方②余额贷方，应付账款供应商款项</t>
  </si>
  <si>
    <t>导入前拆分</t>
  </si>
  <si>
    <t>借方余额，预付账款；贷方余额，应付账款</t>
  </si>
  <si>
    <t>1123990101.0</t>
  </si>
  <si>
    <t>1123990101</t>
  </si>
  <si>
    <t>0</t>
  </si>
  <si>
    <t>预付账款-其他</t>
  </si>
  <si>
    <t>2202990101.99</t>
  </si>
  <si>
    <t>2202990101</t>
  </si>
  <si>
    <t>应付账款-其他</t>
  </si>
  <si>
    <t>资产负债科目-负债</t>
  </si>
  <si>
    <t xml:space="preserve">  其他应收款项</t>
  </si>
  <si>
    <t>1131</t>
  </si>
  <si>
    <t>1131\应收股利</t>
  </si>
  <si>
    <t>确认100%控股</t>
  </si>
  <si>
    <t>确认是否为应收并购项目股利</t>
  </si>
  <si>
    <t>1131040101.0</t>
  </si>
  <si>
    <t>2232020101.0</t>
  </si>
  <si>
    <t>2232020101</t>
  </si>
  <si>
    <t>应付股利-集团成员公司</t>
  </si>
  <si>
    <t>12210102</t>
  </si>
  <si>
    <t>12210102\其他应收款\往来单位\代垫款项</t>
  </si>
  <si>
    <t>内部？外部？往来性质？</t>
  </si>
  <si>
    <t>1.导入前拆分应收原关联方往来款；2.其余科目核算至其他应收款-其他，导入后再拆分</t>
  </si>
  <si>
    <t>1221130101.04</t>
  </si>
  <si>
    <t>1221130101</t>
  </si>
  <si>
    <t>04</t>
  </si>
  <si>
    <t>其他应收款-暂收代垫款</t>
  </si>
  <si>
    <t>代垫被收购公司原关联方款项</t>
  </si>
  <si>
    <t>12210101</t>
  </si>
  <si>
    <t>12210101\其他应收款\往来单位\单位往来</t>
  </si>
  <si>
    <t>暂核算至此科目，导入后拆分关联方与非关联方</t>
  </si>
  <si>
    <t>1221990101.99</t>
  </si>
  <si>
    <t>导入后根据客商拆分万象生活代垫费用往来</t>
  </si>
  <si>
    <t>1221190701.0599</t>
  </si>
  <si>
    <t>1221190701</t>
  </si>
  <si>
    <t>其他应收款-集团往来-直接控股公司</t>
  </si>
  <si>
    <t>万象生活系统内其他往来-代垫其他费用</t>
  </si>
  <si>
    <t>导入后根据客商拆分非关联方往来</t>
  </si>
  <si>
    <t>1221130101.0299</t>
  </si>
  <si>
    <t>0299</t>
  </si>
  <si>
    <t>代垫费用-代垫其他</t>
  </si>
  <si>
    <t>导入后拆分代垫水费</t>
  </si>
  <si>
    <t>1221130101.0202</t>
  </si>
  <si>
    <t>0202</t>
  </si>
  <si>
    <t>代垫费用-代垫水费</t>
  </si>
  <si>
    <t>导入后拆分代垫电费</t>
  </si>
  <si>
    <t>1221130101.0201</t>
  </si>
  <si>
    <t>0201</t>
  </si>
  <si>
    <t>代垫费用-代垫电费</t>
  </si>
  <si>
    <t>1221020101</t>
  </si>
  <si>
    <t>1221020101\其他应收款\个人\备用金\定额备用金</t>
  </si>
  <si>
    <t>常用备用金</t>
  </si>
  <si>
    <t>1221250101.01</t>
  </si>
  <si>
    <t>1221250101</t>
  </si>
  <si>
    <t>其他应收款-备用金</t>
  </si>
  <si>
    <t>1221020102</t>
  </si>
  <si>
    <t>1221020102\其他应收款\个人\备用金\临时业务借款</t>
  </si>
  <si>
    <t>临时备用金</t>
  </si>
  <si>
    <t>1221250101.02</t>
  </si>
  <si>
    <t>02</t>
  </si>
  <si>
    <t>122103</t>
  </si>
  <si>
    <t>122103\其他应收款\押金</t>
  </si>
  <si>
    <t>桶装水押金、燃气罐押金</t>
  </si>
  <si>
    <t>1221990101.08</t>
  </si>
  <si>
    <t>08</t>
  </si>
  <si>
    <t>押金</t>
  </si>
  <si>
    <t>122108</t>
  </si>
  <si>
    <t>122108\其他应收款\公积金</t>
  </si>
  <si>
    <t>代扣代交个人公积金部分</t>
  </si>
  <si>
    <t>1221020102.0</t>
  </si>
  <si>
    <t>2241240101.0102</t>
  </si>
  <si>
    <t>2241240101</t>
  </si>
  <si>
    <t>0102</t>
  </si>
  <si>
    <t>其他应付款-代收代付款</t>
  </si>
  <si>
    <t>代扣个人款项-住房公积金</t>
  </si>
  <si>
    <t>122199</t>
  </si>
  <si>
    <t>122199\其他应收款\其他</t>
  </si>
  <si>
    <t>2022年核算少东家预存物业费送垃圾费抵用券，2023年未使用</t>
  </si>
  <si>
    <t xml:space="preserve">  长期股权投资</t>
  </si>
  <si>
    <t>15110101</t>
  </si>
  <si>
    <t>15110101\长期股权投资\成本法\子公司</t>
  </si>
  <si>
    <t>西安朗基、成都朗逸、重庆腾基</t>
  </si>
  <si>
    <t>1511010102.0</t>
  </si>
  <si>
    <t>MOV038</t>
  </si>
  <si>
    <t>1511010102</t>
  </si>
  <si>
    <t>长期股权投资-子公司-成本-非上市</t>
  </si>
  <si>
    <t>15110201</t>
  </si>
  <si>
    <t>15110201\长期股权投资\权益法\投资成本</t>
  </si>
  <si>
    <t>西安朗基（错误）</t>
  </si>
  <si>
    <t>科目核算错误-西安朗基</t>
  </si>
  <si>
    <t>资产负债-固定资产</t>
  </si>
  <si>
    <t xml:space="preserve">  固定资产</t>
  </si>
  <si>
    <t>160102</t>
  </si>
  <si>
    <t>160102\固定资产\办公设备</t>
  </si>
  <si>
    <t>1601010401.99</t>
  </si>
  <si>
    <t>1601010401</t>
  </si>
  <si>
    <t>固定资产-自有固定资产-办公设备</t>
  </si>
  <si>
    <t>其他办公设备</t>
  </si>
  <si>
    <t>160103</t>
  </si>
  <si>
    <t>160103\固定资产\电子设备</t>
  </si>
  <si>
    <t>1602010401.99</t>
  </si>
  <si>
    <t>1602010401</t>
  </si>
  <si>
    <t>累计折旧-自有固定资产-办公设备</t>
  </si>
  <si>
    <t>160104</t>
  </si>
  <si>
    <t>160104\固定资产\交通运输工具</t>
  </si>
  <si>
    <t>1601010301.0</t>
  </si>
  <si>
    <t>1601010301</t>
  </si>
  <si>
    <t>固定资产-自有固定资产-交通运输工具</t>
  </si>
  <si>
    <t>160105</t>
  </si>
  <si>
    <t>160105\固定资产\其他资产</t>
  </si>
  <si>
    <t>1601019901.99</t>
  </si>
  <si>
    <t>1601019901</t>
  </si>
  <si>
    <t>固定资产-自有固定资产-其他</t>
  </si>
  <si>
    <t>160108</t>
  </si>
  <si>
    <t>160108\固定资产\家具</t>
  </si>
  <si>
    <t>1601019901.02</t>
  </si>
  <si>
    <t>家具用品</t>
  </si>
  <si>
    <t>160202</t>
  </si>
  <si>
    <t>160202\累计折旧\办公设备</t>
  </si>
  <si>
    <t>160203</t>
  </si>
  <si>
    <t>160203\累计折旧\电子设备</t>
  </si>
  <si>
    <t>1602010401.01</t>
  </si>
  <si>
    <t>电脑设备</t>
  </si>
  <si>
    <t>160205</t>
  </si>
  <si>
    <t>160205\累计折旧\其他资产</t>
  </si>
  <si>
    <t>1602019901.99</t>
  </si>
  <si>
    <t>1602019901</t>
  </si>
  <si>
    <t>累计折旧-自有固定资产-其他</t>
  </si>
  <si>
    <t>160208</t>
  </si>
  <si>
    <t>160208\累计折旧\家具</t>
  </si>
  <si>
    <t>1602019901.02</t>
  </si>
  <si>
    <t xml:space="preserve">家具用品 </t>
  </si>
  <si>
    <t xml:space="preserve">  无形资产</t>
  </si>
  <si>
    <t>170103</t>
  </si>
  <si>
    <t>170103\无形资产\软件使用权</t>
  </si>
  <si>
    <t>办公软件</t>
  </si>
  <si>
    <t>1701080101.0</t>
  </si>
  <si>
    <t>1701080101</t>
  </si>
  <si>
    <t>无形资产-软件</t>
  </si>
  <si>
    <t>170199</t>
  </si>
  <si>
    <t>170199\无形资产\其他无形资产</t>
  </si>
  <si>
    <t>2021年朗基微萌小程序3年</t>
  </si>
  <si>
    <t>1701990101.0</t>
  </si>
  <si>
    <t>1701990101</t>
  </si>
  <si>
    <t>无形资产-其他</t>
  </si>
  <si>
    <t>170203</t>
  </si>
  <si>
    <t>170203\累计摊销\软件使用权</t>
  </si>
  <si>
    <t>1702080101.0</t>
  </si>
  <si>
    <t>1702080101</t>
  </si>
  <si>
    <t>累计摊销-软件</t>
  </si>
  <si>
    <t xml:space="preserve">  长期待摊费用</t>
  </si>
  <si>
    <t>180101</t>
  </si>
  <si>
    <t>180101\长期待摊费用\装修费</t>
  </si>
  <si>
    <t>装修费</t>
  </si>
  <si>
    <t>1801020101.0</t>
  </si>
  <si>
    <t>1801020101</t>
  </si>
  <si>
    <t>长期待摊费用-摊销-装修费</t>
  </si>
  <si>
    <t>180199</t>
  </si>
  <si>
    <t>180199\长期待摊费用\其他</t>
  </si>
  <si>
    <t>2020年窗帘及家具款</t>
  </si>
  <si>
    <t>1801029901.99</t>
  </si>
  <si>
    <t>1801029901</t>
  </si>
  <si>
    <t>长期待摊费用-摊销-其他</t>
  </si>
  <si>
    <t xml:space="preserve">  预收款项</t>
  </si>
  <si>
    <t>22030201</t>
  </si>
  <si>
    <t>22030201\预收账款\预收其他业务款\预收车位出租款</t>
  </si>
  <si>
    <t>预收车位租赁费</t>
  </si>
  <si>
    <t>2205010101.07</t>
  </si>
  <si>
    <t>2205010101</t>
  </si>
  <si>
    <t>07</t>
  </si>
  <si>
    <t>预收账款-预收租金</t>
  </si>
  <si>
    <t>车位租金</t>
  </si>
  <si>
    <t>22030202</t>
  </si>
  <si>
    <t>22030202\预收账款\预收其他业务款\预收物业管理费</t>
  </si>
  <si>
    <t>预收车位管理费？</t>
  </si>
  <si>
    <t>2203030101.030501</t>
  </si>
  <si>
    <t>2203030101</t>
  </si>
  <si>
    <t>030501</t>
  </si>
  <si>
    <t>合同负债-预收服务款</t>
  </si>
  <si>
    <t>物业管理费-住宅物业管理费-未开票</t>
  </si>
  <si>
    <t>应收账款</t>
  </si>
  <si>
    <t>2203020201</t>
  </si>
  <si>
    <t>2203020201\预收账款\预收其他业务款\预收物业管理费\住宅物管费</t>
  </si>
  <si>
    <t>应收物业管理费？</t>
  </si>
  <si>
    <t>2203020202</t>
  </si>
  <si>
    <t>2203020202\预收账款\预收其他业务款\预收物业管理费\车位物管费</t>
  </si>
  <si>
    <t>2203030101.030701</t>
  </si>
  <si>
    <t>1122010101.0405</t>
  </si>
  <si>
    <t>0405</t>
  </si>
  <si>
    <t>应收物业服务款-停车管理费</t>
  </si>
  <si>
    <t>2203020203</t>
  </si>
  <si>
    <t>2203020203\预收账款\预收其他业务款\预收物业管理费\商业物管费</t>
  </si>
  <si>
    <t>22030203</t>
  </si>
  <si>
    <t>22030203\预收账款\预收其他业务款\预收销售代理费</t>
  </si>
  <si>
    <t>2203990101.99</t>
  </si>
  <si>
    <t>2203990101</t>
  </si>
  <si>
    <t>合同负债-其他</t>
  </si>
  <si>
    <t>2203020605</t>
  </si>
  <si>
    <t>2203020605\预收账款\预收其他业务款\预收服务费\其他预收服务费</t>
  </si>
  <si>
    <t>开发空置费，应收科目(账面有余额）</t>
  </si>
  <si>
    <t>2203030101.0325</t>
  </si>
  <si>
    <t>22030207</t>
  </si>
  <si>
    <t>22030207\预收账款\预收其他业务款\预收临停费</t>
  </si>
  <si>
    <t>过账科目(不应有余额）</t>
  </si>
  <si>
    <t>余额应为0</t>
  </si>
  <si>
    <t>22030208</t>
  </si>
  <si>
    <t>22030208\预收账款\预收其他业务款\预收场地费</t>
  </si>
  <si>
    <t>2205010101.05</t>
  </si>
  <si>
    <t>220302090101</t>
  </si>
  <si>
    <t>220302090101\预收账款\预收其他业务款\预收居间服务费\预收业主增值居间服务费\预收项目场地居间</t>
  </si>
  <si>
    <t>220302090103</t>
  </si>
  <si>
    <t>220302090103\预收账款\预收其他业务款\预收居间服务费\预收业主增值居间服务费\预收桶装水费用</t>
  </si>
  <si>
    <t>220302090104</t>
  </si>
  <si>
    <t>220302090104\预收账款\预收其他业务款\预收居间服务费\预收业主增值居间服务费\预收招商平台佣金</t>
  </si>
  <si>
    <t>220302090105</t>
  </si>
  <si>
    <t>220302090105\预收账款\预收其他业务款\预收居间服务费\预收业主增值居间服务费\预收礼包费用（前佣）</t>
  </si>
  <si>
    <t>220302090106</t>
  </si>
  <si>
    <t>220302090106\预收账款\预收其他业务款\预收居间服务费\预收业主增值居间服务费\预收业主增值居间其他费用</t>
  </si>
  <si>
    <t>2203020902</t>
  </si>
  <si>
    <t>2203020902\预收账款\预收其他业务款\预收居间服务费\预收非业主增值居间服务费</t>
  </si>
  <si>
    <t>22030210</t>
  </si>
  <si>
    <t>22030210\预收账款\预收其他业务款\预收其他有偿服务费</t>
  </si>
  <si>
    <t>22030211</t>
  </si>
  <si>
    <t>22030211\预收账款\预收其他业务款\预收售场服务费</t>
  </si>
  <si>
    <t>应收案场服务费，应收科目(账面有余额）</t>
  </si>
  <si>
    <t>实际为应收科目</t>
  </si>
  <si>
    <t>2203030101.032601</t>
  </si>
  <si>
    <t>1122010101.0408</t>
  </si>
  <si>
    <t>0408</t>
  </si>
  <si>
    <t>应收物业服务款-前介服务费</t>
  </si>
  <si>
    <t>22030212</t>
  </si>
  <si>
    <t>22030212\预收账款\预收其他业务款\预收前期委托特约服务费</t>
  </si>
  <si>
    <t>过账科目(确认是否有余额）</t>
  </si>
  <si>
    <t>22030213</t>
  </si>
  <si>
    <t>22030213\预收账款\预收其他业务款\预收特约保洁服务费</t>
  </si>
  <si>
    <t>22030214</t>
  </si>
  <si>
    <t>22030214\预收账款\预收其他业务款\预收其他地产委托服务费</t>
  </si>
  <si>
    <t>应收开发物业费，应收科目(账面有余额）</t>
  </si>
  <si>
    <t>22030215</t>
  </si>
  <si>
    <t>22030215\预收账款\预收其他业务款\预收建渣清运费</t>
  </si>
  <si>
    <t>22030216</t>
  </si>
  <si>
    <t>22030216\预收账款\预收其他业务款\预收生活垃圾费</t>
  </si>
  <si>
    <t>22030217</t>
  </si>
  <si>
    <t>22030217\预收账款\预收其他业务款\预收电费</t>
  </si>
  <si>
    <t>22030218</t>
  </si>
  <si>
    <t>22030218\预收账款\预收其他业务款\预收其他业务收入</t>
  </si>
  <si>
    <t>2203021801</t>
  </si>
  <si>
    <t>2203021801\预收账款\预收其他业务款\预收其他业务收入\预收水费</t>
  </si>
  <si>
    <t>2203030101.02</t>
  </si>
  <si>
    <t>22030219</t>
  </si>
  <si>
    <t>22030219\预收账款\预收其他业务款\预收装修管理费</t>
  </si>
  <si>
    <t>22030220</t>
  </si>
  <si>
    <t>22030220\预收账款\预收其他业务款\预收入户维修费</t>
  </si>
  <si>
    <t>22030221</t>
  </si>
  <si>
    <t>22030221\预收账款\预收其他业务款\预收工本费</t>
  </si>
  <si>
    <t>2203022201</t>
  </si>
  <si>
    <t>2203022201\预收账款\预收其他业务款\预收中介费\预收业主增值中介费</t>
  </si>
  <si>
    <t>2203022202</t>
  </si>
  <si>
    <t>2203022202\预收账款\预收其他业务款\预收中介费\预收非业主增值中介费</t>
  </si>
  <si>
    <t>22030223</t>
  </si>
  <si>
    <t>22030223\预收账款\预收其他业务款\预收满意度收入</t>
  </si>
  <si>
    <t>应收开发服务费，应收科目(账面有余额）</t>
  </si>
  <si>
    <t>22030224</t>
  </si>
  <si>
    <t>22030224\预收账款\预收其他业务款\预收忠诚度整改收入</t>
  </si>
  <si>
    <t>22030225</t>
  </si>
  <si>
    <t>22030225\预收账款\预收其他业务款\预收开办费收入</t>
  </si>
  <si>
    <t>应收科目(账面有余额）</t>
  </si>
  <si>
    <t>22030226</t>
  </si>
  <si>
    <t>22030226\预收账款\预收其他业务款\预收地产空置费收入</t>
  </si>
  <si>
    <t>2203022701</t>
  </si>
  <si>
    <t>2203022701\预收账款\预收其他业务款\预收公共区域收入\预收广告费</t>
  </si>
  <si>
    <t>2203022702</t>
  </si>
  <si>
    <t>2203022702\预收账款\预收其他业务款\预收公共区域收入\预收场地租赁费</t>
  </si>
  <si>
    <t>2203022703</t>
  </si>
  <si>
    <t>2203022703\预收账款\预收其他业务款\预收公共区域收入\预收通讯基站费</t>
  </si>
  <si>
    <t>22030230</t>
  </si>
  <si>
    <t>22030230\预收账款\预收其他业务款\预收水费</t>
  </si>
  <si>
    <t>2203023101</t>
  </si>
  <si>
    <t>2203023101\预收账款\预收其他业务款\预收车位业务收入\预收业主增值车位业务收入</t>
  </si>
  <si>
    <t>2203023201</t>
  </si>
  <si>
    <t>2203023201\预收账款\预收其他业务款\预收租售业务收入\预收业主增值租售业务收入</t>
  </si>
  <si>
    <t xml:space="preserve">  应付职工薪酬</t>
  </si>
  <si>
    <t>221101</t>
  </si>
  <si>
    <t>221101\应付职工薪酬\工资</t>
  </si>
  <si>
    <t>应与员工成本科目金额一致</t>
  </si>
  <si>
    <t>2211010101.0</t>
  </si>
  <si>
    <t>借方MOV015，贷方MOV014</t>
  </si>
  <si>
    <t>2211010101</t>
  </si>
  <si>
    <t>应付职工薪酬-工资</t>
  </si>
  <si>
    <t>221102</t>
  </si>
  <si>
    <t>221102\应付职工薪酬\福利费</t>
  </si>
  <si>
    <t>2211040201.9999</t>
  </si>
  <si>
    <t>2211040201</t>
  </si>
  <si>
    <t>9999</t>
  </si>
  <si>
    <t>应付职工薪酬-职工福利费-大陆职工法定福利</t>
  </si>
  <si>
    <t>其他-其他</t>
  </si>
  <si>
    <t>22110301</t>
  </si>
  <si>
    <t>22110301\应付职工薪酬\社保\养老保险</t>
  </si>
  <si>
    <t>应付职工薪酬本年贷方金额应与员工成本（主营业务+管理费用）借方金额一致</t>
  </si>
  <si>
    <t>2211050201.0</t>
  </si>
  <si>
    <t>2211050201</t>
  </si>
  <si>
    <t>应付职工薪酬-社会保险费-基本养老保险费</t>
  </si>
  <si>
    <t>22110302</t>
  </si>
  <si>
    <t>22110302\应付职工薪酬\社保\医疗保险</t>
  </si>
  <si>
    <t>2211050101.0</t>
  </si>
  <si>
    <t>2211050101</t>
  </si>
  <si>
    <t>应付职工薪酬-社会保险费-基本医疗保险费</t>
  </si>
  <si>
    <t>22110303</t>
  </si>
  <si>
    <t>22110303\应付职工薪酬\社保\大病医疗保险</t>
  </si>
  <si>
    <t>2211050701.0</t>
  </si>
  <si>
    <t>2211050701</t>
  </si>
  <si>
    <t>应付职工薪酬-社会保险费-补充医疗保险费</t>
  </si>
  <si>
    <t>22110305</t>
  </si>
  <si>
    <t>22110305\应付职工薪酬\社保\失业保险</t>
  </si>
  <si>
    <t>2211050401.0</t>
  </si>
  <si>
    <t>2211050401</t>
  </si>
  <si>
    <t>应付职工薪酬-社会保险费-失业保险费</t>
  </si>
  <si>
    <t>22110306</t>
  </si>
  <si>
    <t>22110306\应付职工薪酬\社保\工伤保险</t>
  </si>
  <si>
    <t>2211050501.0</t>
  </si>
  <si>
    <t>2211050501</t>
  </si>
  <si>
    <t>应付职工薪酬-社会保险费-工伤保险费</t>
  </si>
  <si>
    <t>221104</t>
  </si>
  <si>
    <t>221104\应付职工薪酬\住房公积金</t>
  </si>
  <si>
    <t>2211060101.0</t>
  </si>
  <si>
    <t>2211060101</t>
  </si>
  <si>
    <t>应付职工薪酬-住房公积金</t>
  </si>
  <si>
    <t>221105</t>
  </si>
  <si>
    <t>221105\应付职工薪酬\职工教育经费</t>
  </si>
  <si>
    <t>2211120101.0</t>
  </si>
  <si>
    <t>2211120101</t>
  </si>
  <si>
    <t>应付职工薪酬-职工教育经费</t>
  </si>
  <si>
    <t>221106</t>
  </si>
  <si>
    <t>221106\应付职工薪酬\工会经费</t>
  </si>
  <si>
    <t>2211070101.0</t>
  </si>
  <si>
    <t>2211070101</t>
  </si>
  <si>
    <t>应付职工薪酬-工会经费</t>
  </si>
  <si>
    <t xml:space="preserve">  应交税费</t>
  </si>
  <si>
    <t>22210101</t>
  </si>
  <si>
    <t>22210101\应交税费\应交增值税\进项税额</t>
  </si>
  <si>
    <t>2221010101.02</t>
  </si>
  <si>
    <t>MOV014</t>
  </si>
  <si>
    <t>2221010101</t>
  </si>
  <si>
    <t>应交税费-应交增值税-进项税额</t>
  </si>
  <si>
    <t>13%税率</t>
  </si>
  <si>
    <t>22210103</t>
  </si>
  <si>
    <t>22210103\应交税费\应交增值税\销项税额</t>
  </si>
  <si>
    <t>2221010301.04</t>
  </si>
  <si>
    <t>2221010301</t>
  </si>
  <si>
    <t>应交税费-应交增值税-销项税额</t>
  </si>
  <si>
    <t>6%税率</t>
  </si>
  <si>
    <t>22210105</t>
  </si>
  <si>
    <t>22210105\应交税费\应交增值税\进项税额转出</t>
  </si>
  <si>
    <t>2221010401.0</t>
  </si>
  <si>
    <t>2221010401</t>
  </si>
  <si>
    <t>应交税费-应交增值税-进项税额转出</t>
  </si>
  <si>
    <t>22210106</t>
  </si>
  <si>
    <t>22210106\应交税费\应交增值税\转出未交增值税</t>
  </si>
  <si>
    <t>2221010801.0</t>
  </si>
  <si>
    <t>2221010801</t>
  </si>
  <si>
    <t>应交税费-应交增值税-转出未交增值税</t>
  </si>
  <si>
    <t>22210108</t>
  </si>
  <si>
    <t>22210108\应交税费\应交增值税\减免税额</t>
  </si>
  <si>
    <t>2221010701.0</t>
  </si>
  <si>
    <t>2221010701</t>
  </si>
  <si>
    <t>应交税费-应交增值税-减免税款</t>
  </si>
  <si>
    <t>22210501</t>
  </si>
  <si>
    <t>22210501\应交税费\应交企业所得税\预交</t>
  </si>
  <si>
    <t>2221060101.02</t>
  </si>
  <si>
    <t>借方MOV015</t>
  </si>
  <si>
    <t>2221060101</t>
  </si>
  <si>
    <t>应交税费-应交企业所得税（利得税）</t>
  </si>
  <si>
    <t>预交企业所得税</t>
  </si>
  <si>
    <t>22210502</t>
  </si>
  <si>
    <t>22210502\应交税费\应交企业所得税\应交</t>
  </si>
  <si>
    <t>2221060101.01</t>
  </si>
  <si>
    <t>应交企业所得税</t>
  </si>
  <si>
    <t>22210702</t>
  </si>
  <si>
    <t>22210702\应交税费\应交城市维护建设税\应交</t>
  </si>
  <si>
    <t>2221080101.0</t>
  </si>
  <si>
    <t>2221080101</t>
  </si>
  <si>
    <t>应交税费-应交城市维护建设税</t>
  </si>
  <si>
    <t>222109</t>
  </si>
  <si>
    <t>222109\应交税费\应交个人所得税</t>
  </si>
  <si>
    <t>2221120101.0</t>
  </si>
  <si>
    <t>2221120101</t>
  </si>
  <si>
    <t>应交税费-代扣代缴个人所得税</t>
  </si>
  <si>
    <t>22211102</t>
  </si>
  <si>
    <t>22211102\应交税费\应交教育费附加\应交</t>
  </si>
  <si>
    <t>2221180101.0</t>
  </si>
  <si>
    <t>2221180101</t>
  </si>
  <si>
    <t>应交税费-应交教育费附加</t>
  </si>
  <si>
    <t>22211502</t>
  </si>
  <si>
    <t>22211502\应交税费\应交地方教育费\应交</t>
  </si>
  <si>
    <t>2221280101.0</t>
  </si>
  <si>
    <t>2221280101</t>
  </si>
  <si>
    <t>应交税费-地方教育费</t>
  </si>
  <si>
    <t>222116</t>
  </si>
  <si>
    <t>222116\应交税费\未交增值税</t>
  </si>
  <si>
    <t>2221020101.0</t>
  </si>
  <si>
    <t>2221020101</t>
  </si>
  <si>
    <t>应交税费-未交增值税</t>
  </si>
  <si>
    <t>222119</t>
  </si>
  <si>
    <t>222119\应交税费\待认证进项税额</t>
  </si>
  <si>
    <t>2221500101.0</t>
  </si>
  <si>
    <t>2221500101</t>
  </si>
  <si>
    <t>应交税费-待认证进项税额</t>
  </si>
  <si>
    <t>222125</t>
  </si>
  <si>
    <t>222125\应交税费\应交增值税（简易征收/小规模纳税人）</t>
  </si>
  <si>
    <t>2221510101.0</t>
  </si>
  <si>
    <t>2221510101</t>
  </si>
  <si>
    <t>应交税费-简易计税</t>
  </si>
  <si>
    <t>222199</t>
  </si>
  <si>
    <t>222199\应交税费\应交其他税费</t>
  </si>
  <si>
    <t>明确税费性质</t>
  </si>
  <si>
    <t>2221990101.99</t>
  </si>
  <si>
    <t>2221990101</t>
  </si>
  <si>
    <t>应交税费-其他</t>
  </si>
  <si>
    <t xml:space="preserve">  其他应付款项</t>
  </si>
  <si>
    <t>223201</t>
  </si>
  <si>
    <t>223201\应付股利\单位</t>
  </si>
  <si>
    <t>需注意属于并购项目内还是并购项目外</t>
  </si>
  <si>
    <t>223202</t>
  </si>
  <si>
    <t>223202\应付股利\个人</t>
  </si>
  <si>
    <t>2232030101.0</t>
  </si>
  <si>
    <t>2232030101</t>
  </si>
  <si>
    <t>应付股利-集团外股东</t>
  </si>
  <si>
    <t>224101</t>
  </si>
  <si>
    <t>224101\其他应付款\往来单位</t>
  </si>
  <si>
    <t>区分内部往来与外部往来</t>
  </si>
  <si>
    <t>2241990101.99</t>
  </si>
  <si>
    <t>2241990101</t>
  </si>
  <si>
    <t>其他应付款-其他</t>
  </si>
  <si>
    <t>22410201</t>
  </si>
  <si>
    <t>22410201\其他应付款\个人\个人往来</t>
  </si>
  <si>
    <t>2241390101.99</t>
  </si>
  <si>
    <t>2241390101</t>
  </si>
  <si>
    <t>其他应付款-个人往来</t>
  </si>
  <si>
    <t>224103</t>
  </si>
  <si>
    <t>224103\其他应付款\社保</t>
  </si>
  <si>
    <t>代收代付个人社保</t>
  </si>
  <si>
    <t>暂统一核算至此科目，不应有余额</t>
  </si>
  <si>
    <t>2241240101.010101</t>
  </si>
  <si>
    <t>010101</t>
  </si>
  <si>
    <t>代扣个人款项-社会保险费-医疗</t>
  </si>
  <si>
    <t>224104</t>
  </si>
  <si>
    <t>224104\其他应付款\住房公积金</t>
  </si>
  <si>
    <t>代收代付个人公积金</t>
  </si>
  <si>
    <t>224107</t>
  </si>
  <si>
    <t>224107\其他应付款\投标保证金</t>
  </si>
  <si>
    <t>2241200101.01</t>
  </si>
  <si>
    <t>1221020101.02</t>
  </si>
  <si>
    <t>其他应收款-保证金</t>
  </si>
  <si>
    <t>投标保证金</t>
  </si>
  <si>
    <t>22410801</t>
  </si>
  <si>
    <t>22410801\其他应付款\履约保证金\出入证押金</t>
  </si>
  <si>
    <t>2241019901.13</t>
  </si>
  <si>
    <t>2241019901</t>
  </si>
  <si>
    <t>13</t>
  </si>
  <si>
    <t>其他应付款-押金-其他</t>
  </si>
  <si>
    <t>出入证押金</t>
  </si>
  <si>
    <t>22410802</t>
  </si>
  <si>
    <t>22410802\其他应付款\履约保证金\装修保证金</t>
  </si>
  <si>
    <t>2241019901.12</t>
  </si>
  <si>
    <t>12</t>
  </si>
  <si>
    <t>装修押金</t>
  </si>
  <si>
    <t>22410803</t>
  </si>
  <si>
    <t>22410803\其他应付款\履约保证金\其他</t>
  </si>
  <si>
    <t>1221020101.99</t>
  </si>
  <si>
    <t>2241080301</t>
  </si>
  <si>
    <t>2241080301\其他应付款\履约保证金\其他\封装阳台押金</t>
  </si>
  <si>
    <t>2241019901.99</t>
  </si>
  <si>
    <t>2241080302</t>
  </si>
  <si>
    <t>2241080302\其他应付款\履约保证金\其他\场地保证金</t>
  </si>
  <si>
    <t>2241019901.06</t>
  </si>
  <si>
    <t>06</t>
  </si>
  <si>
    <t>应付场地押金</t>
  </si>
  <si>
    <t>2241080303</t>
  </si>
  <si>
    <t>2241080303\其他应付款\履约保证金\其他\换窗押金</t>
  </si>
  <si>
    <t>2241080304</t>
  </si>
  <si>
    <t>2241080304\其他应付款\履约保证金\其他\其他保证金</t>
  </si>
  <si>
    <t>224109</t>
  </si>
  <si>
    <t>224109\其他应付款\质保金</t>
  </si>
  <si>
    <t>2241200101.03</t>
  </si>
  <si>
    <t>1221020101.06</t>
  </si>
  <si>
    <t>工程质保金</t>
  </si>
  <si>
    <t>224110</t>
  </si>
  <si>
    <t>224110\其他应付款\诚意金</t>
  </si>
  <si>
    <t>2241200101.99</t>
  </si>
  <si>
    <t>224199</t>
  </si>
  <si>
    <t>224199\其他应付款\其他</t>
  </si>
  <si>
    <t>资产负债科目-所有者权益</t>
  </si>
  <si>
    <t xml:space="preserve">    实收资本（或股本）</t>
  </si>
  <si>
    <t>400101</t>
  </si>
  <si>
    <t>400101\实收资本\法人资本</t>
  </si>
  <si>
    <t>4001010101.0</t>
  </si>
  <si>
    <t>MOV368</t>
  </si>
  <si>
    <t>4001010101</t>
  </si>
  <si>
    <t>实收资本/股本-普通股/实收资本</t>
  </si>
  <si>
    <t xml:space="preserve">    盈余公积</t>
  </si>
  <si>
    <t>410101</t>
  </si>
  <si>
    <t>410101\盈余公积\法定盈余公积</t>
  </si>
  <si>
    <t>4101010101.0</t>
  </si>
  <si>
    <t>MOV064</t>
  </si>
  <si>
    <t>4101010101</t>
  </si>
  <si>
    <t>盈余公积-法定盈余公积</t>
  </si>
  <si>
    <t>410102</t>
  </si>
  <si>
    <t>410102\盈余公积\任意盈余公积</t>
  </si>
  <si>
    <t>4101020101.0</t>
  </si>
  <si>
    <t>4101020101</t>
  </si>
  <si>
    <t>盈余公积-任意盈余公积</t>
  </si>
  <si>
    <t xml:space="preserve">    未分配利润</t>
  </si>
  <si>
    <t>4103</t>
  </si>
  <si>
    <t>4103\本年利润</t>
  </si>
  <si>
    <t>4104150101.0</t>
  </si>
  <si>
    <t>4105010101.0</t>
  </si>
  <si>
    <t>4105010101</t>
  </si>
  <si>
    <t>本年利润-本年利润</t>
  </si>
  <si>
    <t>410401</t>
  </si>
  <si>
    <t>410401\利润分配\提取法定盈余公积</t>
  </si>
  <si>
    <t>4104050101.0</t>
  </si>
  <si>
    <t>4104050101</t>
  </si>
  <si>
    <t>利润分配-提取法定盈余公积</t>
  </si>
  <si>
    <t>410403</t>
  </si>
  <si>
    <t>410403\利润分配\应付现金股利或利润</t>
  </si>
  <si>
    <t>4104080101.0</t>
  </si>
  <si>
    <t>4104080101</t>
  </si>
  <si>
    <t>利润分配-股利或利润</t>
  </si>
  <si>
    <t>410410</t>
  </si>
  <si>
    <t>410410\利润分配\未分配利润</t>
  </si>
  <si>
    <t>年初未分配利润</t>
  </si>
  <si>
    <t>4104150101</t>
  </si>
  <si>
    <t>利润分配-未分配利润-年初未分配利润</t>
  </si>
  <si>
    <t>损益-收入科目</t>
  </si>
  <si>
    <t>6001020101</t>
  </si>
  <si>
    <t>6001020101\主营业务收入\物业收入\物业服务费收入\居民住宅物业服务费收入</t>
  </si>
  <si>
    <t>基础物业服务收入</t>
  </si>
  <si>
    <t>6001040301.0101</t>
  </si>
  <si>
    <r>
      <rPr>
        <sz val="10"/>
        <color rgb="FF000000"/>
        <rFont val="等线"/>
        <charset val="134"/>
        <scheme val="minor"/>
      </rPr>
      <t>基础物业</t>
    </r>
  </si>
  <si>
    <t>6001020102</t>
  </si>
  <si>
    <t>6001020102\主营业务收入\物业收入\物业服务费收入\商业物业服务费收入</t>
  </si>
  <si>
    <t>6001020103</t>
  </si>
  <si>
    <t>6001020103\主营业务收入\物业收入\物业服务费收入\写字楼物业服务费收入</t>
  </si>
  <si>
    <t>6001020104</t>
  </si>
  <si>
    <t>6001020104\主营业务收入\物业收入\物业服务费收入\车库收入</t>
  </si>
  <si>
    <t>基础车位管理收入</t>
  </si>
  <si>
    <t>6001040301.0223</t>
  </si>
  <si>
    <t>6001020199</t>
  </si>
  <si>
    <t>6001020199\主营业务收入\物业收入\物业服务费收入\其他</t>
  </si>
  <si>
    <t>制冷设备使用收入，消防排水，灭火器使用，储物室管理费，弱电线槽收入，宿舍管理费收入等</t>
  </si>
  <si>
    <t>6001040301.0222</t>
  </si>
  <si>
    <t>600102020101</t>
  </si>
  <si>
    <t>600102020101\主营业务收入\物业收入\物业经营收入\有偿服务收入\临停费收入</t>
  </si>
  <si>
    <t>经营-临停收入</t>
  </si>
  <si>
    <t>6001040301.1502</t>
  </si>
  <si>
    <t>业主增值-租售-资产运营</t>
  </si>
  <si>
    <t>6001020201030101</t>
  </si>
  <si>
    <t>6001020201030101\主营业务收入\物业收入\物业经营收入\有偿服务收入\居间服务费收入\业主增值居间服务费收入\项目场地居间收入</t>
  </si>
  <si>
    <t>其他居间服务费</t>
  </si>
  <si>
    <t>6001040301.18</t>
  </si>
  <si>
    <t>业主增值-租售-经纪</t>
  </si>
  <si>
    <t>6001020201030103</t>
  </si>
  <si>
    <t>6001020201030103\主营业务收入\物业收入\物业经营收入\有偿服务收入\居间服务费收入\业主增值居间服务费收入\桶装水收入</t>
  </si>
  <si>
    <t>6001020201030104</t>
  </si>
  <si>
    <t>6001020201030104\主营业务收入\物业收入\物业经营收入\有偿服务收入\居间服务费收入\业主增值居间服务费收入\招商平台佣金收入</t>
  </si>
  <si>
    <t>6001040301</t>
  </si>
  <si>
    <t>6001020201030105</t>
  </si>
  <si>
    <t>6001020201030105\主营业务收入\物业收入\物业经营收入\有偿服务收入\居间服务费收入\业主增值居间服务费收入\前佣部分礼包收入</t>
  </si>
  <si>
    <t>6001020201030106</t>
  </si>
  <si>
    <t>6001020201030106\主营业务收入\物业收入\物业经营收入\有偿服务收入\居间服务费收入\业主增值居间服务费收入\其他</t>
  </si>
  <si>
    <t>21</t>
  </si>
  <si>
    <t>60010202010302</t>
  </si>
  <si>
    <t>60010202010302\主营业务收入\物业收入\物业经营收入\有偿服务收入\居间服务费收入\非业主增值居间服务费收入</t>
  </si>
  <si>
    <t>600102020106</t>
  </si>
  <si>
    <t>600102020106\主营业务收入\物业收入\物业经营收入\有偿服务收入\车位租赁费</t>
  </si>
  <si>
    <t>月卡租金</t>
  </si>
  <si>
    <t>6001040301.1501</t>
  </si>
  <si>
    <t>600102020107</t>
  </si>
  <si>
    <t>600102020107\主营业务收入\物业收入\物业经营收入\有偿服务收入\装修管理费收入</t>
  </si>
  <si>
    <t>装修管理费</t>
  </si>
  <si>
    <t>6001040301.0204</t>
  </si>
  <si>
    <t>600102020108</t>
  </si>
  <si>
    <t>600102020108\主营业务收入\物业收入\物业经营收入\有偿服务收入\入户维修费</t>
  </si>
  <si>
    <t>入户维修</t>
  </si>
  <si>
    <t>6001040301.160202</t>
  </si>
  <si>
    <t>业主增值-管家</t>
  </si>
  <si>
    <t>600102020109</t>
  </si>
  <si>
    <t>600102020109\主营业务收入\物业收入\物业经营收入\有偿服务收入\工本费</t>
  </si>
  <si>
    <t>卡证工本费</t>
  </si>
  <si>
    <t>6001040301.0220</t>
  </si>
  <si>
    <t>60010202011001</t>
  </si>
  <si>
    <t>60010202011001\主营业务收入\物业收入\物业经营收入\有偿服务收入\中介收入\业主增值中介收入</t>
  </si>
  <si>
    <t>60010202011002</t>
  </si>
  <si>
    <t>60010202011002\主营业务收入\物业收入\物业经营收入\有偿服务收入\中介收入\非业主增值中介收入</t>
  </si>
  <si>
    <t>600102020112</t>
  </si>
  <si>
    <t>600102020112\主营业务收入\物业收入\物业经营收入\有偿服务收入\商品代销业务收入</t>
  </si>
  <si>
    <t>商品联营销售</t>
  </si>
  <si>
    <t>6001040301.160201</t>
  </si>
  <si>
    <t>业主增值-润商汇</t>
  </si>
  <si>
    <t>60010202011501</t>
  </si>
  <si>
    <t>60010202011501\主营业务收入\物业收入\物业经营收入\有偿服务收入\租售收入\业主增值租售收入</t>
  </si>
  <si>
    <t>中介居间服务</t>
  </si>
  <si>
    <t>60010202011502</t>
  </si>
  <si>
    <t>60010202011502\主营业务收入\物业收入\物业经营收入\有偿服务收入\租售收入\非业主增值租售收入</t>
  </si>
  <si>
    <t>房屋租售中介</t>
  </si>
  <si>
    <t>60010202011601</t>
  </si>
  <si>
    <t>60010202011601\主营业务收入\物业收入\物业经营收入\有偿服务收入\车位收入\业主增值车位收入</t>
  </si>
  <si>
    <t>车位销售佣金收入</t>
  </si>
  <si>
    <t>？？？</t>
  </si>
  <si>
    <t>600102020199</t>
  </si>
  <si>
    <t>600102020199\主营业务收入\物业收入\物业经营收入\有偿服务收入\其他</t>
  </si>
  <si>
    <t>平台买卖服务结算的佣金</t>
  </si>
  <si>
    <t>6001040301.21</t>
  </si>
  <si>
    <t>60010202019902</t>
  </si>
  <si>
    <t>60010202019902\主营业务收入\物业收入\物业经营收入\有偿服务收入\其他\其他</t>
  </si>
  <si>
    <t>业主增值-暂无法区分</t>
  </si>
  <si>
    <t>600102020201</t>
  </si>
  <si>
    <t>600102020201\主营业务收入\物业收入\物业经营收入\地产委托服务收入\售场服务费收入</t>
  </si>
  <si>
    <t>案场服务费</t>
  </si>
  <si>
    <t>6001040301.22</t>
  </si>
  <si>
    <t>非业主增值-前介-营销配合</t>
  </si>
  <si>
    <t>60010202020201</t>
  </si>
  <si>
    <t>60010202020201\主营业务收入\物业收入\物业经营收入\地产委托服务收入\前期委托特约服务收入\前介收入</t>
  </si>
  <si>
    <t>前介收入</t>
  </si>
  <si>
    <t>非业主增值-前介-前期顾问</t>
  </si>
  <si>
    <t>60010202020202</t>
  </si>
  <si>
    <t>60010202020202\主营业务收入\物业收入\物业经营收入\地产委托服务收入\前期委托特约服务收入\分户细检收入</t>
  </si>
  <si>
    <t>分户查验</t>
  </si>
  <si>
    <t>非业主增值-前介-分户查验</t>
  </si>
  <si>
    <t>600102020203</t>
  </si>
  <si>
    <t>600102020203\主营业务收入\物业收入\物业经营收入\地产委托服务收入\特约保洁服务收入</t>
  </si>
  <si>
    <t>精开荒保洁</t>
  </si>
  <si>
    <t>6001040301.160102</t>
  </si>
  <si>
    <t>600102020207</t>
  </si>
  <si>
    <t>600102020207\主营业务收入\物业收入\物业经营收入\地产委托服务收入\开办费收入</t>
  </si>
  <si>
    <r>
      <rPr>
        <sz val="10"/>
        <color rgb="FF000000"/>
        <rFont val="等线"/>
        <charset val="134"/>
        <scheme val="minor"/>
      </rPr>
      <t>非业主增值-前介-物业筹备</t>
    </r>
  </si>
  <si>
    <t>600102020299</t>
  </si>
  <si>
    <t>600102020299\主营业务收入\物业收入\物业经营收入\地产委托服务收入\其他</t>
  </si>
  <si>
    <t>委托运营？运营分成收入？</t>
  </si>
  <si>
    <t>6001040301.1301</t>
  </si>
  <si>
    <t>6001020301</t>
  </si>
  <si>
    <t>6001020301\主营业务收入\物业收入\公共区域收入\公共场地服务费收入</t>
  </si>
  <si>
    <t>公共区域场地租赁</t>
  </si>
  <si>
    <t>6001040301.1204</t>
  </si>
  <si>
    <t>业主增值-公区经营</t>
  </si>
  <si>
    <t>6001020303</t>
  </si>
  <si>
    <t>6001020303\主营业务收入\物业收入\公共区域收入\广告费</t>
  </si>
  <si>
    <t>公共区域广告位租赁</t>
  </si>
  <si>
    <t>6001040301.1206</t>
  </si>
  <si>
    <t>6001020304</t>
  </si>
  <si>
    <t>6001020304\主营业务收入\物业收入\公共区域收入\通讯基站费</t>
  </si>
  <si>
    <t>60510301</t>
  </si>
  <si>
    <t>60510301\其他业务收入\物业服务收入\建渣清运费收入</t>
  </si>
  <si>
    <t>建筑垃圾清运</t>
  </si>
  <si>
    <t>6001040301.0205</t>
  </si>
  <si>
    <t>60510302</t>
  </si>
  <si>
    <t>60510302\其他业务收入\物业服务收入\生活垃圾费收入</t>
  </si>
  <si>
    <t>生活垃圾清运</t>
  </si>
  <si>
    <t>6001040301.0219</t>
  </si>
  <si>
    <t>60510304</t>
  </si>
  <si>
    <t>60510304\其他业务收入\物业服务收入\商业用水收入</t>
  </si>
  <si>
    <t>开票部分水收入</t>
  </si>
  <si>
    <t>6001010201.03</t>
  </si>
  <si>
    <t>60510306</t>
  </si>
  <si>
    <t>60510306\其他业务收入\物业服务收入\代收电费</t>
  </si>
  <si>
    <t>6001010201.04</t>
  </si>
  <si>
    <t>605199</t>
  </si>
  <si>
    <t>605199\其他业务收入\其他</t>
  </si>
  <si>
    <t>核算内容是什么？</t>
  </si>
  <si>
    <t>6051990101.99</t>
  </si>
  <si>
    <t>损益-投资收益</t>
  </si>
  <si>
    <t>61110401</t>
  </si>
  <si>
    <t>61110401\投资收益\长期股权投资收益\按成本法核算收益</t>
  </si>
  <si>
    <t>金额应与关联方应付股利核对一致</t>
  </si>
  <si>
    <t>6111010501.0</t>
  </si>
  <si>
    <t>损益-其他收益</t>
  </si>
  <si>
    <t>6113</t>
  </si>
  <si>
    <t>6113\其他收益</t>
  </si>
  <si>
    <t>进项加计抵减</t>
  </si>
  <si>
    <t>6112990101.0</t>
  </si>
  <si>
    <t>630199</t>
  </si>
  <si>
    <t>630199\营业外收入\其他</t>
  </si>
  <si>
    <t>6301990101.0</t>
  </si>
  <si>
    <t>损益-成本科目</t>
  </si>
  <si>
    <t>64010201010101</t>
  </si>
  <si>
    <t>64010201010101\主营业务成本\物业成本\物业服务费成本\人力成本\员工薪酬\固定工资</t>
  </si>
  <si>
    <t>6401040301.0101</t>
  </si>
  <si>
    <t>64010201010102</t>
  </si>
  <si>
    <t>64010201010102\主营业务成本\物业成本\物业服务费成本\人力成本\员工薪酬\奖金</t>
  </si>
  <si>
    <t>年奖金科目</t>
  </si>
  <si>
    <t>6401040301.01190201</t>
  </si>
  <si>
    <t>64010201010103</t>
  </si>
  <si>
    <t>64010201010103\主营业务成本\物业成本\物业服务费成本\人力成本\员工薪酬\绩效奖金</t>
  </si>
  <si>
    <t>6401040301.01190101</t>
  </si>
  <si>
    <t>640102010103</t>
  </si>
  <si>
    <t>640102010103\主营业务成本\物业成本\物业服务费成本\人力成本\社会保险费</t>
  </si>
  <si>
    <t>按比例拆分(以应付职工薪酬为准）</t>
  </si>
  <si>
    <t>数据难拆分，待总部确认</t>
  </si>
  <si>
    <t>6401040301.010401</t>
  </si>
  <si>
    <t>640102010104</t>
  </si>
  <si>
    <t>640102010104\主营业务成本\物业成本\物业服务费成本\人力成本\住房公积金</t>
  </si>
  <si>
    <t>6401040301.0105</t>
  </si>
  <si>
    <t>64010201010501</t>
  </si>
  <si>
    <t>64010201010501\主营业务成本\物业成本\物业服务费成本\人力成本\员工福利\过节费、体检费</t>
  </si>
  <si>
    <t>体检费</t>
  </si>
  <si>
    <t>6401040301.010308</t>
  </si>
  <si>
    <t>过节费</t>
  </si>
  <si>
    <t>6401040301.0120</t>
  </si>
  <si>
    <t>64010201010502</t>
  </si>
  <si>
    <t>64010201010502\主营业务成本\物业成本\物业服务费成本\人力成本\员工福利\宿舍租赁费</t>
  </si>
  <si>
    <t>6401040301.010315</t>
  </si>
  <si>
    <t>64010201010503</t>
  </si>
  <si>
    <t>64010201010503\主营业务成本\物业成本\物业服务费成本\人力成本\员工福利\慰问费</t>
  </si>
  <si>
    <t>6401040301.010306</t>
  </si>
  <si>
    <t>64010201010504</t>
  </si>
  <si>
    <t>64010201010504\主营业务成本\物业成本\物业服务费成本\人力成本\员工福利\餐费</t>
  </si>
  <si>
    <t>6401040301.0238</t>
  </si>
  <si>
    <t>64010201010505</t>
  </si>
  <si>
    <t>64010201010505\主营业务成本\物业成本\物业服务费成本\人力成本\员工福利\团建费用</t>
  </si>
  <si>
    <t>6401040301.010314</t>
  </si>
  <si>
    <t>64010201010506</t>
  </si>
  <si>
    <t>64010201010506\主营业务成本\物业成本\物业服务费成本\人力成本\员工福利\商业保险费</t>
  </si>
  <si>
    <t>6401040301.01039903</t>
  </si>
  <si>
    <t>64010201010509</t>
  </si>
  <si>
    <t>64010201010509\主营业务成本\物业成本\物业服务费成本\人力成本\员工福利\体检费</t>
  </si>
  <si>
    <t>64010201010511</t>
  </si>
  <si>
    <t>64010201010511\主营业务成本\物业成本\物业服务费成本\人力成本\员工福利\生日费</t>
  </si>
  <si>
    <t>6401040301.010312</t>
  </si>
  <si>
    <t>64010201010599</t>
  </si>
  <si>
    <t>64010201010599\主营业务成本\物业成本\物业服务费成本\人力成本\员工福利\其他福利费</t>
  </si>
  <si>
    <t>6401040301.01039999</t>
  </si>
  <si>
    <t>640102010106</t>
  </si>
  <si>
    <t>640102010106\主营业务成本\物业成本\物业服务费成本\人力成本\工会经费</t>
  </si>
  <si>
    <t>6401040301.0106</t>
  </si>
  <si>
    <t>64010201010701</t>
  </si>
  <si>
    <t>64010201010701\主营业务成本\物业成本\物业服务费成本\人力成本\人才发展&amp;培训费用\培训费</t>
  </si>
  <si>
    <t>6401040301.0107</t>
  </si>
  <si>
    <t>64010201010902</t>
  </si>
  <si>
    <t>64010201010902\主营业务成本\物业成本\物业服务费成本\人力成本\企业文化费用\员工活动费用（团建类等）</t>
  </si>
  <si>
    <t>64010201010903</t>
  </si>
  <si>
    <t>64010201010903\主营业务成本\物业成本\物业服务费成本\人力成本\企业文化费用\员工及家属慰问</t>
  </si>
  <si>
    <t>64010201010904</t>
  </si>
  <si>
    <t>64010201010904\主营业务成本\物业成本\物业服务费成本\人力成本\企业文化费用\企业文化活动费用（年会等）</t>
  </si>
  <si>
    <t>640102010201</t>
  </si>
  <si>
    <t>640102010201\主营业务成本\物业成本\物业服务费成本\维修及物料消耗\服装及配饰费用</t>
  </si>
  <si>
    <t>6401040301.0243</t>
  </si>
  <si>
    <t>640102010202</t>
  </si>
  <si>
    <t>640102010202\主营业务成本\物业成本\物业服务费成本\维修及物料消耗\工程材料费</t>
  </si>
  <si>
    <t>6401040301.0809</t>
  </si>
  <si>
    <t>640102010203</t>
  </si>
  <si>
    <t>640102010203\主营业务成本\物业成本\物业服务费成本\维修及物料消耗\绿化环境维护材料费</t>
  </si>
  <si>
    <t>6401040301.1003</t>
  </si>
  <si>
    <t>640102010204</t>
  </si>
  <si>
    <t>640102010204\主营业务成本\物业成本\物业服务费成本\维修及物料消耗\秩序及安防维护费</t>
  </si>
  <si>
    <t>6401040301.1102</t>
  </si>
  <si>
    <t>640102010205</t>
  </si>
  <si>
    <t>640102010205\主营业务成本\物业成本\物业服务费成本\维修及物料消耗\社区文化费用</t>
  </si>
  <si>
    <t>6401040301.32</t>
  </si>
  <si>
    <t>640102010206</t>
  </si>
  <si>
    <t>640102010206\主营业务成本\物业成本\物业服务费成本\维修及物料消耗\管家部物料</t>
  </si>
  <si>
    <t>6401040301.0222</t>
  </si>
  <si>
    <t>640102010207</t>
  </si>
  <si>
    <t>640102010207\主营业务成本\物业成本\物业服务费成本\维修及物料消耗\预存送礼费用</t>
  </si>
  <si>
    <t>640102010299</t>
  </si>
  <si>
    <t>640102010299\主营业务成本\物业成本\物业服务费成本\维修及物料消耗\其他</t>
  </si>
  <si>
    <t>工程物料</t>
  </si>
  <si>
    <t>640102010301</t>
  </si>
  <si>
    <t>640102010301\主营业务成本\物业成本\物业服务费成本\外包费用及维保费\保洁服务外包费</t>
  </si>
  <si>
    <t>6401040301.0901</t>
  </si>
  <si>
    <t>640102010302</t>
  </si>
  <si>
    <t>640102010302\主营业务成本\物业成本\物业服务费成本\外包费用及维保费\绿化服务外包费</t>
  </si>
  <si>
    <t>6401040301.1001</t>
  </si>
  <si>
    <t>640102010303</t>
  </si>
  <si>
    <t>640102010303\主营业务成本\物业成本\物业服务费成本\外包费用及维保费\消杀外包费</t>
  </si>
  <si>
    <t>6401040301.0904</t>
  </si>
  <si>
    <t>640102010304</t>
  </si>
  <si>
    <t>640102010304\主营业务成本\物业成本\物业服务费成本\外包费用及维保费\化粪池清掏外包</t>
  </si>
  <si>
    <t>6401040301.080205</t>
  </si>
  <si>
    <t>640102010305</t>
  </si>
  <si>
    <t>640102010305\主营业务成本\物业成本\物业服务费成本\外包费用及维保费\消防系统维保外包</t>
  </si>
  <si>
    <t>6401040301.080204</t>
  </si>
  <si>
    <t>640102010306</t>
  </si>
  <si>
    <t>640102010306\主营业务成本\物业成本\物业服务费成本\外包费用及维保费\二次供水水箱清洗及维护费</t>
  </si>
  <si>
    <t>6401040301.9702</t>
  </si>
  <si>
    <t>640102010307</t>
  </si>
  <si>
    <t>640102010307\主营业务成本\物业成本\物业服务费成本\外包费用及维保费\电梯维保外包费用</t>
  </si>
  <si>
    <t>6401040301.0803</t>
  </si>
  <si>
    <t>640102010308</t>
  </si>
  <si>
    <t>640102010308\主营业务成本\物业成本\物业服务费成本\外包费用及维保费\电梯年检及维修费（超维保外费用）</t>
  </si>
  <si>
    <t>6401040301.080701</t>
  </si>
  <si>
    <t>640102010309</t>
  </si>
  <si>
    <t>640102010309\主营业务成本\物业成本\物业服务费成本\外包费用及维保费\电梯超维保材料费</t>
  </si>
  <si>
    <t>640102010310</t>
  </si>
  <si>
    <t>640102010310\主营业务成本\物业成本\物业服务费成本\外包费用及维保费\秩序服务外包费</t>
  </si>
  <si>
    <t>6401040301.1101</t>
  </si>
  <si>
    <t>640102010399</t>
  </si>
  <si>
    <t>640102010399\主营业务成本\物业成本\物业服务费成本\外包费用及维保费\其他外包费用</t>
  </si>
  <si>
    <t>640102010401</t>
  </si>
  <si>
    <t>640102010401\主营业务成本\物业成本\物业服务费成本\公区能源消耗\水费</t>
  </si>
  <si>
    <t>公区水费</t>
  </si>
  <si>
    <t>6401040301.0302</t>
  </si>
  <si>
    <t>640102010402</t>
  </si>
  <si>
    <t>640102010402\主营业务成本\物业成本\物业服务费成本\公区能源消耗\电费</t>
  </si>
  <si>
    <t>公区电费</t>
  </si>
  <si>
    <t>6401040301.0301</t>
  </si>
  <si>
    <t>640102010501</t>
  </si>
  <si>
    <t>640102010501\主营业务成本\物业成本\物业服务费成本\九项费用\通讯费</t>
  </si>
  <si>
    <t>6401040301.0237</t>
  </si>
  <si>
    <t>640102010503</t>
  </si>
  <si>
    <t>640102010503\主营业务成本\物业成本\物业服务费成本\九项费用\交通费</t>
  </si>
  <si>
    <t>640102010504</t>
  </si>
  <si>
    <t>640102010504\主营业务成本\物业成本\物业服务费成本\九项费用\其他交通费</t>
  </si>
  <si>
    <t>640102010506</t>
  </si>
  <si>
    <t>640102010506\主营业务成本\物业成本\物业服务费成本\九项费用\业务招待费</t>
  </si>
  <si>
    <t>6401040301.0207</t>
  </si>
  <si>
    <t>640102010508</t>
  </si>
  <si>
    <t>640102010508\主营业务成本\物业成本\物业服务费成本\九项费用\办公费</t>
  </si>
  <si>
    <t>640102010509</t>
  </si>
  <si>
    <t>640102010509\主营业务成本\物业成本\物业服务费成本\九项费用\差旅费</t>
  </si>
  <si>
    <t>6401040301.020502</t>
  </si>
  <si>
    <t>640102010601</t>
  </si>
  <si>
    <t>640102010601\主营业务成本\物业成本\物业服务费成本\固定费用\固定资产折旧</t>
  </si>
  <si>
    <t>6401040301.20</t>
  </si>
  <si>
    <t>640102010701</t>
  </si>
  <si>
    <t>640102010701\主营业务成本\物业成本\物业服务费成本\其他物业服务成本\审计、法律、咨询顾问费</t>
  </si>
  <si>
    <t>审计费用</t>
  </si>
  <si>
    <t>6401040301.0215</t>
  </si>
  <si>
    <t>640102010702</t>
  </si>
  <si>
    <t>640102010702\主营业务成本\物业成本\物业服务费成本\其他物业服务成本\物业保险费</t>
  </si>
  <si>
    <t>640102010703</t>
  </si>
  <si>
    <t>640102010703\主营业务成本\物业成本\物业服务费成本\其他物业服务成本\招聘费</t>
  </si>
  <si>
    <t>6401040301.0230</t>
  </si>
  <si>
    <t>640102010705</t>
  </si>
  <si>
    <t>640102010705\主营业务成本\物业成本\物业服务费成本\其他物业服务成本\办公系统服务费</t>
  </si>
  <si>
    <t>640102010707</t>
  </si>
  <si>
    <t>640102010707\主营业务成本\物业成本\物业服务费成本\其他物业服务成本\代销业务成本</t>
  </si>
  <si>
    <t>车位代销？代销入成本？</t>
  </si>
  <si>
    <t>6401040301.51</t>
  </si>
  <si>
    <t>640102010799</t>
  </si>
  <si>
    <t>640102010799\主营业务成本\物业成本\物业服务费成本\其他物业服务成本\其他</t>
  </si>
  <si>
    <t>6401040301.9701</t>
  </si>
  <si>
    <t>640102010901</t>
  </si>
  <si>
    <t>640102010901\主营业务成本\物业成本\物业服务费成本\公区收益专项支出\招商服务费（人力成本分摊）</t>
  </si>
  <si>
    <t>人力成本</t>
  </si>
  <si>
    <t>640102010903</t>
  </si>
  <si>
    <t>640102010903\主营业务成本\物业成本\物业服务费成本\公区收益专项支出\公区维修改造</t>
  </si>
  <si>
    <t>6401040301.080299</t>
  </si>
  <si>
    <t>640102011002</t>
  </si>
  <si>
    <t>640102011002\主营业务成本\物业成本\物业服务费成本\审计咨询费\咨询顾问费</t>
  </si>
  <si>
    <t>6401040301.024101</t>
  </si>
  <si>
    <t>640102011003</t>
  </si>
  <si>
    <t>640102011003\主营业务成本\物业成本\物业服务费成本\审计咨询费\法律诉讼费</t>
  </si>
  <si>
    <t>6401040301.0211</t>
  </si>
  <si>
    <t>640102011202</t>
  </si>
  <si>
    <t>640102011202\主营业务成本\物业成本\物业服务费成本\开办费支出\开办物料</t>
  </si>
  <si>
    <t>640102011301</t>
  </si>
  <si>
    <t>640102011301\主营业务成本\物业成本\物业服务费成本\公区收益（收入）分配\计提专项维修基金</t>
  </si>
  <si>
    <t>公区维修成本</t>
  </si>
  <si>
    <t>6401040301.080199</t>
  </si>
  <si>
    <t>640102011302</t>
  </si>
  <si>
    <t>640102011302\主营业务成本\物业成本\物业服务费成本\公区收益（收入）分配\计提业主大会设立和开展活动</t>
  </si>
  <si>
    <t>640102011303</t>
  </si>
  <si>
    <t>640102011303\主营业务成本\物业成本\物业服务费成本\公区收益（收入）分配\其他应分配业主费用</t>
  </si>
  <si>
    <t>导入后调账</t>
  </si>
  <si>
    <t>导入后调整科目至往来2241240101.1503</t>
  </si>
  <si>
    <t>64010202010101</t>
  </si>
  <si>
    <t>64010202010101\主营业务成本\物业成本\物业经营成本\人力成本\员工薪酬\工资</t>
  </si>
  <si>
    <t>待总部确认</t>
  </si>
  <si>
    <t>6401040301</t>
  </si>
  <si>
    <t>64010202010101\主营业务成本\物业成本\物业经营成本\人力成本\员工薪酬\固定工资</t>
  </si>
  <si>
    <t>64010202010102</t>
  </si>
  <si>
    <t>64010202010102\主营业务成本\物业成本\物业经营成本\人力成本\员工薪酬\奖金</t>
  </si>
  <si>
    <t>6401040301.01190203</t>
  </si>
  <si>
    <t>640102020103</t>
  </si>
  <si>
    <t>640102020103\主营业务成本\物业成本\物业经营成本\人力成本\社会保险费</t>
  </si>
  <si>
    <t>按比例拆分</t>
  </si>
  <si>
    <t>640102020104</t>
  </si>
  <si>
    <t>640102020104\主营业务成本\物业成本\物业经营成本\人力成本\住房公积金</t>
  </si>
  <si>
    <t>64010202010501</t>
  </si>
  <si>
    <t>64010202010501\主营业务成本\物业成本\物业经营成本\人力成本\员工福利\过节费、体检费</t>
  </si>
  <si>
    <t>64010202010505</t>
  </si>
  <si>
    <t>64010202010505\主营业务成本\物业成本\物业经营成本\人力成本\员工福利\团建费用</t>
  </si>
  <si>
    <t>64010202010506</t>
  </si>
  <si>
    <t>64010202010506\主营业务成本\物业成本\物业经营成本\人力成本\员工福利\商业保险费</t>
  </si>
  <si>
    <t>64010202010599</t>
  </si>
  <si>
    <t>64010202010599\主营业务成本\物业成本\物业经营成本\人力成本\员工福利\其他福利费</t>
  </si>
  <si>
    <t>640102020202</t>
  </si>
  <si>
    <t>640102020202\主营业务成本\物业成本\物业经营成本\业务推广费\租售渠道宣传费用</t>
  </si>
  <si>
    <t>640102020301</t>
  </si>
  <si>
    <t>640102020301\主营业务成本\物业成本\物业经营成本\材料费\服装及配饰费用</t>
  </si>
  <si>
    <t>640102020302</t>
  </si>
  <si>
    <t>640102020302\主营业务成本\物业成本\物业经营成本\材料费\工程材料费</t>
  </si>
  <si>
    <t>640102020401</t>
  </si>
  <si>
    <t>640102020401\主营业务成本\物业成本\物业经营成本\能源消耗\水费</t>
  </si>
  <si>
    <t>640102020402</t>
  </si>
  <si>
    <t>640102020402\主营业务成本\物业成本\物业经营成本\能源消耗\电费</t>
  </si>
  <si>
    <t>640102020501</t>
  </si>
  <si>
    <t>640102020501\主营业务成本\物业成本\物业经营成本\九项费用\通讯费</t>
  </si>
  <si>
    <t>640102020504</t>
  </si>
  <si>
    <t>640102020504\主营业务成本\物业成本\物业经营成本\九项费用\其他交通费</t>
  </si>
  <si>
    <t>640102020506</t>
  </si>
  <si>
    <t>640102020506\主营业务成本\物业成本\物业经营成本\九项费用\业务招待费</t>
  </si>
  <si>
    <t>640102020508</t>
  </si>
  <si>
    <t>640102020508\主营业务成本\物业成本\物业经营成本\九项费用\办公费</t>
  </si>
  <si>
    <t>640102020509</t>
  </si>
  <si>
    <t>640102020509\主营业务成本\物业成本\物业经营成本\九项费用\差旅费</t>
  </si>
  <si>
    <t>640102020601</t>
  </si>
  <si>
    <t>640102020601\主营业务成本\物业成本\物业经营成本\固定费用\固定资产折旧</t>
  </si>
  <si>
    <t>640102020602</t>
  </si>
  <si>
    <t>640102020602\主营业务成本\物业成本\物业经营成本\固定费用\无形资产摊销</t>
  </si>
  <si>
    <t>6401040301.21</t>
  </si>
  <si>
    <t>640102020799</t>
  </si>
  <si>
    <t>640102020799\主营业务成本\物业成本\物业经营成本\其他物业经营成本\其他</t>
  </si>
  <si>
    <t>640102030103</t>
  </si>
  <si>
    <t>640102030103\主营业务成本\物业成本\物业开办成本\人力成本\社会保险费</t>
  </si>
  <si>
    <t>64010203010504</t>
  </si>
  <si>
    <t>64010203010504\主营业务成本\物业成本\物业开办成本\人力成本\员工福利\餐费</t>
  </si>
  <si>
    <t>640102030201</t>
  </si>
  <si>
    <t>640102030201\主营业务成本\物业成本\物业开办成本\维修及物料消耗\服装及配饰费用</t>
  </si>
  <si>
    <t>640102030202</t>
  </si>
  <si>
    <t>640102030202\主营业务成本\物业成本\物业开办成本\维修及物料消耗\工程材料费</t>
  </si>
  <si>
    <t>640102030203</t>
  </si>
  <si>
    <t>640102030203\主营业务成本\物业成本\物业开办成本\维修及物料消耗\绿化环境维护材料费</t>
  </si>
  <si>
    <t>640102030204</t>
  </si>
  <si>
    <t>640102030204\主营业务成本\物业成本\物业开办成本\维修及物料消耗\秩序及安防维护费</t>
  </si>
  <si>
    <t>640102030206</t>
  </si>
  <si>
    <t>640102030206\主营业务成本\物业成本\物业开办成本\维修及物料消耗\管家部物料</t>
  </si>
  <si>
    <t>640102030299</t>
  </si>
  <si>
    <t>640102030299\主营业务成本\物业成本\物业开办成本\维修及物料消耗\其他</t>
  </si>
  <si>
    <t>64010204</t>
  </si>
  <si>
    <t>64010204\主营业务成本\物业成本\物业忠诚度整改支出</t>
  </si>
  <si>
    <t>64010205</t>
  </si>
  <si>
    <t>64010205\主营业务成本\物业成本\物业满意度支出</t>
  </si>
  <si>
    <t>64020301</t>
  </si>
  <si>
    <t>64020301\其它业务支出\物业服务成本\建渣清运费支出</t>
  </si>
  <si>
    <t>6401040301.13</t>
  </si>
  <si>
    <t>64020302</t>
  </si>
  <si>
    <t>64020302\其它业务支出\物业服务成本\生活垃圾费支出</t>
  </si>
  <si>
    <t>是否代收代付？</t>
  </si>
  <si>
    <t>6401040301.090302</t>
  </si>
  <si>
    <t>64020303</t>
  </si>
  <si>
    <t>64020303\其它业务支出\物业服务成本\代支电费</t>
  </si>
  <si>
    <t>6401010201.04</t>
  </si>
  <si>
    <t>64020304</t>
  </si>
  <si>
    <t>64020304\其它业务支出\物业服务成本\代支水费</t>
  </si>
  <si>
    <t>6401010201.03</t>
  </si>
  <si>
    <t>64020305</t>
  </si>
  <si>
    <t>64020305\其它业务支出\物业服务成本\其他</t>
  </si>
  <si>
    <t>其他业务成本业务情况</t>
  </si>
  <si>
    <t>6402990101.99</t>
  </si>
  <si>
    <t>损益-税金及附加</t>
  </si>
  <si>
    <t>640302</t>
  </si>
  <si>
    <t>640302\税金及附加\城市维护建设税</t>
  </si>
  <si>
    <t>6403020101.99</t>
  </si>
  <si>
    <t>640306</t>
  </si>
  <si>
    <t>640306\税金及附加\教育费附加</t>
  </si>
  <si>
    <t>6403030101.99</t>
  </si>
  <si>
    <t>640307</t>
  </si>
  <si>
    <t>640307\税金及附加\地方教育附加</t>
  </si>
  <si>
    <t>6403090101.99</t>
  </si>
  <si>
    <t>640311</t>
  </si>
  <si>
    <t>640311\税金及附加\附加税</t>
  </si>
  <si>
    <t>6403990101.99</t>
  </si>
  <si>
    <t>640399</t>
  </si>
  <si>
    <t>640399\税金及附加\其他</t>
  </si>
  <si>
    <t>损益-管理费用</t>
  </si>
  <si>
    <t>6602010101</t>
  </si>
  <si>
    <t>6602010101\管理费用\人力成本\员工薪酬\工资</t>
  </si>
  <si>
    <t>6601010101.0</t>
  </si>
  <si>
    <t>6602010102</t>
  </si>
  <si>
    <t>6602010102\管理费用\人力成本\员工薪酬\奖金</t>
  </si>
  <si>
    <t>奖金性质</t>
  </si>
  <si>
    <t>6601010301.0199</t>
  </si>
  <si>
    <t>66020103</t>
  </si>
  <si>
    <t>66020103\管理费用\人力成本\社会保险费</t>
  </si>
  <si>
    <t>按比例分拆</t>
  </si>
  <si>
    <t>6602010601.0</t>
  </si>
  <si>
    <t>6602010603.0</t>
  </si>
  <si>
    <t>6602010605.0</t>
  </si>
  <si>
    <t>6602010606.0</t>
  </si>
  <si>
    <t>6602010607.0</t>
  </si>
  <si>
    <t>66020104</t>
  </si>
  <si>
    <t>66020104\管理费用\人力成本\住房公积金</t>
  </si>
  <si>
    <t>6602011001.0</t>
  </si>
  <si>
    <t>6602010501</t>
  </si>
  <si>
    <t>6602010501\管理费用\人力成本\员工福利\过节费、体检费</t>
  </si>
  <si>
    <t>6602010512.0</t>
  </si>
  <si>
    <t>6602010401.0</t>
  </si>
  <si>
    <t>6602010504</t>
  </si>
  <si>
    <t>6602010504\管理费用\人力成本\员工福利\慰问费</t>
  </si>
  <si>
    <t>6602010504.0</t>
  </si>
  <si>
    <t>6602010505</t>
  </si>
  <si>
    <t>6602010505\管理费用\人力成本\员工福利\餐费</t>
  </si>
  <si>
    <t>6602990101.05</t>
  </si>
  <si>
    <t>6602010506</t>
  </si>
  <si>
    <t>6602010506\管理费用\人力成本\员工福利\团建费用</t>
  </si>
  <si>
    <t>6602010517.0</t>
  </si>
  <si>
    <t>6602010507</t>
  </si>
  <si>
    <t>6602010507\管理费用\人力成本\员工福利\商业保险费</t>
  </si>
  <si>
    <t>6602010520.0</t>
  </si>
  <si>
    <t>6602010508</t>
  </si>
  <si>
    <t>6602010508\管理费用\人力成本\员工福利\社会保险费</t>
  </si>
  <si>
    <t>6602010509</t>
  </si>
  <si>
    <t>6602010509\管理费用\人力成本\员工福利\住房公积金</t>
  </si>
  <si>
    <t>6602010513</t>
  </si>
  <si>
    <t>6602010513\管理费用\人力成本\员工福利\核心人才-福利费</t>
  </si>
  <si>
    <t>6602010514</t>
  </si>
  <si>
    <t>6602010514\管理费用\人力成本\员工福利\生日费</t>
  </si>
  <si>
    <t>6602010511.0</t>
  </si>
  <si>
    <t>6602010515</t>
  </si>
  <si>
    <t>6602010515\管理费用\人力成本\员工福利\其他</t>
  </si>
  <si>
    <t>6602010599.99</t>
  </si>
  <si>
    <t>6602010599</t>
  </si>
  <si>
    <t>6602010599\管理费用\人力成本\员工福利\其他福利费</t>
  </si>
  <si>
    <t>66020201</t>
  </si>
  <si>
    <t>66020201\管理费用\企业文化费用\年会活动费</t>
  </si>
  <si>
    <t>6602070101.0</t>
  </si>
  <si>
    <t>66020299</t>
  </si>
  <si>
    <t>66020299\管理费用\企业文化费用\其他品牌建设费</t>
  </si>
  <si>
    <t>6602390101.0</t>
  </si>
  <si>
    <t>66020301</t>
  </si>
  <si>
    <t>66020301\管理费用\九项费用\通讯费</t>
  </si>
  <si>
    <t>6602080101.0</t>
  </si>
  <si>
    <t>66020302</t>
  </si>
  <si>
    <t>66020302\管理费用\九项费用\其他通讯费</t>
  </si>
  <si>
    <t>66020303</t>
  </si>
  <si>
    <t>66020303\管理费用\九项费用\交通费</t>
  </si>
  <si>
    <t>6602460101.0</t>
  </si>
  <si>
    <t>66020304</t>
  </si>
  <si>
    <t>66020304\管理费用\九项费用\其他交通费</t>
  </si>
  <si>
    <t>66020305</t>
  </si>
  <si>
    <t>66020305\管理费用\九项费用\业务招待费</t>
  </si>
  <si>
    <t>6602200101.0</t>
  </si>
  <si>
    <t>66020306</t>
  </si>
  <si>
    <t>66020306\管理费用\九项费用\会议费</t>
  </si>
  <si>
    <t>66020308</t>
  </si>
  <si>
    <t>66020308\管理费用\九项费用\办公费</t>
  </si>
  <si>
    <t>6602630101.0</t>
  </si>
  <si>
    <t>66020309</t>
  </si>
  <si>
    <t>66020309\管理费用\九项费用\差旅费</t>
  </si>
  <si>
    <t>6602050101.01</t>
  </si>
  <si>
    <t>66020401</t>
  </si>
  <si>
    <t>66020401\管理费用\行政管理费用\物业管理费</t>
  </si>
  <si>
    <t>6602249901.0</t>
  </si>
  <si>
    <t>66020405</t>
  </si>
  <si>
    <t>66020405\管理费用\行政管理费用\保险费</t>
  </si>
  <si>
    <t>66020406</t>
  </si>
  <si>
    <t>66020406\管理费用\行政管理费用\水电等能源费</t>
  </si>
  <si>
    <t>66020407</t>
  </si>
  <si>
    <t>66020407\管理费用\行政管理费用\物料消耗</t>
  </si>
  <si>
    <t>66020409</t>
  </si>
  <si>
    <t>66020409\管理费用\行政管理费用\办公系统服务费</t>
  </si>
  <si>
    <t>66020410</t>
  </si>
  <si>
    <t>66020410\管理费用\行政管理费用\劳务费</t>
  </si>
  <si>
    <t>6602041102</t>
  </si>
  <si>
    <t>6602041102\管理费用\行政管理费用\人力资源费\培训费</t>
  </si>
  <si>
    <t>6602011101.0</t>
  </si>
  <si>
    <t>66020499</t>
  </si>
  <si>
    <t>66020499\管理费用\行政管理费用\其他</t>
  </si>
  <si>
    <t>66020502</t>
  </si>
  <si>
    <t>66020502\管理费用\审计咨询费用\咨询顾问费</t>
  </si>
  <si>
    <t>6602510299.0</t>
  </si>
  <si>
    <t>66020503</t>
  </si>
  <si>
    <t>66020503\管理费用\审计咨询费用\法律费</t>
  </si>
  <si>
    <t>6602510201.0</t>
  </si>
  <si>
    <t>66020701</t>
  </si>
  <si>
    <t>66020701\管理费用\固定费用\固定资产折旧</t>
  </si>
  <si>
    <t>6602260101.0</t>
  </si>
  <si>
    <t>66020702</t>
  </si>
  <si>
    <t>66020702\管理费用\固定费用\无形资产摊销</t>
  </si>
  <si>
    <t>6602270199.0</t>
  </si>
  <si>
    <t>66020706</t>
  </si>
  <si>
    <t>66020706\管理费用\固定费用\装修费摊销</t>
  </si>
  <si>
    <t>6602270201.0</t>
  </si>
  <si>
    <t>660299</t>
  </si>
  <si>
    <t>660299\管理费用\其他</t>
  </si>
  <si>
    <t>6602990101.99</t>
  </si>
  <si>
    <t>损益-财务费用</t>
  </si>
  <si>
    <t>660301</t>
  </si>
  <si>
    <t>660301\财务费用\利息收入</t>
  </si>
  <si>
    <t>6603029901.0</t>
  </si>
  <si>
    <t>660302</t>
  </si>
  <si>
    <t>660302\财务费用\利息支出</t>
  </si>
  <si>
    <t>6603019901.0</t>
  </si>
  <si>
    <t>66030301</t>
  </si>
  <si>
    <t>66030301\财务费用\手续费\银行手续费</t>
  </si>
  <si>
    <t>6603030101.0</t>
  </si>
  <si>
    <t>66030302</t>
  </si>
  <si>
    <t>66030302\财务费用\手续费\POS机手续费</t>
  </si>
  <si>
    <t>66030303</t>
  </si>
  <si>
    <t>66030303\财务费用\手续费\其他手续费</t>
  </si>
  <si>
    <t>损益-营业外科目</t>
  </si>
  <si>
    <t>671108</t>
  </si>
  <si>
    <t>671108\营业外支出\滞纳金</t>
  </si>
  <si>
    <t>6711200101.0</t>
  </si>
  <si>
    <t>671199</t>
  </si>
  <si>
    <t>671199\营业外支出\其他</t>
  </si>
  <si>
    <t>6711990101.99</t>
  </si>
  <si>
    <t>损益-所得税</t>
  </si>
  <si>
    <t>6801</t>
  </si>
  <si>
    <t>6801\所得税费用</t>
  </si>
  <si>
    <t>6801010101.0</t>
  </si>
  <si>
    <t>6901</t>
  </si>
  <si>
    <t>6901\以前年度损益调整</t>
  </si>
  <si>
    <t>不允许有此科目</t>
  </si>
  <si>
    <t>J列+“.”+K列</t>
    <phoneticPr fontId="18" type="noConversion"/>
  </si>
  <si>
    <r>
      <rPr>
        <sz val="11"/>
        <color theme="1"/>
        <rFont val="宋体"/>
        <family val="3"/>
        <charset val="134"/>
      </rPr>
      <t>供应商名称：</t>
    </r>
  </si>
  <si>
    <r>
      <rPr>
        <sz val="11"/>
        <color theme="1"/>
        <rFont val="宋体"/>
        <family val="3"/>
        <charset val="134"/>
      </rPr>
      <t>所有供应商</t>
    </r>
  </si>
  <si>
    <r>
      <rPr>
        <sz val="11"/>
        <color theme="1"/>
        <rFont val="宋体"/>
        <family val="3"/>
        <charset val="134"/>
      </rPr>
      <t>报表日期：</t>
    </r>
  </si>
  <si>
    <r>
      <rPr>
        <sz val="11"/>
        <color theme="1"/>
        <rFont val="宋体"/>
        <family val="3"/>
        <charset val="134"/>
      </rPr>
      <t>供应商主数据</t>
    </r>
  </si>
  <si>
    <r>
      <rPr>
        <sz val="11"/>
        <color theme="1"/>
        <rFont val="宋体"/>
        <family val="3"/>
        <charset val="134"/>
      </rPr>
      <t>业务实体</t>
    </r>
  </si>
  <si>
    <r>
      <rPr>
        <sz val="11"/>
        <color theme="1"/>
        <rFont val="宋体"/>
        <family val="3"/>
        <charset val="134"/>
      </rPr>
      <t>供应商编号</t>
    </r>
  </si>
  <si>
    <r>
      <rPr>
        <sz val="11"/>
        <color theme="1"/>
        <rFont val="宋体"/>
        <family val="3"/>
        <charset val="134"/>
      </rPr>
      <t>供应商名称（手工改帐）</t>
    </r>
  </si>
  <si>
    <r>
      <rPr>
        <sz val="11"/>
        <color theme="1"/>
        <rFont val="宋体"/>
        <family val="3"/>
        <charset val="134"/>
      </rPr>
      <t>供应商名称</t>
    </r>
  </si>
  <si>
    <r>
      <rPr>
        <sz val="11"/>
        <color theme="1"/>
        <rFont val="宋体"/>
        <family val="3"/>
        <charset val="134"/>
      </rPr>
      <t>供应商别名</t>
    </r>
  </si>
  <si>
    <r>
      <rPr>
        <sz val="11"/>
        <color theme="1"/>
        <rFont val="宋体"/>
        <family val="3"/>
        <charset val="134"/>
      </rPr>
      <t>客商分类</t>
    </r>
  </si>
  <si>
    <r>
      <rPr>
        <sz val="11"/>
        <color theme="1"/>
        <rFont val="宋体"/>
        <family val="3"/>
        <charset val="134"/>
      </rPr>
      <t>国别（地区）</t>
    </r>
  </si>
  <si>
    <r>
      <rPr>
        <sz val="11"/>
        <color theme="1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</si>
  <si>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纳税登记号</t>
    </r>
  </si>
  <si>
    <r>
      <rPr>
        <sz val="11"/>
        <color theme="1"/>
        <rFont val="宋体"/>
        <family val="3"/>
        <charset val="134"/>
      </rPr>
      <t>内部单位</t>
    </r>
  </si>
  <si>
    <r>
      <rPr>
        <sz val="11"/>
        <color theme="1"/>
        <rFont val="宋体"/>
        <family val="3"/>
        <charset val="134"/>
      </rPr>
      <t>供应商类型</t>
    </r>
  </si>
  <si>
    <r>
      <rPr>
        <sz val="11"/>
        <color theme="1"/>
        <rFont val="宋体"/>
        <family val="3"/>
        <charset val="134"/>
      </rPr>
      <t>付款条件</t>
    </r>
  </si>
  <si>
    <r>
      <rPr>
        <sz val="11"/>
        <color theme="1"/>
        <rFont val="宋体"/>
        <family val="3"/>
        <charset val="134"/>
      </rPr>
      <t>外部供应商编码</t>
    </r>
  </si>
  <si>
    <r>
      <rPr>
        <sz val="11"/>
        <color theme="1"/>
        <rFont val="宋体"/>
        <family val="3"/>
        <charset val="134"/>
      </rPr>
      <t>外部供应商名称</t>
    </r>
  </si>
  <si>
    <r>
      <rPr>
        <sz val="11"/>
        <color theme="1"/>
        <rFont val="宋体"/>
        <family val="3"/>
        <charset val="134"/>
      </rPr>
      <t>地点名</t>
    </r>
  </si>
  <si>
    <r>
      <rPr>
        <sz val="11"/>
        <color theme="1"/>
        <rFont val="宋体"/>
        <family val="3"/>
        <charset val="134"/>
      </rPr>
      <t>税码</t>
    </r>
  </si>
  <si>
    <r>
      <rPr>
        <sz val="11"/>
        <color theme="1"/>
        <rFont val="宋体"/>
        <family val="3"/>
        <charset val="134"/>
      </rPr>
      <t>具体地址</t>
    </r>
  </si>
  <si>
    <r>
      <rPr>
        <sz val="11"/>
        <color theme="1"/>
        <rFont val="宋体"/>
        <family val="3"/>
        <charset val="134"/>
      </rPr>
      <t>支付组</t>
    </r>
  </si>
  <si>
    <r>
      <rPr>
        <sz val="11"/>
        <color theme="1"/>
        <rFont val="宋体"/>
        <family val="3"/>
        <charset val="134"/>
      </rPr>
      <t>默认供应商预付款账户</t>
    </r>
  </si>
  <si>
    <r>
      <rPr>
        <sz val="11"/>
        <color theme="1"/>
        <rFont val="宋体"/>
        <family val="3"/>
        <charset val="134"/>
      </rPr>
      <t>默认供应商预付款账户说明</t>
    </r>
  </si>
  <si>
    <r>
      <rPr>
        <sz val="11"/>
        <color theme="1"/>
        <rFont val="宋体"/>
        <family val="3"/>
        <charset val="134"/>
      </rPr>
      <t>预付款账户关联方</t>
    </r>
  </si>
  <si>
    <r>
      <rPr>
        <sz val="11"/>
        <color theme="1"/>
        <rFont val="宋体"/>
        <family val="3"/>
        <charset val="134"/>
      </rPr>
      <t>默认供应商负债账户</t>
    </r>
  </si>
  <si>
    <r>
      <rPr>
        <sz val="11"/>
        <color theme="1"/>
        <rFont val="宋体"/>
        <family val="3"/>
        <charset val="134"/>
      </rPr>
      <t>默认供应商负债账户说明</t>
    </r>
  </si>
  <si>
    <r>
      <rPr>
        <sz val="11"/>
        <color theme="1"/>
        <rFont val="宋体"/>
        <family val="3"/>
        <charset val="134"/>
      </rPr>
      <t>远期付款</t>
    </r>
  </si>
  <si>
    <r>
      <rPr>
        <sz val="11"/>
        <color theme="1"/>
        <rFont val="宋体"/>
        <family val="3"/>
        <charset val="134"/>
      </rPr>
      <t>远期付款说明</t>
    </r>
  </si>
  <si>
    <r>
      <rPr>
        <sz val="11"/>
        <color theme="1"/>
        <rFont val="宋体"/>
        <family val="3"/>
        <charset val="134"/>
      </rPr>
      <t>负债账户关联方</t>
    </r>
  </si>
  <si>
    <r>
      <rPr>
        <sz val="11"/>
        <color theme="1"/>
        <rFont val="宋体"/>
        <family val="3"/>
        <charset val="134"/>
      </rPr>
      <t>银行总行</t>
    </r>
  </si>
  <si>
    <r>
      <rPr>
        <sz val="11"/>
        <color theme="1"/>
        <rFont val="宋体"/>
        <family val="3"/>
        <charset val="134"/>
      </rPr>
      <t>银行分行</t>
    </r>
  </si>
  <si>
    <r>
      <rPr>
        <sz val="11"/>
        <color theme="1"/>
        <rFont val="宋体"/>
        <family val="3"/>
        <charset val="134"/>
      </rPr>
      <t>银行账户名称</t>
    </r>
  </si>
  <si>
    <r>
      <rPr>
        <sz val="11"/>
        <color theme="1"/>
        <rFont val="宋体"/>
        <family val="3"/>
        <charset val="134"/>
      </rPr>
      <t>银行</t>
    </r>
  </si>
  <si>
    <r>
      <rPr>
        <sz val="11"/>
        <color theme="1"/>
        <rFont val="宋体"/>
        <family val="3"/>
        <charset val="134"/>
      </rPr>
      <t>联系人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</si>
  <si>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</si>
  <si>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电话</t>
    </r>
  </si>
  <si>
    <r>
      <rPr>
        <sz val="11"/>
        <color theme="1"/>
        <rFont val="Times New Roman"/>
        <family val="1"/>
      </rPr>
      <t>B16_WCRC0_</t>
    </r>
    <r>
      <rPr>
        <sz val="11"/>
        <color theme="1"/>
        <rFont val="宋体"/>
        <family val="3"/>
        <charset val="134"/>
      </rPr>
      <t>成都朗逸物业</t>
    </r>
  </si>
  <si>
    <r>
      <rPr>
        <sz val="11"/>
        <color theme="1"/>
        <rFont val="宋体"/>
        <family val="3"/>
        <charset val="134"/>
      </rPr>
      <t>【物业】未付</t>
    </r>
  </si>
  <si>
    <r>
      <rPr>
        <sz val="11"/>
        <color theme="1"/>
        <rFont val="宋体"/>
        <family val="3"/>
        <charset val="134"/>
      </rPr>
      <t>中国</t>
    </r>
  </si>
  <si>
    <r>
      <rPr>
        <sz val="11"/>
        <color theme="1"/>
        <rFont val="宋体"/>
        <family val="3"/>
        <charset val="134"/>
      </rPr>
      <t>有效</t>
    </r>
  </si>
  <si>
    <r>
      <rPr>
        <sz val="11"/>
        <color theme="1"/>
        <rFont val="Times New Roman"/>
        <family val="1"/>
      </rPr>
      <t>B00_</t>
    </r>
    <r>
      <rPr>
        <sz val="11"/>
        <color theme="1"/>
        <rFont val="宋体"/>
        <family val="3"/>
        <charset val="134"/>
      </rPr>
      <t>立即付款</t>
    </r>
  </si>
  <si>
    <r>
      <rPr>
        <sz val="11"/>
        <color theme="1"/>
        <rFont val="宋体"/>
        <family val="3"/>
        <charset val="134"/>
      </rPr>
      <t>总部</t>
    </r>
  </si>
  <si>
    <t>WCRC0.0.1123990101.0.0.0.0.0.0.0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</si>
  <si>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.-.-.-.-..-.</t>
    </r>
  </si>
  <si>
    <t>WCRC0.0.2202990101.99.0.0.0.0.0.0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</si>
  <si>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.-.-.-..-.</t>
    </r>
  </si>
  <si>
    <t>WCRC0.0.2201010101.0.0.0.0.0.0.0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</si>
  <si>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.-.-.-.-..-.</t>
    </r>
  </si>
  <si>
    <r>
      <rPr>
        <sz val="11"/>
        <color theme="1"/>
        <rFont val="宋体"/>
        <family val="3"/>
        <charset val="134"/>
      </rPr>
      <t>【物业】未达账项</t>
    </r>
  </si>
  <si>
    <r>
      <rPr>
        <sz val="11"/>
        <color theme="1"/>
        <rFont val="宋体"/>
        <family val="3"/>
        <charset val="134"/>
      </rPr>
      <t>【物业】车位销售赠送</t>
    </r>
  </si>
  <si>
    <r>
      <rPr>
        <sz val="11"/>
        <color theme="1"/>
        <rFont val="宋体"/>
        <family val="3"/>
        <charset val="134"/>
      </rPr>
      <t>【物业】预存抵用券</t>
    </r>
  </si>
  <si>
    <r>
      <rPr>
        <sz val="11"/>
        <color theme="1"/>
        <rFont val="宋体"/>
        <family val="3"/>
        <charset val="134"/>
      </rPr>
      <t>丁娟</t>
    </r>
  </si>
  <si>
    <r>
      <rPr>
        <sz val="11"/>
        <color theme="1"/>
        <rFont val="宋体"/>
        <family val="3"/>
        <charset val="134"/>
      </rPr>
      <t>万维波</t>
    </r>
  </si>
  <si>
    <r>
      <rPr>
        <sz val="11"/>
        <color theme="1"/>
        <rFont val="宋体"/>
        <family val="3"/>
        <charset val="134"/>
      </rPr>
      <t>上海万物集志互联网信息服务有限公司</t>
    </r>
  </si>
  <si>
    <t>9131000071785642081 </t>
  </si>
  <si>
    <r>
      <rPr>
        <sz val="11"/>
        <color theme="1"/>
        <rFont val="宋体"/>
        <family val="3"/>
        <charset val="134"/>
      </rPr>
      <t>标准供应商</t>
    </r>
  </si>
  <si>
    <r>
      <rPr>
        <sz val="11"/>
        <color theme="1"/>
        <rFont val="宋体"/>
        <family val="3"/>
        <charset val="134"/>
      </rPr>
      <t>深圳深圳物业</t>
    </r>
  </si>
  <si>
    <r>
      <rPr>
        <sz val="11"/>
        <color theme="1"/>
        <rFont val="宋体"/>
        <family val="3"/>
        <charset val="134"/>
      </rPr>
      <t>平安银行</t>
    </r>
  </si>
  <si>
    <r>
      <rPr>
        <sz val="11"/>
        <color theme="1"/>
        <rFont val="宋体"/>
        <family val="3"/>
        <charset val="134"/>
      </rPr>
      <t>平安银行深圳科技园支行</t>
    </r>
  </si>
  <si>
    <t>30209465000017  </t>
  </si>
  <si>
    <r>
      <rPr>
        <sz val="11"/>
        <color theme="1"/>
        <rFont val="宋体"/>
        <family val="3"/>
        <charset val="134"/>
      </rPr>
      <t>张广群</t>
    </r>
  </si>
  <si>
    <t>021-24081172</t>
  </si>
  <si>
    <r>
      <rPr>
        <sz val="11"/>
        <color theme="1"/>
        <rFont val="宋体"/>
        <family val="3"/>
        <charset val="134"/>
      </rPr>
      <t>上海晨光科力普办公用品有限公司</t>
    </r>
  </si>
  <si>
    <t>9131010405769500XK </t>
  </si>
  <si>
    <t>30209465000011  </t>
  </si>
  <si>
    <r>
      <rPr>
        <sz val="11"/>
        <color theme="1"/>
        <rFont val="宋体"/>
        <family val="3"/>
        <charset val="134"/>
      </rPr>
      <t>上海汇付支付有限公司</t>
    </r>
  </si>
  <si>
    <r>
      <rPr>
        <sz val="11"/>
        <color theme="1"/>
        <rFont val="宋体"/>
        <family val="3"/>
        <charset val="134"/>
      </rPr>
      <t>上海派勒环保科技有限公司</t>
    </r>
  </si>
  <si>
    <t>91310116672738438U </t>
  </si>
  <si>
    <t>30209465000053  </t>
  </si>
  <si>
    <r>
      <rPr>
        <sz val="11"/>
        <color theme="1"/>
        <rFont val="宋体"/>
        <family val="3"/>
        <charset val="134"/>
      </rPr>
      <t>上海联创设计集团股份有限公司</t>
    </r>
  </si>
  <si>
    <t>913101107293621887 </t>
  </si>
  <si>
    <r>
      <rPr>
        <sz val="11"/>
        <color theme="1"/>
        <rFont val="宋体"/>
        <family val="3"/>
        <charset val="134"/>
      </rPr>
      <t>魏丹丹</t>
    </r>
  </si>
  <si>
    <r>
      <rPr>
        <sz val="11"/>
        <color theme="1"/>
        <rFont val="宋体"/>
        <family val="3"/>
        <charset val="134"/>
      </rPr>
      <t>东莞市艾肯机电装饰工程有限公司</t>
    </r>
  </si>
  <si>
    <t>91441900572383262G </t>
  </si>
  <si>
    <r>
      <rPr>
        <sz val="11"/>
        <color theme="1"/>
        <rFont val="宋体"/>
        <family val="3"/>
        <charset val="134"/>
      </rPr>
      <t>中嘉国泰商业保理（深圳）有限公司</t>
    </r>
  </si>
  <si>
    <r>
      <rPr>
        <sz val="11"/>
        <color theme="1"/>
        <rFont val="宋体"/>
        <family val="3"/>
        <charset val="134"/>
      </rPr>
      <t>中国人寿财产保险股份有限公司成都市中心支公司</t>
    </r>
  </si>
  <si>
    <t>91510100590204010W </t>
  </si>
  <si>
    <r>
      <rPr>
        <sz val="11"/>
        <color theme="1"/>
        <rFont val="宋体"/>
        <family val="3"/>
        <charset val="134"/>
      </rPr>
      <t>中国人民解放军北部战区总医院</t>
    </r>
  </si>
  <si>
    <t>TSS</t>
  </si>
  <si>
    <r>
      <rPr>
        <sz val="11"/>
        <color theme="1"/>
        <rFont val="宋体"/>
        <family val="3"/>
        <charset val="134"/>
      </rPr>
      <t>中国人民解放军北部战区总医院一分户</t>
    </r>
  </si>
  <si>
    <t>3301003919267888831  </t>
  </si>
  <si>
    <r>
      <rPr>
        <sz val="11"/>
        <color theme="1"/>
        <rFont val="宋体"/>
        <family val="3"/>
        <charset val="134"/>
      </rPr>
      <t>中国人民财产保险股份有限公司成都市分公司</t>
    </r>
  </si>
  <si>
    <t>915101009019512765 </t>
  </si>
  <si>
    <r>
      <rPr>
        <sz val="11"/>
        <color theme="1"/>
        <rFont val="宋体"/>
        <family val="3"/>
        <charset val="134"/>
      </rPr>
      <t>邹石松</t>
    </r>
  </si>
  <si>
    <t>028-86623194</t>
  </si>
  <si>
    <r>
      <rPr>
        <sz val="11"/>
        <color theme="1"/>
        <rFont val="宋体"/>
        <family val="3"/>
        <charset val="134"/>
      </rPr>
      <t>中国物业管理协会</t>
    </r>
  </si>
  <si>
    <t>51100000500018776A </t>
  </si>
  <si>
    <r>
      <rPr>
        <sz val="11"/>
        <color theme="1"/>
        <rFont val="宋体"/>
        <family val="3"/>
        <charset val="134"/>
      </rPr>
      <t>中国移动通信集团四川有限公司成都分公司</t>
    </r>
  </si>
  <si>
    <r>
      <rPr>
        <sz val="11"/>
        <color theme="1"/>
        <rFont val="宋体"/>
        <family val="3"/>
        <charset val="134"/>
      </rPr>
      <t>中山市松普电器照明有限公司</t>
    </r>
  </si>
  <si>
    <t>91442000732161862U </t>
  </si>
  <si>
    <r>
      <rPr>
        <sz val="11"/>
        <color theme="1"/>
        <rFont val="宋体"/>
        <family val="3"/>
        <charset val="134"/>
      </rPr>
      <t>中岷中森建设工程有限公司</t>
    </r>
  </si>
  <si>
    <t>91511402MA62J7CF19 </t>
  </si>
  <si>
    <r>
      <rPr>
        <sz val="11"/>
        <color theme="1"/>
        <rFont val="宋体"/>
        <family val="3"/>
        <charset val="134"/>
      </rPr>
      <t>中智四川经济技术合作有限公司</t>
    </r>
  </si>
  <si>
    <t>915100007523418526 </t>
  </si>
  <si>
    <r>
      <rPr>
        <sz val="11"/>
        <color theme="1"/>
        <rFont val="宋体"/>
        <family val="3"/>
        <charset val="134"/>
      </rPr>
      <t>杨晓辉</t>
    </r>
  </si>
  <si>
    <t>028-86245818</t>
  </si>
  <si>
    <r>
      <rPr>
        <sz val="11"/>
        <color theme="1"/>
        <rFont val="宋体"/>
        <family val="3"/>
        <charset val="134"/>
      </rPr>
      <t>中智四川经济技术合作有限公司人力资源服务分公司</t>
    </r>
  </si>
  <si>
    <t>91510131MABUW0PF03 </t>
  </si>
  <si>
    <r>
      <rPr>
        <sz val="11"/>
        <color theme="1"/>
        <rFont val="宋体"/>
        <family val="3"/>
        <charset val="134"/>
      </rPr>
      <t>成都银行</t>
    </r>
  </si>
  <si>
    <r>
      <rPr>
        <sz val="11"/>
        <color theme="1"/>
        <rFont val="宋体"/>
        <family val="3"/>
        <charset val="134"/>
      </rPr>
      <t>成都银行营业部</t>
    </r>
  </si>
  <si>
    <t>1001300001046764  </t>
  </si>
  <si>
    <r>
      <rPr>
        <sz val="11"/>
        <color theme="1"/>
        <rFont val="宋体"/>
        <family val="3"/>
        <charset val="134"/>
      </rPr>
      <t>亿企赢网络科技有限公司</t>
    </r>
  </si>
  <si>
    <t>91310115MA1K3A3F29 </t>
  </si>
  <si>
    <r>
      <rPr>
        <sz val="11"/>
        <color theme="1"/>
        <rFont val="宋体"/>
        <family val="3"/>
        <charset val="134"/>
      </rPr>
      <t>代收水费</t>
    </r>
  </si>
  <si>
    <r>
      <rPr>
        <sz val="11"/>
        <color theme="1"/>
        <rFont val="宋体"/>
        <family val="3"/>
        <charset val="134"/>
      </rPr>
      <t>无效</t>
    </r>
  </si>
  <si>
    <r>
      <rPr>
        <sz val="11"/>
        <color theme="1"/>
        <rFont val="宋体"/>
        <family val="3"/>
        <charset val="134"/>
      </rPr>
      <t>任万玲</t>
    </r>
  </si>
  <si>
    <r>
      <rPr>
        <sz val="11"/>
        <color theme="1"/>
        <rFont val="宋体"/>
        <family val="3"/>
        <charset val="134"/>
      </rPr>
      <t>众地上雅创新科技有限公司</t>
    </r>
  </si>
  <si>
    <t>913702226971939213 </t>
  </si>
  <si>
    <r>
      <rPr>
        <sz val="11"/>
        <color theme="1"/>
        <rFont val="宋体"/>
        <family val="3"/>
        <charset val="134"/>
      </rPr>
      <t>齐伟</t>
    </r>
  </si>
  <si>
    <r>
      <rPr>
        <sz val="11"/>
        <color theme="1"/>
        <rFont val="宋体"/>
        <family val="3"/>
        <charset val="134"/>
      </rPr>
      <t>何政委</t>
    </r>
    <r>
      <rPr>
        <sz val="11"/>
        <color theme="1"/>
        <rFont val="Times New Roman"/>
        <family val="1"/>
      </rPr>
      <t>0001</t>
    </r>
  </si>
  <si>
    <t>513723199208085557 </t>
  </si>
  <si>
    <r>
      <rPr>
        <sz val="11"/>
        <color theme="1"/>
        <rFont val="宋体"/>
        <family val="3"/>
        <charset val="134"/>
      </rPr>
      <t>中国农业银行</t>
    </r>
  </si>
  <si>
    <r>
      <rPr>
        <sz val="11"/>
        <color theme="1"/>
        <rFont val="宋体"/>
        <family val="3"/>
        <charset val="134"/>
      </rPr>
      <t>中国农业银行股份有限公司成都马鞍支行</t>
    </r>
  </si>
  <si>
    <r>
      <rPr>
        <sz val="11"/>
        <color theme="1"/>
        <rFont val="宋体"/>
        <family val="3"/>
        <charset val="134"/>
      </rPr>
      <t>何政委</t>
    </r>
  </si>
  <si>
    <t>6228480469239163576  </t>
  </si>
  <si>
    <r>
      <rPr>
        <sz val="11"/>
        <color theme="1"/>
        <rFont val="宋体"/>
        <family val="3"/>
        <charset val="134"/>
      </rPr>
      <t>何旭东</t>
    </r>
  </si>
  <si>
    <r>
      <rPr>
        <sz val="11"/>
        <color theme="1"/>
        <rFont val="宋体"/>
        <family val="3"/>
        <charset val="134"/>
      </rPr>
      <t>何流</t>
    </r>
  </si>
  <si>
    <r>
      <rPr>
        <sz val="11"/>
        <color theme="1"/>
        <rFont val="宋体"/>
        <family val="3"/>
        <charset val="134"/>
      </rPr>
      <t>何长艺</t>
    </r>
  </si>
  <si>
    <r>
      <rPr>
        <sz val="11"/>
        <color theme="1"/>
        <rFont val="宋体"/>
        <family val="3"/>
        <charset val="134"/>
      </rPr>
      <t>何龙</t>
    </r>
  </si>
  <si>
    <r>
      <rPr>
        <sz val="11"/>
        <color theme="1"/>
        <rFont val="宋体"/>
        <family val="3"/>
        <charset val="134"/>
      </rPr>
      <t>何龙（无身份证号）</t>
    </r>
  </si>
  <si>
    <r>
      <rPr>
        <sz val="11"/>
        <color theme="1"/>
        <rFont val="宋体"/>
        <family val="3"/>
        <charset val="134"/>
      </rPr>
      <t>余丽</t>
    </r>
  </si>
  <si>
    <r>
      <rPr>
        <sz val="11"/>
        <color theme="1"/>
        <rFont val="宋体"/>
        <family val="3"/>
        <charset val="134"/>
      </rPr>
      <t>佛山市朗基物业服务有限公司</t>
    </r>
  </si>
  <si>
    <t>91440605MA54N2A393 </t>
  </si>
  <si>
    <t>WCRC0.0.1123990101.0.0.0.0.IMIP0.0.0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</si>
  <si>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佛山市朗基物业服务有限公司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</si>
  <si>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IMIP0-</t>
    </r>
    <r>
      <rPr>
        <sz val="11"/>
        <color theme="1"/>
        <rFont val="宋体"/>
        <family val="3"/>
        <charset val="134"/>
      </rPr>
      <t>佛山市朗基物业服务有限公司</t>
    </r>
  </si>
  <si>
    <t>WCRC0.0.2202990101.99.0.0.0.IMIP0.0.0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</si>
  <si>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佛山市朗基物业服务有限公司</t>
    </r>
    <r>
      <rPr>
        <sz val="11"/>
        <color theme="1"/>
        <rFont val="Times New Roman"/>
        <family val="1"/>
      </rPr>
      <t>.-.</t>
    </r>
  </si>
  <si>
    <t>WCRC0.0.2201010101.0.0.0.0.IMIP0.0.0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</si>
  <si>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佛山市朗基物业服务有限公司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</si>
  <si>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中国农业银行股份有限公司南海桂城支行</t>
    </r>
  </si>
  <si>
    <t>44507001040050789  </t>
  </si>
  <si>
    <r>
      <rPr>
        <sz val="11"/>
        <color theme="1"/>
        <rFont val="宋体"/>
        <family val="3"/>
        <charset val="134"/>
      </rPr>
      <t>侯丹</t>
    </r>
  </si>
  <si>
    <r>
      <rPr>
        <sz val="11"/>
        <color theme="1"/>
        <rFont val="宋体"/>
        <family val="3"/>
        <charset val="134"/>
      </rPr>
      <t>公区收入分配</t>
    </r>
  </si>
  <si>
    <r>
      <rPr>
        <sz val="11"/>
        <color theme="1"/>
        <rFont val="宋体"/>
        <family val="3"/>
        <charset val="134"/>
      </rPr>
      <t>其他</t>
    </r>
  </si>
  <si>
    <r>
      <rPr>
        <sz val="11"/>
        <color theme="1"/>
        <rFont val="宋体"/>
        <family val="3"/>
        <charset val="134"/>
      </rPr>
      <t>养生堂</t>
    </r>
  </si>
  <si>
    <r>
      <rPr>
        <sz val="11"/>
        <color theme="1"/>
        <rFont val="宋体"/>
        <family val="3"/>
        <charset val="134"/>
      </rPr>
      <t>冯燕</t>
    </r>
  </si>
  <si>
    <r>
      <rPr>
        <sz val="11"/>
        <color theme="1"/>
        <rFont val="宋体"/>
        <family val="3"/>
        <charset val="134"/>
      </rPr>
      <t>冯燕（无身份证号）</t>
    </r>
  </si>
  <si>
    <r>
      <rPr>
        <sz val="11"/>
        <color theme="1"/>
        <rFont val="宋体"/>
        <family val="3"/>
        <charset val="134"/>
      </rPr>
      <t>冯燕（物业）</t>
    </r>
  </si>
  <si>
    <r>
      <rPr>
        <sz val="11"/>
        <color theme="1"/>
        <rFont val="宋体"/>
        <family val="3"/>
        <charset val="134"/>
      </rPr>
      <t>冯燕（物业）（无身份证号）</t>
    </r>
  </si>
  <si>
    <r>
      <rPr>
        <sz val="11"/>
        <color theme="1"/>
        <rFont val="宋体"/>
        <family val="3"/>
        <charset val="134"/>
      </rPr>
      <t>刘晋萍</t>
    </r>
  </si>
  <si>
    <r>
      <rPr>
        <sz val="11"/>
        <color theme="1"/>
        <rFont val="宋体"/>
        <family val="3"/>
        <charset val="134"/>
      </rPr>
      <t>刘玲焱</t>
    </r>
  </si>
  <si>
    <r>
      <rPr>
        <sz val="11"/>
        <color theme="1"/>
        <rFont val="宋体"/>
        <family val="3"/>
        <charset val="134"/>
      </rPr>
      <t>刘玲焱（无身份证号）</t>
    </r>
  </si>
  <si>
    <r>
      <rPr>
        <sz val="11"/>
        <color theme="1"/>
        <rFont val="宋体"/>
        <family val="3"/>
        <charset val="134"/>
      </rPr>
      <t>刘瑜</t>
    </r>
  </si>
  <si>
    <r>
      <rPr>
        <sz val="11"/>
        <color theme="1"/>
        <rFont val="宋体"/>
        <family val="3"/>
        <charset val="134"/>
      </rPr>
      <t>刘瑜（无身份证号）</t>
    </r>
  </si>
  <si>
    <r>
      <rPr>
        <sz val="11"/>
        <color theme="1"/>
        <rFont val="宋体"/>
        <family val="3"/>
        <charset val="134"/>
      </rPr>
      <t>刘立梅</t>
    </r>
  </si>
  <si>
    <r>
      <rPr>
        <sz val="11"/>
        <color theme="1"/>
        <rFont val="宋体"/>
        <family val="3"/>
        <charset val="134"/>
      </rPr>
      <t>刘美琪</t>
    </r>
  </si>
  <si>
    <r>
      <rPr>
        <sz val="11"/>
        <color theme="1"/>
        <rFont val="宋体"/>
        <family val="3"/>
        <charset val="134"/>
      </rPr>
      <t>刘雪涛</t>
    </r>
  </si>
  <si>
    <r>
      <rPr>
        <sz val="11"/>
        <color theme="1"/>
        <rFont val="宋体"/>
        <family val="3"/>
        <charset val="134"/>
      </rPr>
      <t>北京万博未来时代国际文化传播有限公司</t>
    </r>
  </si>
  <si>
    <t>911101050958087141 </t>
  </si>
  <si>
    <r>
      <rPr>
        <sz val="11"/>
        <color theme="1"/>
        <rFont val="宋体"/>
        <family val="3"/>
        <charset val="134"/>
      </rPr>
      <t>叶祖刚</t>
    </r>
  </si>
  <si>
    <t>010-65882658</t>
  </si>
  <si>
    <r>
      <rPr>
        <sz val="11"/>
        <color theme="1"/>
        <rFont val="宋体"/>
        <family val="3"/>
        <charset val="134"/>
      </rPr>
      <t>北京中科卓望网络科技有限公司</t>
    </r>
  </si>
  <si>
    <t>91110108MA00B8RA2P </t>
  </si>
  <si>
    <r>
      <rPr>
        <sz val="11"/>
        <color theme="1"/>
        <rFont val="宋体"/>
        <family val="3"/>
        <charset val="134"/>
      </rPr>
      <t>上海浦东发展银行</t>
    </r>
  </si>
  <si>
    <r>
      <rPr>
        <sz val="11"/>
        <color theme="1"/>
        <rFont val="宋体"/>
        <family val="3"/>
        <charset val="134"/>
      </rPr>
      <t>上海浦东发展银行北京宣武支行</t>
    </r>
  </si>
  <si>
    <t>91030078801800000885  </t>
  </si>
  <si>
    <r>
      <rPr>
        <sz val="11"/>
        <color theme="1"/>
        <rFont val="宋体"/>
        <family val="3"/>
        <charset val="134"/>
      </rPr>
      <t>北京中银（成都）律师事务所</t>
    </r>
  </si>
  <si>
    <t>31510000771665641Y </t>
  </si>
  <si>
    <r>
      <rPr>
        <sz val="11"/>
        <color theme="1"/>
        <rFont val="宋体"/>
        <family val="3"/>
        <charset val="134"/>
      </rPr>
      <t>北京美餐巧达科技有限公司</t>
    </r>
  </si>
  <si>
    <t>91110108061338208N </t>
  </si>
  <si>
    <r>
      <rPr>
        <sz val="11"/>
        <color theme="1"/>
        <rFont val="宋体"/>
        <family val="3"/>
        <charset val="134"/>
      </rPr>
      <t>北京观韬中茂（上海）律师事务所</t>
    </r>
  </si>
  <si>
    <t>31310000425700272D </t>
  </si>
  <si>
    <r>
      <rPr>
        <sz val="11"/>
        <color theme="1"/>
        <rFont val="宋体"/>
        <family val="3"/>
        <charset val="134"/>
      </rPr>
      <t>北京赛瑞迪普家居装饰有限公司</t>
    </r>
  </si>
  <si>
    <t>911101097621775156 </t>
  </si>
  <si>
    <r>
      <rPr>
        <sz val="11"/>
        <color theme="1"/>
        <rFont val="宋体"/>
        <family val="3"/>
        <charset val="134"/>
      </rPr>
      <t>雷志强</t>
    </r>
  </si>
  <si>
    <t>010-85705743</t>
  </si>
  <si>
    <r>
      <rPr>
        <sz val="11"/>
        <color theme="1"/>
        <rFont val="宋体"/>
        <family val="3"/>
        <charset val="134"/>
      </rPr>
      <t>华润守正招标有限公司</t>
    </r>
  </si>
  <si>
    <t>914403003426144591 </t>
  </si>
  <si>
    <r>
      <rPr>
        <sz val="11"/>
        <color theme="1"/>
        <rFont val="Times New Roman"/>
        <family val="1"/>
      </rPr>
      <t>SZZB0-</t>
    </r>
    <r>
      <rPr>
        <sz val="11"/>
        <color theme="1"/>
        <rFont val="宋体"/>
        <family val="3"/>
        <charset val="134"/>
      </rPr>
      <t>华润守正招标有限公司</t>
    </r>
  </si>
  <si>
    <t>WCRC0.0.2202990101.99.0.0.0.SZZB0.0.0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</si>
  <si>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华润守正招标有限公司</t>
    </r>
    <r>
      <rPr>
        <sz val="11"/>
        <color theme="1"/>
        <rFont val="Times New Roman"/>
        <family val="1"/>
      </rPr>
      <t>.-.</t>
    </r>
  </si>
  <si>
    <t>30209465000025  </t>
  </si>
  <si>
    <r>
      <rPr>
        <sz val="11"/>
        <color theme="1"/>
        <rFont val="宋体"/>
        <family val="3"/>
        <charset val="134"/>
      </rPr>
      <t>华润智算科技（广东）有限公司</t>
    </r>
  </si>
  <si>
    <t>91441500303906256F </t>
  </si>
  <si>
    <r>
      <rPr>
        <sz val="11"/>
        <color theme="1"/>
        <rFont val="Times New Roman"/>
        <family val="1"/>
      </rPr>
      <t>RLMT0-</t>
    </r>
    <r>
      <rPr>
        <sz val="11"/>
        <color theme="1"/>
        <rFont val="宋体"/>
        <family val="3"/>
        <charset val="134"/>
      </rPr>
      <t>华润智算科技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广东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</si>
  <si>
    <t>WCRC0.0.2202990101.99.0.0.0.RLMT0.0.0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</si>
  <si>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华润智算科技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广东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</si>
  <si>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华润银行</t>
    </r>
  </si>
  <si>
    <r>
      <rPr>
        <sz val="11"/>
        <color theme="1"/>
        <rFont val="宋体"/>
        <family val="3"/>
        <charset val="134"/>
      </rPr>
      <t>珠海华润银行股份有限公司深圳罗湖支行</t>
    </r>
  </si>
  <si>
    <t>213220170178200001  </t>
  </si>
  <si>
    <r>
      <rPr>
        <sz val="11"/>
        <color theme="1"/>
        <rFont val="宋体"/>
        <family val="3"/>
        <charset val="134"/>
      </rPr>
      <t>多联系人</t>
    </r>
  </si>
  <si>
    <r>
      <rPr>
        <sz val="11"/>
        <color theme="1"/>
        <rFont val="宋体"/>
        <family val="3"/>
        <charset val="134"/>
      </rPr>
      <t>多联系电话</t>
    </r>
  </si>
  <si>
    <r>
      <rPr>
        <sz val="11"/>
        <color theme="1"/>
        <rFont val="宋体"/>
        <family val="3"/>
        <charset val="134"/>
      </rPr>
      <t>华润网络（深圳）有限公司</t>
    </r>
  </si>
  <si>
    <t>91440300MA5DK1T202 </t>
  </si>
  <si>
    <r>
      <rPr>
        <sz val="11"/>
        <color theme="1"/>
        <rFont val="Times New Roman"/>
        <family val="1"/>
      </rPr>
      <t>SZW00-</t>
    </r>
    <r>
      <rPr>
        <sz val="11"/>
        <color theme="1"/>
        <rFont val="宋体"/>
        <family val="3"/>
        <charset val="134"/>
      </rPr>
      <t>华润网络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深圳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</si>
  <si>
    <t>WCRC0.0.2202990101.99.0.0.0.SZW00.0.0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</si>
  <si>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华润网络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深圳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</si>
  <si>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珠海华润银行股份有限公司</t>
    </r>
  </si>
  <si>
    <r>
      <rPr>
        <sz val="11"/>
        <color theme="1"/>
        <rFont val="宋体"/>
        <family val="3"/>
        <charset val="134"/>
      </rPr>
      <t>珠海华润银行股份有限公司深圳科技园支行</t>
    </r>
  </si>
  <si>
    <t>218222185363900008  </t>
  </si>
  <si>
    <r>
      <rPr>
        <sz val="11"/>
        <color theme="1"/>
        <rFont val="宋体"/>
        <family val="3"/>
        <charset val="134"/>
      </rPr>
      <t>华网数据科技（广州）有限公司</t>
    </r>
  </si>
  <si>
    <t>91440101MA5D58AU6X </t>
  </si>
  <si>
    <r>
      <rPr>
        <sz val="11"/>
        <color theme="1"/>
        <rFont val="Times New Roman"/>
        <family val="1"/>
      </rPr>
      <t>HWGZ0-</t>
    </r>
    <r>
      <rPr>
        <sz val="11"/>
        <color theme="1"/>
        <rFont val="宋体"/>
        <family val="3"/>
        <charset val="134"/>
      </rPr>
      <t>华网数据科技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广州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</si>
  <si>
    <t>WCRC0.0.2202990101.99.0.0.0.HWGZ0.0.0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</si>
  <si>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华网数据科技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广州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</si>
  <si>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珠海华润银行股份有限公司深圳宝体支行</t>
    </r>
  </si>
  <si>
    <t>213226830520400001  </t>
  </si>
  <si>
    <r>
      <rPr>
        <sz val="11"/>
        <color theme="1"/>
        <rFont val="宋体"/>
        <family val="3"/>
        <charset val="134"/>
      </rPr>
      <t>南京天加贸易有限公司</t>
    </r>
  </si>
  <si>
    <r>
      <rPr>
        <sz val="11"/>
        <color theme="1"/>
        <rFont val="宋体"/>
        <family val="3"/>
        <charset val="134"/>
      </rPr>
      <t>吴海燕</t>
    </r>
    <r>
      <rPr>
        <sz val="11"/>
        <color theme="1"/>
        <rFont val="Times New Roman"/>
        <family val="1"/>
      </rPr>
      <t>0001</t>
    </r>
  </si>
  <si>
    <t>511321198605208249 </t>
  </si>
  <si>
    <r>
      <rPr>
        <sz val="11"/>
        <color theme="1"/>
        <rFont val="宋体"/>
        <family val="3"/>
        <charset val="134"/>
      </rPr>
      <t>中国工商银行</t>
    </r>
  </si>
  <si>
    <r>
      <rPr>
        <sz val="11"/>
        <color theme="1"/>
        <rFont val="宋体"/>
        <family val="3"/>
        <charset val="134"/>
      </rPr>
      <t>中国工商银行股份有限公司成都花都大道支行</t>
    </r>
  </si>
  <si>
    <r>
      <rPr>
        <sz val="11"/>
        <color theme="1"/>
        <rFont val="宋体"/>
        <family val="3"/>
        <charset val="134"/>
      </rPr>
      <t>吴海燕</t>
    </r>
  </si>
  <si>
    <t>6212264402022733293  </t>
  </si>
  <si>
    <r>
      <rPr>
        <sz val="11"/>
        <color theme="1"/>
        <rFont val="宋体"/>
        <family val="3"/>
        <charset val="134"/>
      </rPr>
      <t>吴海霞</t>
    </r>
  </si>
  <si>
    <r>
      <rPr>
        <sz val="11"/>
        <color theme="1"/>
        <rFont val="宋体"/>
        <family val="3"/>
        <charset val="134"/>
      </rPr>
      <t>吴海霞（无身份证号）</t>
    </r>
  </si>
  <si>
    <r>
      <rPr>
        <sz val="11"/>
        <color theme="1"/>
        <rFont val="宋体"/>
        <family val="3"/>
        <charset val="134"/>
      </rPr>
      <t>员工工资</t>
    </r>
  </si>
  <si>
    <r>
      <rPr>
        <sz val="11"/>
        <color theme="1"/>
        <rFont val="宋体"/>
        <family val="3"/>
        <charset val="134"/>
      </rPr>
      <t>招商银行</t>
    </r>
  </si>
  <si>
    <r>
      <rPr>
        <sz val="11"/>
        <color theme="1"/>
        <rFont val="宋体"/>
        <family val="3"/>
        <charset val="134"/>
      </rPr>
      <t>招商银行北京分行</t>
    </r>
  </si>
  <si>
    <t>00000000000  </t>
  </si>
  <si>
    <r>
      <rPr>
        <sz val="11"/>
        <color theme="1"/>
        <rFont val="宋体"/>
        <family val="3"/>
        <charset val="134"/>
      </rPr>
      <t>周茜</t>
    </r>
  </si>
  <si>
    <r>
      <rPr>
        <sz val="11"/>
        <color theme="1"/>
        <rFont val="宋体"/>
        <family val="3"/>
        <charset val="134"/>
      </rPr>
      <t>周饶慧</t>
    </r>
  </si>
  <si>
    <r>
      <rPr>
        <sz val="11"/>
        <color theme="1"/>
        <rFont val="宋体"/>
        <family val="3"/>
        <charset val="134"/>
      </rPr>
      <t>唐秋林</t>
    </r>
  </si>
  <si>
    <r>
      <rPr>
        <sz val="11"/>
        <color theme="1"/>
        <rFont val="宋体"/>
        <family val="3"/>
        <charset val="134"/>
      </rPr>
      <t>四川万厚建设工程有限公司</t>
    </r>
  </si>
  <si>
    <r>
      <rPr>
        <sz val="11"/>
        <color theme="1"/>
        <rFont val="宋体"/>
        <family val="3"/>
        <charset val="134"/>
      </rPr>
      <t>四川中荷管家物业管理咨询有限公司</t>
    </r>
  </si>
  <si>
    <r>
      <rPr>
        <sz val="11"/>
        <color theme="1"/>
        <rFont val="宋体"/>
        <family val="3"/>
        <charset val="134"/>
      </rPr>
      <t>四川云间智慧商务服务有限公司</t>
    </r>
  </si>
  <si>
    <r>
      <rPr>
        <sz val="11"/>
        <color theme="1"/>
        <rFont val="宋体"/>
        <family val="3"/>
        <charset val="134"/>
      </rPr>
      <t>四川仲投电力有限公司</t>
    </r>
  </si>
  <si>
    <r>
      <rPr>
        <sz val="11"/>
        <color theme="1"/>
        <rFont val="宋体"/>
        <family val="3"/>
        <charset val="134"/>
      </rPr>
      <t>四川全球通国际旅游社股份公司</t>
    </r>
  </si>
  <si>
    <r>
      <rPr>
        <sz val="11"/>
        <color theme="1"/>
        <rFont val="宋体"/>
        <family val="3"/>
        <charset val="134"/>
      </rPr>
      <t>四川创园环保有限公司</t>
    </r>
  </si>
  <si>
    <r>
      <rPr>
        <sz val="11"/>
        <color theme="1"/>
        <rFont val="宋体"/>
        <family val="3"/>
        <charset val="134"/>
      </rPr>
      <t>中国工商银行股份有限公司成都桂湖西路支行</t>
    </r>
  </si>
  <si>
    <t>4402035409000057526  </t>
  </si>
  <si>
    <r>
      <rPr>
        <sz val="11"/>
        <color theme="1"/>
        <rFont val="宋体"/>
        <family val="3"/>
        <charset val="134"/>
      </rPr>
      <t>四川创园环保科技有限公司（作废）</t>
    </r>
  </si>
  <si>
    <t>91510100MA6CWXM03G </t>
  </si>
  <si>
    <r>
      <rPr>
        <sz val="11"/>
        <color theme="1"/>
        <rFont val="宋体"/>
        <family val="3"/>
        <charset val="134"/>
      </rPr>
      <t>四川品森律师事务所</t>
    </r>
  </si>
  <si>
    <r>
      <rPr>
        <sz val="11"/>
        <color theme="1"/>
        <rFont val="宋体"/>
        <family val="3"/>
        <charset val="134"/>
      </rPr>
      <t>四川威能达机电工程有限公司</t>
    </r>
  </si>
  <si>
    <t>91510115MA6BUDDW1K </t>
  </si>
  <si>
    <r>
      <rPr>
        <sz val="11"/>
        <color theme="1"/>
        <rFont val="宋体"/>
        <family val="3"/>
        <charset val="134"/>
      </rPr>
      <t>四川安信捷实业有限公司</t>
    </r>
  </si>
  <si>
    <t>91510000759735539K </t>
  </si>
  <si>
    <r>
      <rPr>
        <sz val="11"/>
        <color theme="1"/>
        <rFont val="宋体"/>
        <family val="3"/>
        <charset val="134"/>
      </rPr>
      <t>中信银行</t>
    </r>
  </si>
  <si>
    <r>
      <rPr>
        <sz val="11"/>
        <color theme="1"/>
        <rFont val="宋体"/>
        <family val="3"/>
        <charset val="134"/>
      </rPr>
      <t>中信银行成都高升路支行</t>
    </r>
  </si>
  <si>
    <t>7411210182600059782  </t>
  </si>
  <si>
    <r>
      <rPr>
        <sz val="11"/>
        <color theme="1"/>
        <rFont val="宋体"/>
        <family val="3"/>
        <charset val="134"/>
      </rPr>
      <t>李薇</t>
    </r>
  </si>
  <si>
    <t>028-85108319</t>
  </si>
  <si>
    <r>
      <rPr>
        <sz val="11"/>
        <color theme="1"/>
        <rFont val="宋体"/>
        <family val="3"/>
        <charset val="134"/>
      </rPr>
      <t>四川安正乡村产业发展集团有限公司</t>
    </r>
  </si>
  <si>
    <t>91510100MA6CEUMK00 </t>
  </si>
  <si>
    <r>
      <rPr>
        <sz val="11"/>
        <color theme="1"/>
        <rFont val="宋体"/>
        <family val="3"/>
        <charset val="134"/>
      </rPr>
      <t>四川安正城市产业发展有限公司</t>
    </r>
  </si>
  <si>
    <t>91510107MA6CLNYC0B </t>
  </si>
  <si>
    <r>
      <rPr>
        <sz val="11"/>
        <color theme="1"/>
        <rFont val="宋体"/>
        <family val="3"/>
        <charset val="134"/>
      </rPr>
      <t>四川宏德企业登记代理有限公司</t>
    </r>
  </si>
  <si>
    <t>91510105749623373C </t>
  </si>
  <si>
    <r>
      <rPr>
        <sz val="11"/>
        <color theme="1"/>
        <rFont val="宋体"/>
        <family val="3"/>
        <charset val="134"/>
      </rPr>
      <t>四川嵘萃景观工程有限公司</t>
    </r>
  </si>
  <si>
    <t>91510100MA635H506Y </t>
  </si>
  <si>
    <r>
      <rPr>
        <sz val="11"/>
        <color theme="1"/>
        <rFont val="宋体"/>
        <family val="3"/>
        <charset val="134"/>
      </rPr>
      <t>四川建兴印务有限公司</t>
    </r>
  </si>
  <si>
    <r>
      <rPr>
        <sz val="11"/>
        <color theme="1"/>
        <rFont val="宋体"/>
        <family val="3"/>
        <charset val="134"/>
      </rPr>
      <t>四川彩食鲜供应链发展有限公司</t>
    </r>
  </si>
  <si>
    <t>91510182MA6CRRRNX3 </t>
  </si>
  <si>
    <r>
      <rPr>
        <sz val="11"/>
        <color theme="1"/>
        <rFont val="宋体"/>
        <family val="3"/>
        <charset val="134"/>
      </rPr>
      <t>四川政通仁合建筑工程有限公司</t>
    </r>
  </si>
  <si>
    <t>91510100MA6CP1R77R </t>
  </si>
  <si>
    <r>
      <rPr>
        <sz val="11"/>
        <color theme="1"/>
        <rFont val="宋体"/>
        <family val="3"/>
        <charset val="134"/>
      </rPr>
      <t>浙江民泰商业银行股份有限公司</t>
    </r>
  </si>
  <si>
    <r>
      <rPr>
        <sz val="11"/>
        <color theme="1"/>
        <rFont val="宋体"/>
        <family val="3"/>
        <charset val="134"/>
      </rPr>
      <t>浙江民泰商业银行股份有限公司成都分行</t>
    </r>
  </si>
  <si>
    <t>583550310900015  </t>
  </si>
  <si>
    <r>
      <rPr>
        <sz val="11"/>
        <color theme="1"/>
        <rFont val="宋体"/>
        <family val="3"/>
        <charset val="134"/>
      </rPr>
      <t>四川文方天府网科技有限公司</t>
    </r>
  </si>
  <si>
    <r>
      <rPr>
        <sz val="11"/>
        <color theme="1"/>
        <rFont val="宋体"/>
        <family val="3"/>
        <charset val="134"/>
      </rPr>
      <t>四川昊逸源防水工程有限公司</t>
    </r>
  </si>
  <si>
    <r>
      <rPr>
        <sz val="11"/>
        <color theme="1"/>
        <rFont val="宋体"/>
        <family val="3"/>
        <charset val="134"/>
      </rPr>
      <t>四川易软信息技术有限公司</t>
    </r>
  </si>
  <si>
    <t>91510107752809347A </t>
  </si>
  <si>
    <r>
      <rPr>
        <sz val="11"/>
        <color theme="1"/>
        <rFont val="宋体"/>
        <family val="3"/>
        <charset val="134"/>
      </rPr>
      <t>王雅丽</t>
    </r>
  </si>
  <si>
    <t>028-85112147</t>
  </si>
  <si>
    <r>
      <rPr>
        <sz val="11"/>
        <color theme="1"/>
        <rFont val="宋体"/>
        <family val="3"/>
        <charset val="134"/>
      </rPr>
      <t>四川晋源装饰工程有限公司</t>
    </r>
  </si>
  <si>
    <r>
      <rPr>
        <sz val="11"/>
        <color theme="1"/>
        <rFont val="宋体"/>
        <family val="3"/>
        <charset val="134"/>
      </rPr>
      <t>四川曙昶文化传媒有限公司</t>
    </r>
  </si>
  <si>
    <t>91510106MA66FCACXN </t>
  </si>
  <si>
    <r>
      <rPr>
        <sz val="11"/>
        <color theme="1"/>
        <rFont val="宋体"/>
        <family val="3"/>
        <charset val="134"/>
      </rPr>
      <t>四川朗之绿农业科技有限公司</t>
    </r>
  </si>
  <si>
    <r>
      <rPr>
        <sz val="11"/>
        <color theme="1"/>
        <rFont val="宋体"/>
        <family val="3"/>
        <charset val="134"/>
      </rPr>
      <t>四川朗汇房地产开发有限公司</t>
    </r>
  </si>
  <si>
    <t>91511421MA676LXR5Y </t>
  </si>
  <si>
    <r>
      <rPr>
        <sz val="11"/>
        <color theme="1"/>
        <rFont val="宋体"/>
        <family val="3"/>
        <charset val="134"/>
      </rPr>
      <t>四川永存建筑工程有限公司高新分公司</t>
    </r>
  </si>
  <si>
    <t>91510100394625889G </t>
  </si>
  <si>
    <r>
      <rPr>
        <sz val="11"/>
        <color theme="1"/>
        <rFont val="宋体"/>
        <family val="3"/>
        <charset val="134"/>
      </rPr>
      <t>四川泷腾保安服务有限公司</t>
    </r>
  </si>
  <si>
    <t>91510106MA61UWX692 </t>
  </si>
  <si>
    <r>
      <rPr>
        <sz val="11"/>
        <color theme="1"/>
        <rFont val="宋体"/>
        <family val="3"/>
        <charset val="134"/>
      </rPr>
      <t>中国工商银行股份有限公司</t>
    </r>
  </si>
  <si>
    <r>
      <rPr>
        <sz val="11"/>
        <color theme="1"/>
        <rFont val="宋体"/>
        <family val="3"/>
        <charset val="134"/>
      </rPr>
      <t>中国工商银行股份有限公司成都白马寺支行</t>
    </r>
  </si>
  <si>
    <t>4402145709100012702  </t>
  </si>
  <si>
    <r>
      <rPr>
        <sz val="11"/>
        <color theme="1"/>
        <rFont val="宋体"/>
        <family val="3"/>
        <charset val="134"/>
      </rPr>
      <t>四川熠星华曜建筑工程有限公司</t>
    </r>
  </si>
  <si>
    <r>
      <rPr>
        <sz val="11"/>
        <color theme="1"/>
        <rFont val="宋体"/>
        <family val="3"/>
        <charset val="134"/>
      </rPr>
      <t>四川爵森商贸有限公司</t>
    </r>
  </si>
  <si>
    <t>91510108060089879X </t>
  </si>
  <si>
    <r>
      <rPr>
        <sz val="11"/>
        <color theme="1"/>
        <rFont val="宋体"/>
        <family val="3"/>
        <charset val="134"/>
      </rPr>
      <t>四川玉霞蓉贸易有限公司</t>
    </r>
  </si>
  <si>
    <t>91510106MA69TMGR70 </t>
  </si>
  <si>
    <r>
      <rPr>
        <sz val="11"/>
        <color theme="1"/>
        <rFont val="宋体"/>
        <family val="3"/>
        <charset val="134"/>
      </rPr>
      <t>四川瑞舸保安服务有限公司</t>
    </r>
  </si>
  <si>
    <r>
      <rPr>
        <sz val="11"/>
        <color theme="1"/>
        <rFont val="宋体"/>
        <family val="3"/>
        <charset val="134"/>
      </rPr>
      <t>成都银行西延线支行</t>
    </r>
  </si>
  <si>
    <t>1001300000608696  </t>
  </si>
  <si>
    <r>
      <rPr>
        <sz val="11"/>
        <color theme="1"/>
        <rFont val="宋体"/>
        <family val="3"/>
        <charset val="134"/>
      </rPr>
      <t>四川省乐芙兰装饰工程有限公司</t>
    </r>
  </si>
  <si>
    <r>
      <rPr>
        <sz val="11"/>
        <color theme="1"/>
        <rFont val="宋体"/>
        <family val="3"/>
        <charset val="134"/>
      </rPr>
      <t>四川省信业家具有限责任公司</t>
    </r>
  </si>
  <si>
    <r>
      <rPr>
        <sz val="11"/>
        <color theme="1"/>
        <rFont val="宋体"/>
        <family val="3"/>
        <charset val="134"/>
      </rPr>
      <t>四川省容一商务服务有限公司</t>
    </r>
  </si>
  <si>
    <r>
      <rPr>
        <sz val="11"/>
        <color theme="1"/>
        <rFont val="宋体"/>
        <family val="3"/>
        <charset val="134"/>
      </rPr>
      <t>工行成都春熙路支行槐树街分理处</t>
    </r>
  </si>
  <si>
    <t>4402209209100036206  </t>
  </si>
  <si>
    <r>
      <rPr>
        <sz val="11"/>
        <color theme="1"/>
        <rFont val="宋体"/>
        <family val="3"/>
        <charset val="134"/>
      </rPr>
      <t>四川省数字证书认证管理中心有限公司</t>
    </r>
  </si>
  <si>
    <r>
      <rPr>
        <sz val="11"/>
        <color theme="1"/>
        <rFont val="宋体"/>
        <family val="3"/>
        <charset val="134"/>
      </rPr>
      <t>四川省特种设备检验研究院</t>
    </r>
  </si>
  <si>
    <t>1251000045072660XY </t>
  </si>
  <si>
    <r>
      <rPr>
        <sz val="11"/>
        <color theme="1"/>
        <rFont val="宋体"/>
        <family val="3"/>
        <charset val="134"/>
      </rPr>
      <t>中国工商银行成都市芷泉支行营业室</t>
    </r>
  </si>
  <si>
    <t>4402205009100542866  </t>
  </si>
  <si>
    <r>
      <rPr>
        <sz val="11"/>
        <color theme="1"/>
        <rFont val="宋体"/>
        <family val="3"/>
        <charset val="134"/>
      </rPr>
      <t>四川睿虎保安服务有限公司</t>
    </r>
  </si>
  <si>
    <t>91510106343004353E </t>
  </si>
  <si>
    <r>
      <rPr>
        <sz val="11"/>
        <color theme="1"/>
        <rFont val="宋体"/>
        <family val="3"/>
        <charset val="134"/>
      </rPr>
      <t>中国建设银行股份有限公司</t>
    </r>
  </si>
  <si>
    <r>
      <rPr>
        <sz val="11"/>
        <color theme="1"/>
        <rFont val="宋体"/>
        <family val="3"/>
        <charset val="134"/>
      </rPr>
      <t>中国建设银行股份有限公司成都新华支行</t>
    </r>
  </si>
  <si>
    <t>51001870836051583301  </t>
  </si>
  <si>
    <r>
      <rPr>
        <sz val="11"/>
        <color theme="1"/>
        <rFont val="宋体"/>
        <family val="3"/>
        <charset val="134"/>
      </rPr>
      <t>冉发忠</t>
    </r>
  </si>
  <si>
    <t>028-83102122</t>
  </si>
  <si>
    <r>
      <rPr>
        <sz val="11"/>
        <color theme="1"/>
        <rFont val="宋体"/>
        <family val="3"/>
        <charset val="134"/>
      </rPr>
      <t>四川绿电能源有限公司</t>
    </r>
  </si>
  <si>
    <r>
      <rPr>
        <sz val="11"/>
        <color theme="1"/>
        <rFont val="宋体"/>
        <family val="3"/>
        <charset val="134"/>
      </rPr>
      <t>四川绿翠生态环境有限公司</t>
    </r>
  </si>
  <si>
    <t>91510129MA6DEQH99Q </t>
  </si>
  <si>
    <r>
      <rPr>
        <sz val="11"/>
        <color theme="1"/>
        <rFont val="宋体"/>
        <family val="3"/>
        <charset val="134"/>
      </rPr>
      <t>四川罗培服饰有限公司</t>
    </r>
  </si>
  <si>
    <t>91510107052519904F </t>
  </si>
  <si>
    <r>
      <rPr>
        <sz val="11"/>
        <color theme="1"/>
        <rFont val="宋体"/>
        <family val="3"/>
        <charset val="134"/>
      </rPr>
      <t>四川铭宏誉建设工程有限公司</t>
    </r>
  </si>
  <si>
    <t>91510107MA67G30A1W </t>
  </si>
  <si>
    <r>
      <rPr>
        <sz val="11"/>
        <color theme="1"/>
        <rFont val="宋体"/>
        <family val="3"/>
        <charset val="134"/>
      </rPr>
      <t>中国工商银行股份有限公司成都成飞大道支行</t>
    </r>
  </si>
  <si>
    <t>4402070209000033572  </t>
  </si>
  <si>
    <r>
      <rPr>
        <sz val="11"/>
        <color theme="1"/>
        <rFont val="宋体"/>
        <family val="3"/>
        <charset val="134"/>
      </rPr>
      <t>四川铭维健康管理有限公司</t>
    </r>
  </si>
  <si>
    <r>
      <rPr>
        <sz val="11"/>
        <color theme="1"/>
        <rFont val="宋体"/>
        <family val="3"/>
        <charset val="134"/>
      </rPr>
      <t>团购代收费</t>
    </r>
  </si>
  <si>
    <r>
      <rPr>
        <sz val="11"/>
        <color theme="1"/>
        <rFont val="宋体"/>
        <family val="3"/>
        <charset val="134"/>
      </rPr>
      <t>国家税务总局四川省税务局</t>
    </r>
  </si>
  <si>
    <r>
      <rPr>
        <sz val="11"/>
        <color theme="1"/>
        <rFont val="宋体"/>
        <family val="3"/>
        <charset val="134"/>
      </rPr>
      <t>国家税务总局成都市武侯区税务局</t>
    </r>
  </si>
  <si>
    <r>
      <rPr>
        <sz val="11"/>
        <color theme="1"/>
        <rFont val="宋体"/>
        <family val="3"/>
        <charset val="134"/>
      </rPr>
      <t>国家税务总局成都高新技术产业开发区税务局</t>
    </r>
  </si>
  <si>
    <t>11510100MB15266615 </t>
  </si>
  <si>
    <r>
      <rPr>
        <sz val="11"/>
        <color theme="1"/>
        <rFont val="宋体"/>
        <family val="3"/>
        <charset val="134"/>
      </rPr>
      <t>中国农业银行深圳滨海支行</t>
    </r>
  </si>
  <si>
    <t>000000  </t>
  </si>
  <si>
    <r>
      <rPr>
        <sz val="11"/>
        <color theme="1"/>
        <rFont val="宋体"/>
        <family val="3"/>
        <charset val="134"/>
      </rPr>
      <t>国网四川省电力公司</t>
    </r>
  </si>
  <si>
    <t>91510000621601108W </t>
  </si>
  <si>
    <r>
      <rPr>
        <sz val="11"/>
        <color theme="1"/>
        <rFont val="宋体"/>
        <family val="3"/>
        <charset val="134"/>
      </rPr>
      <t>交通银行</t>
    </r>
  </si>
  <si>
    <r>
      <rPr>
        <sz val="11"/>
        <color theme="1"/>
        <rFont val="宋体"/>
        <family val="3"/>
        <charset val="134"/>
      </rPr>
      <t>交通银行股份有限公司成都高新区支行</t>
    </r>
  </si>
  <si>
    <t>0416469079  </t>
  </si>
  <si>
    <t>1109203662  </t>
  </si>
  <si>
    <r>
      <rPr>
        <sz val="11"/>
        <color theme="1"/>
        <rFont val="宋体"/>
        <family val="3"/>
        <charset val="134"/>
      </rPr>
      <t>交通银行股份有限公司</t>
    </r>
  </si>
  <si>
    <t>0283148228  </t>
  </si>
  <si>
    <t>1186943570  </t>
  </si>
  <si>
    <r>
      <rPr>
        <sz val="11"/>
        <color theme="1"/>
        <rFont val="宋体"/>
        <family val="3"/>
        <charset val="134"/>
      </rPr>
      <t>中国银行</t>
    </r>
  </si>
  <si>
    <r>
      <rPr>
        <sz val="11"/>
        <color theme="1"/>
        <rFont val="宋体"/>
        <family val="3"/>
        <charset val="134"/>
      </rPr>
      <t>中国银行股份有限公司四川省分行</t>
    </r>
  </si>
  <si>
    <t>1102495510  </t>
  </si>
  <si>
    <r>
      <rPr>
        <sz val="11"/>
        <color theme="1"/>
        <rFont val="宋体"/>
        <family val="3"/>
        <charset val="134"/>
      </rPr>
      <t>国网四川省电力公司成都供电公司</t>
    </r>
  </si>
  <si>
    <t>915101040724385627 </t>
  </si>
  <si>
    <r>
      <rPr>
        <sz val="11"/>
        <color theme="1"/>
        <rFont val="宋体"/>
        <family val="3"/>
        <charset val="134"/>
      </rPr>
      <t>国网四川省电力公司成都市新都供电分公司</t>
    </r>
  </si>
  <si>
    <t>9151011407537922XB </t>
  </si>
  <si>
    <t>440225300920121349  </t>
  </si>
  <si>
    <r>
      <rPr>
        <sz val="11"/>
        <color theme="1"/>
        <rFont val="宋体"/>
        <family val="3"/>
        <charset val="134"/>
      </rPr>
      <t>大诚世纪集成家居有限公司</t>
    </r>
  </si>
  <si>
    <t>91350781MA33E00520 </t>
  </si>
  <si>
    <r>
      <rPr>
        <sz val="11"/>
        <color theme="1"/>
        <rFont val="宋体"/>
        <family val="3"/>
        <charset val="134"/>
      </rPr>
      <t>邹辉</t>
    </r>
  </si>
  <si>
    <t>400-0789138</t>
  </si>
  <si>
    <r>
      <rPr>
        <sz val="11"/>
        <color theme="1"/>
        <rFont val="宋体"/>
        <family val="3"/>
        <charset val="134"/>
      </rPr>
      <t>大邑县沙渠街道祥和村村民委员会</t>
    </r>
  </si>
  <si>
    <r>
      <rPr>
        <sz val="11"/>
        <color theme="1"/>
        <rFont val="宋体"/>
        <family val="3"/>
        <charset val="134"/>
      </rPr>
      <t>大邑县董场镇祥和村村民委员会</t>
    </r>
  </si>
  <si>
    <r>
      <rPr>
        <sz val="11"/>
        <color theme="1"/>
        <rFont val="宋体"/>
        <family val="3"/>
        <charset val="134"/>
      </rPr>
      <t>大邑朗基物业服务有限公司</t>
    </r>
  </si>
  <si>
    <r>
      <rPr>
        <sz val="11"/>
        <color theme="1"/>
        <rFont val="宋体"/>
        <family val="3"/>
        <charset val="134"/>
      </rPr>
      <t>中国农业银行股份有限公司成都银泰城支行</t>
    </r>
  </si>
  <si>
    <t>22805701040001968  </t>
  </si>
  <si>
    <r>
      <rPr>
        <sz val="11"/>
        <color theme="1"/>
        <rFont val="宋体"/>
        <family val="3"/>
        <charset val="134"/>
      </rPr>
      <t>大邑绿翠餐饮有限公司</t>
    </r>
  </si>
  <si>
    <t>91510129MA63J8460H </t>
  </si>
  <si>
    <r>
      <rPr>
        <sz val="11"/>
        <color theme="1"/>
        <rFont val="宋体"/>
        <family val="3"/>
        <charset val="134"/>
      </rPr>
      <t>奉天杨</t>
    </r>
  </si>
  <si>
    <r>
      <rPr>
        <sz val="11"/>
        <color theme="1"/>
        <rFont val="宋体"/>
        <family val="3"/>
        <charset val="134"/>
      </rPr>
      <t>宁波柏厨集成厨房有限公司</t>
    </r>
  </si>
  <si>
    <t>91330201058261078K </t>
  </si>
  <si>
    <r>
      <rPr>
        <sz val="11"/>
        <color theme="1"/>
        <rFont val="宋体"/>
        <family val="3"/>
        <charset val="134"/>
      </rPr>
      <t>安徽弗仕通实业有限公司</t>
    </r>
  </si>
  <si>
    <t>913418223966667722 </t>
  </si>
  <si>
    <r>
      <rPr>
        <sz val="11"/>
        <color theme="1"/>
        <rFont val="宋体"/>
        <family val="3"/>
        <charset val="134"/>
      </rPr>
      <t>安盛天平财产保险有限公司四川分公司</t>
    </r>
  </si>
  <si>
    <r>
      <rPr>
        <sz val="11"/>
        <color theme="1"/>
        <rFont val="宋体"/>
        <family val="3"/>
        <charset val="134"/>
      </rPr>
      <t>安诚财产保险股份有限公司成都中心支公司</t>
    </r>
  </si>
  <si>
    <r>
      <rPr>
        <sz val="11"/>
        <color theme="1"/>
        <rFont val="宋体"/>
        <family val="3"/>
        <charset val="134"/>
      </rPr>
      <t>家装中心</t>
    </r>
  </si>
  <si>
    <r>
      <rPr>
        <sz val="11"/>
        <color theme="1"/>
        <rFont val="宋体"/>
        <family val="3"/>
        <charset val="134"/>
      </rPr>
      <t>富士电梯（四川）有限公司</t>
    </r>
  </si>
  <si>
    <t>91510100621706663U </t>
  </si>
  <si>
    <r>
      <rPr>
        <sz val="11"/>
        <color theme="1"/>
        <rFont val="宋体"/>
        <family val="3"/>
        <charset val="134"/>
      </rPr>
      <t>刘青松</t>
    </r>
  </si>
  <si>
    <r>
      <rPr>
        <sz val="11"/>
        <color theme="1"/>
        <rFont val="宋体"/>
        <family val="3"/>
        <charset val="134"/>
      </rPr>
      <t>对公收费</t>
    </r>
  </si>
  <si>
    <r>
      <rPr>
        <sz val="11"/>
        <color theme="1"/>
        <rFont val="宋体"/>
        <family val="3"/>
        <charset val="134"/>
      </rPr>
      <t>居间代收费</t>
    </r>
  </si>
  <si>
    <r>
      <rPr>
        <sz val="11"/>
        <color theme="1"/>
        <rFont val="宋体"/>
        <family val="3"/>
        <charset val="134"/>
      </rPr>
      <t>工银安盛人寿保险有限公司四川分公司</t>
    </r>
  </si>
  <si>
    <t>915100005775797233 </t>
  </si>
  <si>
    <r>
      <rPr>
        <sz val="11"/>
        <color theme="1"/>
        <rFont val="宋体"/>
        <family val="3"/>
        <charset val="134"/>
      </rPr>
      <t>常熟开关制造有限公司（原常熟开关厂）</t>
    </r>
  </si>
  <si>
    <t>91320581142037132W </t>
  </si>
  <si>
    <r>
      <rPr>
        <sz val="11"/>
        <color theme="1"/>
        <rFont val="宋体"/>
        <family val="3"/>
        <charset val="134"/>
      </rPr>
      <t>陶志刚</t>
    </r>
  </si>
  <si>
    <t>0512-52003283</t>
  </si>
  <si>
    <r>
      <rPr>
        <sz val="11"/>
        <color theme="1"/>
        <rFont val="宋体"/>
        <family val="3"/>
        <charset val="134"/>
      </rPr>
      <t>广东匠著装饰设计工程有限公司</t>
    </r>
  </si>
  <si>
    <t>91440606MA53T1TN2F </t>
  </si>
  <si>
    <r>
      <rPr>
        <sz val="11"/>
        <color theme="1"/>
        <rFont val="宋体"/>
        <family val="3"/>
        <charset val="134"/>
      </rPr>
      <t>广东富盛新材料股份有限公司</t>
    </r>
  </si>
  <si>
    <t>91441200789475221J </t>
  </si>
  <si>
    <r>
      <rPr>
        <sz val="11"/>
        <color theme="1"/>
        <rFont val="宋体"/>
        <family val="3"/>
        <charset val="134"/>
      </rPr>
      <t>涂锐</t>
    </r>
  </si>
  <si>
    <t>0758-3602609</t>
  </si>
  <si>
    <r>
      <rPr>
        <sz val="11"/>
        <color theme="1"/>
        <rFont val="宋体"/>
        <family val="3"/>
        <charset val="134"/>
      </rPr>
      <t>广东派意营销策划有限公司</t>
    </r>
  </si>
  <si>
    <t>91440101MA59K4TY74 </t>
  </si>
  <si>
    <r>
      <rPr>
        <sz val="11"/>
        <color theme="1"/>
        <rFont val="宋体"/>
        <family val="3"/>
        <charset val="134"/>
      </rPr>
      <t>广东美的暖通设备有限公司</t>
    </r>
  </si>
  <si>
    <t>914406067811533917 </t>
  </si>
  <si>
    <r>
      <rPr>
        <sz val="11"/>
        <color theme="1"/>
        <rFont val="宋体"/>
        <family val="3"/>
        <charset val="134"/>
      </rPr>
      <t>董涛</t>
    </r>
  </si>
  <si>
    <t>0574-87251315</t>
  </si>
  <si>
    <r>
      <rPr>
        <sz val="11"/>
        <color theme="1"/>
        <rFont val="宋体"/>
        <family val="3"/>
        <charset val="134"/>
      </rPr>
      <t>广州国君建设有限公司</t>
    </r>
  </si>
  <si>
    <t>914401137711995058 </t>
  </si>
  <si>
    <r>
      <rPr>
        <sz val="11"/>
        <color theme="1"/>
        <rFont val="宋体"/>
        <family val="3"/>
        <charset val="134"/>
      </rPr>
      <t>广州晶东贸易有限公司</t>
    </r>
  </si>
  <si>
    <t>91440101664041243T </t>
  </si>
  <si>
    <r>
      <rPr>
        <sz val="11"/>
        <color theme="1"/>
        <rFont val="宋体"/>
        <family val="3"/>
        <charset val="134"/>
      </rPr>
      <t>平安银行科技园支行</t>
    </r>
  </si>
  <si>
    <t>30209465000007  </t>
  </si>
  <si>
    <r>
      <rPr>
        <sz val="11"/>
        <color theme="1"/>
        <rFont val="宋体"/>
        <family val="3"/>
        <charset val="134"/>
      </rPr>
      <t>广州灏弘高新材料有限公司</t>
    </r>
  </si>
  <si>
    <t>91440101MA5CN3887Y </t>
  </si>
  <si>
    <r>
      <rPr>
        <sz val="11"/>
        <color theme="1"/>
        <rFont val="宋体"/>
        <family val="3"/>
        <charset val="134"/>
      </rPr>
      <t>廖凯</t>
    </r>
  </si>
  <si>
    <r>
      <rPr>
        <sz val="11"/>
        <color theme="1"/>
        <rFont val="宋体"/>
        <family val="3"/>
        <charset val="134"/>
      </rPr>
      <t>张家秀</t>
    </r>
    <r>
      <rPr>
        <sz val="11"/>
        <color theme="1"/>
        <rFont val="Times New Roman"/>
        <family val="1"/>
      </rPr>
      <t>0001</t>
    </r>
  </si>
  <si>
    <t>51011119690817226X </t>
  </si>
  <si>
    <r>
      <rPr>
        <sz val="11"/>
        <color theme="1"/>
        <rFont val="宋体"/>
        <family val="3"/>
        <charset val="134"/>
      </rPr>
      <t>成都银行交大路支行</t>
    </r>
  </si>
  <si>
    <r>
      <rPr>
        <sz val="11"/>
        <color theme="1"/>
        <rFont val="宋体"/>
        <family val="3"/>
        <charset val="134"/>
      </rPr>
      <t>张家秀</t>
    </r>
  </si>
  <si>
    <t>6221531805311086074  </t>
  </si>
  <si>
    <r>
      <rPr>
        <sz val="11"/>
        <color theme="1"/>
        <rFont val="宋体"/>
        <family val="3"/>
        <charset val="134"/>
      </rPr>
      <t>张小琼</t>
    </r>
  </si>
  <si>
    <r>
      <rPr>
        <sz val="11"/>
        <color theme="1"/>
        <rFont val="宋体"/>
        <family val="3"/>
        <charset val="134"/>
      </rPr>
      <t>张航</t>
    </r>
  </si>
  <si>
    <r>
      <rPr>
        <sz val="11"/>
        <color theme="1"/>
        <rFont val="宋体"/>
        <family val="3"/>
        <charset val="134"/>
      </rPr>
      <t>张远菲</t>
    </r>
  </si>
  <si>
    <r>
      <rPr>
        <sz val="11"/>
        <color theme="1"/>
        <rFont val="宋体"/>
        <family val="3"/>
        <charset val="134"/>
      </rPr>
      <t>彭叶乾</t>
    </r>
  </si>
  <si>
    <r>
      <rPr>
        <sz val="11"/>
        <color theme="1"/>
        <rFont val="宋体"/>
        <family val="3"/>
        <charset val="134"/>
      </rPr>
      <t>微信（新商户号认证）</t>
    </r>
  </si>
  <si>
    <r>
      <rPr>
        <sz val="11"/>
        <color theme="1"/>
        <rFont val="宋体"/>
        <family val="3"/>
        <charset val="134"/>
      </rPr>
      <t>成都（台资）先驱实业有限公司</t>
    </r>
  </si>
  <si>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台资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先驱实业有限公司</t>
    </r>
  </si>
  <si>
    <r>
      <rPr>
        <sz val="11"/>
        <color theme="1"/>
        <rFont val="宋体"/>
        <family val="3"/>
        <charset val="134"/>
      </rPr>
      <t>成都七彩动力广告传媒有限公司</t>
    </r>
  </si>
  <si>
    <t>91510107674314209J </t>
  </si>
  <si>
    <r>
      <rPr>
        <sz val="11"/>
        <color theme="1"/>
        <rFont val="宋体"/>
        <family val="3"/>
        <charset val="134"/>
      </rPr>
      <t>中国工商银行成都市锦江支行营业室</t>
    </r>
  </si>
  <si>
    <t>4402905009100107587  </t>
  </si>
  <si>
    <r>
      <rPr>
        <sz val="11"/>
        <color theme="1"/>
        <rFont val="宋体"/>
        <family val="3"/>
        <charset val="134"/>
      </rPr>
      <t>汪勤</t>
    </r>
  </si>
  <si>
    <r>
      <rPr>
        <sz val="11"/>
        <color theme="1"/>
        <rFont val="宋体"/>
        <family val="3"/>
        <charset val="134"/>
      </rPr>
      <t>成都中国旅行社有限公司西南分社</t>
    </r>
  </si>
  <si>
    <r>
      <rPr>
        <sz val="11"/>
        <color theme="1"/>
        <rFont val="宋体"/>
        <family val="3"/>
        <charset val="134"/>
      </rPr>
      <t>成都中电投资管理有限公司</t>
    </r>
  </si>
  <si>
    <r>
      <rPr>
        <sz val="11"/>
        <color theme="1"/>
        <rFont val="宋体"/>
        <family val="3"/>
        <charset val="134"/>
      </rPr>
      <t>成都伍壹零商贸有限公司</t>
    </r>
  </si>
  <si>
    <r>
      <rPr>
        <sz val="11"/>
        <color theme="1"/>
        <rFont val="宋体"/>
        <family val="3"/>
        <charset val="134"/>
      </rPr>
      <t>成都众富安物业有限公司</t>
    </r>
  </si>
  <si>
    <r>
      <rPr>
        <sz val="11"/>
        <color theme="1"/>
        <rFont val="宋体"/>
        <family val="3"/>
        <charset val="134"/>
      </rPr>
      <t>成都众恒兴圣智能家居有限公司</t>
    </r>
  </si>
  <si>
    <t>91510100MA6ABJLTXX </t>
  </si>
  <si>
    <r>
      <rPr>
        <sz val="11"/>
        <color theme="1"/>
        <rFont val="宋体"/>
        <family val="3"/>
        <charset val="134"/>
      </rPr>
      <t>成都众服信息技术有限公司</t>
    </r>
  </si>
  <si>
    <r>
      <rPr>
        <sz val="11"/>
        <color theme="1"/>
        <rFont val="宋体"/>
        <family val="3"/>
        <charset val="134"/>
      </rPr>
      <t>成都优丽雅清洁服务有限公司</t>
    </r>
  </si>
  <si>
    <t>91510104MA67F97W72 </t>
  </si>
  <si>
    <r>
      <rPr>
        <sz val="11"/>
        <color theme="1"/>
        <rFont val="宋体"/>
        <family val="3"/>
        <charset val="134"/>
      </rPr>
      <t>成都优信达科技有限公司</t>
    </r>
  </si>
  <si>
    <r>
      <rPr>
        <sz val="11"/>
        <color theme="1"/>
        <rFont val="宋体"/>
        <family val="3"/>
        <charset val="134"/>
      </rPr>
      <t>成都住房公积金管理中心</t>
    </r>
  </si>
  <si>
    <t>125101007653819768 </t>
  </si>
  <si>
    <r>
      <rPr>
        <sz val="11"/>
        <color theme="1"/>
        <rFont val="宋体"/>
        <family val="3"/>
        <charset val="134"/>
      </rPr>
      <t>中国农业银行股份有限公司</t>
    </r>
  </si>
  <si>
    <r>
      <rPr>
        <sz val="11"/>
        <color theme="1"/>
        <rFont val="宋体"/>
        <family val="3"/>
        <charset val="134"/>
      </rPr>
      <t>中国农业银行四川省成都市青羊支行</t>
    </r>
  </si>
  <si>
    <t>22891201040031680  </t>
  </si>
  <si>
    <t>0000000  </t>
  </si>
  <si>
    <r>
      <rPr>
        <sz val="11"/>
        <color theme="1"/>
        <rFont val="宋体"/>
        <family val="3"/>
        <charset val="134"/>
      </rPr>
      <t>成都元容商贸有限公司</t>
    </r>
  </si>
  <si>
    <t>91510105MA6DFPWN1K </t>
  </si>
  <si>
    <r>
      <rPr>
        <sz val="11"/>
        <color theme="1"/>
        <rFont val="宋体"/>
        <family val="3"/>
        <charset val="134"/>
      </rPr>
      <t>成都凌凯软件科技有限公司</t>
    </r>
  </si>
  <si>
    <r>
      <rPr>
        <sz val="11"/>
        <color theme="1"/>
        <rFont val="宋体"/>
        <family val="3"/>
        <charset val="134"/>
      </rPr>
      <t>成都凯姿服装有限责任公司</t>
    </r>
  </si>
  <si>
    <r>
      <rPr>
        <sz val="11"/>
        <color theme="1"/>
        <rFont val="宋体"/>
        <family val="3"/>
        <charset val="134"/>
      </rPr>
      <t>成都华商暖通设备工程有限公司</t>
    </r>
  </si>
  <si>
    <t>915101077092988603 </t>
  </si>
  <si>
    <r>
      <rPr>
        <sz val="11"/>
        <color theme="1"/>
        <rFont val="宋体"/>
        <family val="3"/>
        <charset val="134"/>
      </rPr>
      <t>袁泉</t>
    </r>
  </si>
  <si>
    <r>
      <rPr>
        <sz val="11"/>
        <color theme="1"/>
        <rFont val="宋体"/>
        <family val="3"/>
        <charset val="134"/>
      </rPr>
      <t>成都卓航航空职业技能培训学校</t>
    </r>
  </si>
  <si>
    <t>52510100MJQ21876X6 </t>
  </si>
  <si>
    <r>
      <rPr>
        <sz val="11"/>
        <color theme="1"/>
        <rFont val="宋体"/>
        <family val="3"/>
        <charset val="134"/>
      </rPr>
      <t>成都博众锐意广告有限公司</t>
    </r>
  </si>
  <si>
    <t>91510104077676324J </t>
  </si>
  <si>
    <r>
      <rPr>
        <sz val="11"/>
        <color theme="1"/>
        <rFont val="宋体"/>
        <family val="3"/>
        <charset val="134"/>
      </rPr>
      <t>中国银行股份有限公司</t>
    </r>
  </si>
  <si>
    <r>
      <rPr>
        <sz val="11"/>
        <color theme="1"/>
        <rFont val="宋体"/>
        <family val="3"/>
        <charset val="134"/>
      </rPr>
      <t>中国银行股份有限公司成都城东支行</t>
    </r>
  </si>
  <si>
    <t>125275812391  </t>
  </si>
  <si>
    <r>
      <rPr>
        <sz val="11"/>
        <color theme="1"/>
        <rFont val="宋体"/>
        <family val="3"/>
        <charset val="134"/>
      </rPr>
      <t>成都博澳孵化器管理有限公司</t>
    </r>
  </si>
  <si>
    <r>
      <rPr>
        <sz val="11"/>
        <color theme="1"/>
        <rFont val="宋体"/>
        <family val="3"/>
        <charset val="134"/>
      </rPr>
      <t>成都合创保洁有限责任公司</t>
    </r>
  </si>
  <si>
    <r>
      <rPr>
        <sz val="11"/>
        <color theme="1"/>
        <rFont val="宋体"/>
        <family val="3"/>
        <charset val="134"/>
      </rPr>
      <t>成都合联旺供应链管理有限公司</t>
    </r>
  </si>
  <si>
    <r>
      <rPr>
        <sz val="11"/>
        <color theme="1"/>
        <rFont val="宋体"/>
        <family val="3"/>
        <charset val="134"/>
      </rPr>
      <t>成都呈居装饰工程有限公司</t>
    </r>
  </si>
  <si>
    <r>
      <rPr>
        <sz val="11"/>
        <color theme="1"/>
        <rFont val="宋体"/>
        <family val="3"/>
        <charset val="134"/>
      </rPr>
      <t>成都和谊物业发展有限责任公司</t>
    </r>
  </si>
  <si>
    <r>
      <rPr>
        <sz val="11"/>
        <color theme="1"/>
        <rFont val="宋体"/>
        <family val="3"/>
        <charset val="134"/>
      </rPr>
      <t>成都喵喵王有害生物防治有限公司</t>
    </r>
  </si>
  <si>
    <t>91510116MA6B6AU763 </t>
  </si>
  <si>
    <r>
      <rPr>
        <sz val="11"/>
        <color theme="1"/>
        <rFont val="宋体"/>
        <family val="3"/>
        <charset val="134"/>
      </rPr>
      <t>中国建设银行股份有限公司双流新城支行</t>
    </r>
  </si>
  <si>
    <t>51050152797800001285  </t>
  </si>
  <si>
    <r>
      <rPr>
        <sz val="11"/>
        <color theme="1"/>
        <rFont val="宋体"/>
        <family val="3"/>
        <charset val="134"/>
      </rPr>
      <t>成都塑美清洁服务有限公司一分公司</t>
    </r>
  </si>
  <si>
    <r>
      <rPr>
        <sz val="11"/>
        <color theme="1"/>
        <rFont val="宋体"/>
        <family val="3"/>
        <charset val="134"/>
      </rPr>
      <t>中国工商银行股份有限公司成都金牛支行蓉北商贸大道分理处</t>
    </r>
  </si>
  <si>
    <t>4402243209100058717  </t>
  </si>
  <si>
    <r>
      <rPr>
        <sz val="11"/>
        <color theme="1"/>
        <rFont val="宋体"/>
        <family val="3"/>
        <charset val="134"/>
      </rPr>
      <t>成都大成志得园林有限公司</t>
    </r>
  </si>
  <si>
    <r>
      <rPr>
        <sz val="11"/>
        <color theme="1"/>
        <rFont val="宋体"/>
        <family val="3"/>
        <charset val="134"/>
      </rPr>
      <t>成都天宏创源物联网科技有限责任公司</t>
    </r>
  </si>
  <si>
    <t>91510100MA61TKDL6W </t>
  </si>
  <si>
    <r>
      <rPr>
        <sz val="11"/>
        <color theme="1"/>
        <rFont val="宋体"/>
        <family val="3"/>
        <charset val="134"/>
      </rPr>
      <t>招商银行股份有限公司成都世纪朝阳支行</t>
    </r>
  </si>
  <si>
    <t>128906905510801  </t>
  </si>
  <si>
    <r>
      <rPr>
        <sz val="11"/>
        <color theme="1"/>
        <rFont val="宋体"/>
        <family val="3"/>
        <charset val="134"/>
      </rPr>
      <t>成都宏驰清洁用品有限公司</t>
    </r>
  </si>
  <si>
    <t>91510107395777665R </t>
  </si>
  <si>
    <r>
      <rPr>
        <sz val="11"/>
        <color theme="1"/>
        <rFont val="宋体"/>
        <family val="3"/>
        <charset val="134"/>
      </rPr>
      <t>谭琴</t>
    </r>
  </si>
  <si>
    <t>028-85247223</t>
  </si>
  <si>
    <r>
      <rPr>
        <sz val="11"/>
        <color theme="1"/>
        <rFont val="宋体"/>
        <family val="3"/>
        <charset val="134"/>
      </rPr>
      <t>成都尚盛源农业科技有限公司</t>
    </r>
  </si>
  <si>
    <t>91510100MA61X4AH27 </t>
  </si>
  <si>
    <r>
      <rPr>
        <sz val="11"/>
        <color theme="1"/>
        <rFont val="宋体"/>
        <family val="3"/>
        <charset val="134"/>
      </rPr>
      <t>成都尚邦清洁服务有限公司一分公司</t>
    </r>
  </si>
  <si>
    <t>91510107MA6C9ALA0L </t>
  </si>
  <si>
    <r>
      <rPr>
        <sz val="11"/>
        <color theme="1"/>
        <rFont val="宋体"/>
        <family val="3"/>
        <charset val="134"/>
      </rPr>
      <t>成都川菱通制冷设备有限公司</t>
    </r>
  </si>
  <si>
    <r>
      <rPr>
        <sz val="11"/>
        <color theme="1"/>
        <rFont val="宋体"/>
        <family val="3"/>
        <charset val="134"/>
      </rPr>
      <t>成都市利万家智能技术有限公司</t>
    </r>
  </si>
  <si>
    <t>91510100592088447E </t>
  </si>
  <si>
    <r>
      <rPr>
        <sz val="11"/>
        <color theme="1"/>
        <rFont val="宋体"/>
        <family val="3"/>
        <charset val="134"/>
      </rPr>
      <t>成都市匠心臻品品牌运营管理有限公司</t>
    </r>
  </si>
  <si>
    <t>91510124MA62LL0M1Q </t>
  </si>
  <si>
    <r>
      <rPr>
        <sz val="11"/>
        <color theme="1"/>
        <rFont val="宋体"/>
        <family val="3"/>
        <charset val="134"/>
      </rPr>
      <t>成都市同益房地产开发有限公司</t>
    </r>
  </si>
  <si>
    <t>915101005535848196 </t>
  </si>
  <si>
    <r>
      <rPr>
        <sz val="11"/>
        <color theme="1"/>
        <rFont val="宋体"/>
        <family val="3"/>
        <charset val="134"/>
      </rPr>
      <t>成都市和万家物业管理有限公司</t>
    </r>
  </si>
  <si>
    <t>91510100MA67XFL761 </t>
  </si>
  <si>
    <r>
      <rPr>
        <sz val="11"/>
        <color theme="1"/>
        <rFont val="宋体"/>
        <family val="3"/>
        <charset val="134"/>
      </rPr>
      <t>中国工商银行股份有限公司成都民丰大道支行</t>
    </r>
  </si>
  <si>
    <t>4402235309100054613  </t>
  </si>
  <si>
    <r>
      <rPr>
        <sz val="11"/>
        <color theme="1"/>
        <rFont val="宋体"/>
        <family val="3"/>
        <charset val="134"/>
      </rPr>
      <t>成都市如玉源自来水有限公司</t>
    </r>
  </si>
  <si>
    <t>91510114MA6BPBWLXB </t>
  </si>
  <si>
    <r>
      <rPr>
        <sz val="11"/>
        <color theme="1"/>
        <rFont val="宋体"/>
        <family val="3"/>
        <charset val="134"/>
      </rPr>
      <t>成都农村商业银行股份有限公司</t>
    </r>
  </si>
  <si>
    <r>
      <rPr>
        <sz val="11"/>
        <color theme="1"/>
        <rFont val="宋体"/>
        <family val="3"/>
        <charset val="134"/>
      </rPr>
      <t>成都农商银行新都大丰支行</t>
    </r>
  </si>
  <si>
    <t>1000000004912763  </t>
  </si>
  <si>
    <r>
      <rPr>
        <sz val="11"/>
        <color theme="1"/>
        <rFont val="宋体"/>
        <family val="3"/>
        <charset val="134"/>
      </rPr>
      <t>成都市成华区社会保险事业管理局</t>
    </r>
  </si>
  <si>
    <t>12510108450791196F </t>
  </si>
  <si>
    <r>
      <rPr>
        <sz val="11"/>
        <color theme="1"/>
        <rFont val="宋体"/>
        <family val="3"/>
        <charset val="134"/>
      </rPr>
      <t>成都市新瑞绮服装有限公司高新区分公司</t>
    </r>
  </si>
  <si>
    <t>91510100MA6B3YEH5K </t>
  </si>
  <si>
    <r>
      <rPr>
        <sz val="11"/>
        <color theme="1"/>
        <rFont val="宋体"/>
        <family val="3"/>
        <charset val="134"/>
      </rPr>
      <t>成都市朗基生活服务有限公司</t>
    </r>
  </si>
  <si>
    <t>91510100MA660M0C1D </t>
  </si>
  <si>
    <t>WCRC0.0.1123990101.0.0.0.0.YSJD0.0.0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</si>
  <si>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成都市朗基生活服务有限公司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</si>
  <si>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YSJD0-</t>
    </r>
    <r>
      <rPr>
        <sz val="11"/>
        <color theme="1"/>
        <rFont val="宋体"/>
        <family val="3"/>
        <charset val="134"/>
      </rPr>
      <t>成都市朗基生活服务有限公司</t>
    </r>
  </si>
  <si>
    <t>WCRC0.0.2202990101.99.0.0.0.YSJD0.0.0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</si>
  <si>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成都市朗基生活服务有限公司</t>
    </r>
    <r>
      <rPr>
        <sz val="11"/>
        <color theme="1"/>
        <rFont val="Times New Roman"/>
        <family val="1"/>
      </rPr>
      <t>.-.</t>
    </r>
  </si>
  <si>
    <t>WCRC0.0.2201010101.0.0.0.0.YSJD0.0.0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</si>
  <si>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成都市朗基生活服务有限公司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</si>
  <si>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成都市朗峰房地产开发有限公司</t>
    </r>
  </si>
  <si>
    <t>91510105MA6C80W65G </t>
  </si>
  <si>
    <r>
      <rPr>
        <sz val="11"/>
        <color theme="1"/>
        <rFont val="宋体"/>
        <family val="3"/>
        <charset val="134"/>
      </rPr>
      <t>成都市朗生物业服务有限公司</t>
    </r>
  </si>
  <si>
    <t>91510100MAACPHBJ4Q </t>
  </si>
  <si>
    <t>WCRC0.0.1123990101.0.0.0.0.FWMK0.0.0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</si>
  <si>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成都市朗生物业服务有限公司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</si>
  <si>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FWMK0-</t>
    </r>
    <r>
      <rPr>
        <sz val="11"/>
        <color theme="1"/>
        <rFont val="宋体"/>
        <family val="3"/>
        <charset val="134"/>
      </rPr>
      <t>成都市朗生物业服务有限公司</t>
    </r>
  </si>
  <si>
    <t>WCRC0.0.2202990101.99.0.0.0.FWMK0.0.0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</si>
  <si>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成都市朗生物业服务有限公司</t>
    </r>
    <r>
      <rPr>
        <sz val="11"/>
        <color theme="1"/>
        <rFont val="Times New Roman"/>
        <family val="1"/>
      </rPr>
      <t>.-.</t>
    </r>
  </si>
  <si>
    <t>WCRC0.0.2201010101.0.0.0.0.FWMK0.0.0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</si>
  <si>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成都市朗生物业服务有限公司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</si>
  <si>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成都市永盛行机电工程有限公司</t>
    </r>
  </si>
  <si>
    <r>
      <rPr>
        <sz val="11"/>
        <color theme="1"/>
        <rFont val="宋体"/>
        <family val="3"/>
        <charset val="134"/>
      </rPr>
      <t>成都市汇铭暖通工程有限公司</t>
    </r>
  </si>
  <si>
    <r>
      <rPr>
        <sz val="11"/>
        <color theme="1"/>
        <rFont val="宋体"/>
        <family val="3"/>
        <charset val="134"/>
      </rPr>
      <t>成都市熊猫先生环境技术有限公司</t>
    </r>
  </si>
  <si>
    <r>
      <rPr>
        <sz val="11"/>
        <color theme="1"/>
        <rFont val="宋体"/>
        <family val="3"/>
        <charset val="134"/>
      </rPr>
      <t>中国银行股份有限公司成都中和支行</t>
    </r>
  </si>
  <si>
    <t>126665117762  </t>
  </si>
  <si>
    <r>
      <rPr>
        <sz val="11"/>
        <color theme="1"/>
        <rFont val="宋体"/>
        <family val="3"/>
        <charset val="134"/>
      </rPr>
      <t>成都市物业管理协会</t>
    </r>
  </si>
  <si>
    <t>5151010073771370XL </t>
  </si>
  <si>
    <r>
      <rPr>
        <sz val="11"/>
        <color theme="1"/>
        <rFont val="宋体"/>
        <family val="3"/>
        <charset val="134"/>
      </rPr>
      <t>成都市特种设备检验院</t>
    </r>
  </si>
  <si>
    <r>
      <rPr>
        <sz val="11"/>
        <color theme="1"/>
        <rFont val="宋体"/>
        <family val="3"/>
        <charset val="134"/>
      </rPr>
      <t>成都市社会保险事业管理局</t>
    </r>
  </si>
  <si>
    <t>125101004507562513 </t>
  </si>
  <si>
    <r>
      <rPr>
        <sz val="11"/>
        <color theme="1"/>
        <rFont val="宋体"/>
        <family val="3"/>
        <charset val="134"/>
      </rPr>
      <t>成都市联发办公用品有限公司</t>
    </r>
  </si>
  <si>
    <t>91510100709245953F </t>
  </si>
  <si>
    <r>
      <rPr>
        <sz val="11"/>
        <color theme="1"/>
        <rFont val="宋体"/>
        <family val="3"/>
        <charset val="134"/>
      </rPr>
      <t>成都市自来水有限责任公司</t>
    </r>
  </si>
  <si>
    <t>122557379398  </t>
  </si>
  <si>
    <r>
      <rPr>
        <sz val="11"/>
        <color theme="1"/>
        <rFont val="宋体"/>
        <family val="3"/>
        <charset val="134"/>
      </rPr>
      <t>何姜频</t>
    </r>
  </si>
  <si>
    <r>
      <rPr>
        <sz val="11"/>
        <color theme="1"/>
        <rFont val="宋体"/>
        <family val="3"/>
        <charset val="134"/>
      </rPr>
      <t>中国银行股份有限公司成都金牛支行</t>
    </r>
  </si>
  <si>
    <r>
      <rPr>
        <sz val="11"/>
        <color theme="1"/>
        <rFont val="宋体"/>
        <family val="3"/>
        <charset val="134"/>
      </rPr>
      <t>成都市花仙子园艺有限公司</t>
    </r>
  </si>
  <si>
    <r>
      <rPr>
        <sz val="11"/>
        <color theme="1"/>
        <rFont val="宋体"/>
        <family val="3"/>
        <charset val="134"/>
      </rPr>
      <t>中国农业银行股份有限公司成都桂溪支行</t>
    </r>
  </si>
  <si>
    <t>22822201040003741  </t>
  </si>
  <si>
    <r>
      <rPr>
        <sz val="11"/>
        <color theme="1"/>
        <rFont val="宋体"/>
        <family val="3"/>
        <charset val="134"/>
      </rPr>
      <t>雷丽萍</t>
    </r>
  </si>
  <si>
    <r>
      <rPr>
        <sz val="11"/>
        <color theme="1"/>
        <rFont val="宋体"/>
        <family val="3"/>
        <charset val="134"/>
      </rPr>
      <t>成都市蜀威物业管理有限公司</t>
    </r>
  </si>
  <si>
    <r>
      <rPr>
        <sz val="11"/>
        <color theme="1"/>
        <rFont val="宋体"/>
        <family val="3"/>
        <charset val="134"/>
      </rPr>
      <t>成都市金牛区综合行政执法局</t>
    </r>
  </si>
  <si>
    <r>
      <rPr>
        <sz val="11"/>
        <color theme="1"/>
        <rFont val="宋体"/>
        <family val="3"/>
        <charset val="134"/>
      </rPr>
      <t>成都市锦江区住宅与商务楼宇物业管理协会</t>
    </r>
  </si>
  <si>
    <t>51510104696293111J </t>
  </si>
  <si>
    <r>
      <rPr>
        <sz val="11"/>
        <color theme="1"/>
        <rFont val="宋体"/>
        <family val="3"/>
        <charset val="134"/>
      </rPr>
      <t>成都市青羊区社会保险事业管理局</t>
    </r>
  </si>
  <si>
    <r>
      <rPr>
        <sz val="11"/>
        <color theme="1"/>
        <rFont val="宋体"/>
        <family val="3"/>
        <charset val="134"/>
      </rPr>
      <t>成都帅乡人建渣清运有限公司</t>
    </r>
  </si>
  <si>
    <r>
      <rPr>
        <sz val="11"/>
        <color theme="1"/>
        <rFont val="宋体"/>
        <family val="3"/>
        <charset val="134"/>
      </rPr>
      <t>成都康欣安环保工程有限公司</t>
    </r>
  </si>
  <si>
    <t>915101070753995890 </t>
  </si>
  <si>
    <r>
      <rPr>
        <sz val="11"/>
        <color theme="1"/>
        <rFont val="宋体"/>
        <family val="3"/>
        <charset val="134"/>
      </rPr>
      <t>雷安全</t>
    </r>
  </si>
  <si>
    <t>028-85099819</t>
  </si>
  <si>
    <r>
      <rPr>
        <sz val="11"/>
        <color theme="1"/>
        <rFont val="宋体"/>
        <family val="3"/>
        <charset val="134"/>
      </rPr>
      <t>成都建丰元消防工程有限公司</t>
    </r>
  </si>
  <si>
    <t>91510107582613930C </t>
  </si>
  <si>
    <r>
      <rPr>
        <sz val="11"/>
        <color theme="1"/>
        <rFont val="宋体"/>
        <family val="3"/>
        <charset val="134"/>
      </rPr>
      <t>中国工商银行股份有限公司成都武侯科技园支行</t>
    </r>
  </si>
  <si>
    <t>4402265419100166415  </t>
  </si>
  <si>
    <r>
      <rPr>
        <sz val="11"/>
        <color theme="1"/>
        <rFont val="宋体"/>
        <family val="3"/>
        <charset val="134"/>
      </rPr>
      <t>邓小琴</t>
    </r>
  </si>
  <si>
    <t>028-87762581</t>
  </si>
  <si>
    <t>4402204709100109297  </t>
  </si>
  <si>
    <r>
      <rPr>
        <sz val="11"/>
        <color theme="1"/>
        <rFont val="宋体"/>
        <family val="3"/>
        <charset val="134"/>
      </rPr>
      <t>成都恒致达建筑工程有限公司</t>
    </r>
  </si>
  <si>
    <r>
      <rPr>
        <sz val="11"/>
        <color theme="1"/>
        <rFont val="宋体"/>
        <family val="3"/>
        <charset val="134"/>
      </rPr>
      <t>成都恒锦新业科技有限公司</t>
    </r>
  </si>
  <si>
    <r>
      <rPr>
        <sz val="11"/>
        <color theme="1"/>
        <rFont val="宋体"/>
        <family val="3"/>
        <charset val="134"/>
      </rPr>
      <t>中国建设银行</t>
    </r>
  </si>
  <si>
    <r>
      <rPr>
        <sz val="11"/>
        <color theme="1"/>
        <rFont val="宋体"/>
        <family val="3"/>
        <charset val="134"/>
      </rPr>
      <t>中国建设银行股份有限公司成都西月城支行</t>
    </r>
  </si>
  <si>
    <t>51050141613900000002  </t>
  </si>
  <si>
    <r>
      <rPr>
        <sz val="11"/>
        <color theme="1"/>
        <rFont val="宋体"/>
        <family val="3"/>
        <charset val="134"/>
      </rPr>
      <t>成都新雅郎汽车服务有限公司</t>
    </r>
  </si>
  <si>
    <r>
      <rPr>
        <sz val="11"/>
        <color theme="1"/>
        <rFont val="宋体"/>
        <family val="3"/>
        <charset val="134"/>
      </rPr>
      <t>成都明庭清洁服务有限公司</t>
    </r>
  </si>
  <si>
    <t>91510100MA62QUPX2F </t>
  </si>
  <si>
    <r>
      <rPr>
        <sz val="11"/>
        <color theme="1"/>
        <rFont val="宋体"/>
        <family val="3"/>
        <charset val="134"/>
      </rPr>
      <t>中国工商银行股份有限公司成都双林北支路支行</t>
    </r>
  </si>
  <si>
    <t>4402009109100057305  </t>
  </si>
  <si>
    <r>
      <rPr>
        <sz val="11"/>
        <color theme="1"/>
        <rFont val="宋体"/>
        <family val="3"/>
        <charset val="134"/>
      </rPr>
      <t>成都朗基地产有限公司</t>
    </r>
  </si>
  <si>
    <r>
      <rPr>
        <sz val="11"/>
        <color theme="1"/>
        <rFont val="宋体"/>
        <family val="3"/>
        <charset val="134"/>
      </rPr>
      <t>成都朗基汇物业服务有限责任公司</t>
    </r>
  </si>
  <si>
    <t>91510107771237399W </t>
  </si>
  <si>
    <r>
      <rPr>
        <sz val="11"/>
        <color theme="1"/>
        <rFont val="宋体"/>
        <family val="3"/>
        <charset val="134"/>
      </rPr>
      <t>成都朗基汇物业服务有限责任公司昆明分公司</t>
    </r>
  </si>
  <si>
    <t>WCRC0.0.1123990101.0.0.0.0.CZQX0.0.0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</si>
  <si>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成都朗基汇物业服务有限责任公司昆明分公司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</si>
  <si>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CZQX0-</t>
    </r>
    <r>
      <rPr>
        <sz val="11"/>
        <color theme="1"/>
        <rFont val="宋体"/>
        <family val="3"/>
        <charset val="134"/>
      </rPr>
      <t>成都朗基汇物业服务有限责任公司昆明分公司</t>
    </r>
  </si>
  <si>
    <t>WCRC0.0.2202990101.99.0.0.0.CZQX0.0.0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</si>
  <si>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成都朗基汇物业服务有限责任公司昆明分公司</t>
    </r>
    <r>
      <rPr>
        <sz val="11"/>
        <color theme="1"/>
        <rFont val="Times New Roman"/>
        <family val="1"/>
      </rPr>
      <t>.-.</t>
    </r>
  </si>
  <si>
    <t>WCRC0.0.2201010101.0.0.0.0.CZQX0.0.0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</si>
  <si>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成都朗基汇物业服务有限责任公司昆明分公司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</si>
  <si>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成都朗天商业管理有限公司</t>
    </r>
  </si>
  <si>
    <r>
      <rPr>
        <sz val="11"/>
        <color theme="1"/>
        <rFont val="宋体"/>
        <family val="3"/>
        <charset val="134"/>
      </rPr>
      <t>成都朗奕泽物业服务有限公司</t>
    </r>
  </si>
  <si>
    <r>
      <rPr>
        <sz val="11"/>
        <color theme="1"/>
        <rFont val="宋体"/>
        <family val="3"/>
        <charset val="134"/>
      </rPr>
      <t>成都朗新物业服务有限公司</t>
    </r>
  </si>
  <si>
    <t>22805701040004160  </t>
  </si>
  <si>
    <r>
      <rPr>
        <sz val="11"/>
        <color theme="1"/>
        <rFont val="宋体"/>
        <family val="3"/>
        <charset val="134"/>
      </rPr>
      <t>成都朗逸物业服务有限公司资阳分公司</t>
    </r>
  </si>
  <si>
    <t>91512002MA6488WL23 </t>
  </si>
  <si>
    <t>WCRC0.0.1123990101.0.0.0.0.OZSB0.0.0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</si>
  <si>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成都朗逸物业服务有限公司资阳分公司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</si>
  <si>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OZSB0-</t>
    </r>
    <r>
      <rPr>
        <sz val="11"/>
        <color theme="1"/>
        <rFont val="宋体"/>
        <family val="3"/>
        <charset val="134"/>
      </rPr>
      <t>成都朗逸物业服务有限公司资阳分公司</t>
    </r>
  </si>
  <si>
    <t>WCRC0.0.2202990101.99.0.0.0.OZSB0.0.0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</si>
  <si>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成都朗逸物业服务有限公司资阳分公司</t>
    </r>
    <r>
      <rPr>
        <sz val="11"/>
        <color theme="1"/>
        <rFont val="Times New Roman"/>
        <family val="1"/>
      </rPr>
      <t>.-.</t>
    </r>
  </si>
  <si>
    <t>WCRC0.0.2201010101.0.0.0.0.OZSB0.0.0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</si>
  <si>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成都朗逸物业服务有限公司资阳分公司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</si>
  <si>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成都梵雅术品商贸有限公司</t>
    </r>
  </si>
  <si>
    <r>
      <rPr>
        <sz val="11"/>
        <color theme="1"/>
        <rFont val="宋体"/>
        <family val="3"/>
        <charset val="134"/>
      </rPr>
      <t>成都欣生逸养健康管理有限公司</t>
    </r>
  </si>
  <si>
    <t>91510100MA6A5FPF7B </t>
  </si>
  <si>
    <r>
      <rPr>
        <sz val="11"/>
        <color theme="1"/>
        <rFont val="宋体"/>
        <family val="3"/>
        <charset val="134"/>
      </rPr>
      <t>成都永美盛广告有限公司</t>
    </r>
  </si>
  <si>
    <r>
      <rPr>
        <sz val="11"/>
        <color theme="1"/>
        <rFont val="宋体"/>
        <family val="3"/>
        <charset val="134"/>
      </rPr>
      <t>成都汇海通达商贸有限公司</t>
    </r>
  </si>
  <si>
    <r>
      <rPr>
        <sz val="11"/>
        <color theme="1"/>
        <rFont val="宋体"/>
        <family val="3"/>
        <charset val="134"/>
      </rPr>
      <t>成都泰和雅信后勤服务有限公司</t>
    </r>
  </si>
  <si>
    <r>
      <rPr>
        <sz val="11"/>
        <color theme="1"/>
        <rFont val="宋体"/>
        <family val="3"/>
        <charset val="134"/>
      </rPr>
      <t>成都洁净美邦环保科技有限公司</t>
    </r>
  </si>
  <si>
    <t>91510100MA6AQW8Y5G </t>
  </si>
  <si>
    <t>4402205009100163134  </t>
  </si>
  <si>
    <r>
      <rPr>
        <sz val="11"/>
        <color theme="1"/>
        <rFont val="宋体"/>
        <family val="3"/>
        <charset val="134"/>
      </rPr>
      <t>成都润德润贸易有限公司</t>
    </r>
  </si>
  <si>
    <t>91510104327428236E </t>
  </si>
  <si>
    <r>
      <rPr>
        <sz val="11"/>
        <color theme="1"/>
        <rFont val="宋体"/>
        <family val="3"/>
        <charset val="134"/>
      </rPr>
      <t>成都润明达商贸有限公司</t>
    </r>
  </si>
  <si>
    <r>
      <rPr>
        <sz val="11"/>
        <color theme="1"/>
        <rFont val="宋体"/>
        <family val="3"/>
        <charset val="134"/>
      </rPr>
      <t>成都燃气集团股份有限公司</t>
    </r>
  </si>
  <si>
    <t>91510100201937211U </t>
  </si>
  <si>
    <r>
      <rPr>
        <sz val="11"/>
        <color theme="1"/>
        <rFont val="Times New Roman"/>
        <family val="1"/>
      </rPr>
      <t>CDGA0-</t>
    </r>
    <r>
      <rPr>
        <sz val="11"/>
        <color theme="1"/>
        <rFont val="宋体"/>
        <family val="3"/>
        <charset val="134"/>
      </rPr>
      <t>成都燃气集团股份有限公司</t>
    </r>
  </si>
  <si>
    <t>WCRC0.0.1123990101.0.0.0.0.CDGA0.0.0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</si>
  <si>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成都燃气集团股份有限公司</t>
    </r>
    <r>
      <rPr>
        <sz val="11"/>
        <color theme="1"/>
        <rFont val="Times New Roman"/>
        <family val="1"/>
      </rPr>
      <t>.-.</t>
    </r>
  </si>
  <si>
    <t>WCRC0.0.2202990101.99.0.0.0.CDGA0.0.0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</si>
  <si>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成都燃气集团股份有限公司</t>
    </r>
    <r>
      <rPr>
        <sz val="11"/>
        <color theme="1"/>
        <rFont val="Times New Roman"/>
        <family val="1"/>
      </rPr>
      <t>.-.</t>
    </r>
  </si>
  <si>
    <t>WCRC0.0.2201010101.0.0.0.0.CDGA0.0.0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</si>
  <si>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成都燃气集团股份有限公司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</si>
  <si>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中国建设银行股份有限公司成都少陵路分理处</t>
    </r>
  </si>
  <si>
    <t>51001416177059500088  </t>
  </si>
  <si>
    <r>
      <rPr>
        <sz val="11"/>
        <color theme="1"/>
        <rFont val="宋体"/>
        <family val="3"/>
        <charset val="134"/>
      </rPr>
      <t>范宇</t>
    </r>
  </si>
  <si>
    <r>
      <rPr>
        <sz val="11"/>
        <color theme="1"/>
        <rFont val="宋体"/>
        <family val="3"/>
        <charset val="134"/>
      </rPr>
      <t>成都爱地阳光物业管理有限公司</t>
    </r>
  </si>
  <si>
    <t>91510100720382342H </t>
  </si>
  <si>
    <r>
      <rPr>
        <sz val="11"/>
        <color theme="1"/>
        <rFont val="宋体"/>
        <family val="3"/>
        <charset val="134"/>
      </rPr>
      <t>成都爱地阳光物业管理有限公司天府新区分公司</t>
    </r>
  </si>
  <si>
    <r>
      <rPr>
        <sz val="11"/>
        <color theme="1"/>
        <rFont val="宋体"/>
        <family val="3"/>
        <charset val="134"/>
      </rPr>
      <t>成都玉禾田环境管理有限公司</t>
    </r>
  </si>
  <si>
    <r>
      <rPr>
        <sz val="11"/>
        <color theme="1"/>
        <rFont val="宋体"/>
        <family val="3"/>
        <charset val="134"/>
      </rPr>
      <t>成都玉禾田环境管理服务有限公司</t>
    </r>
  </si>
  <si>
    <t>91510108698871341L </t>
  </si>
  <si>
    <r>
      <rPr>
        <sz val="11"/>
        <color theme="1"/>
        <rFont val="宋体"/>
        <family val="3"/>
        <charset val="134"/>
      </rPr>
      <t>中国农业银行股份有限公司成都南站支行</t>
    </r>
  </si>
  <si>
    <t>22805001040002565  </t>
  </si>
  <si>
    <r>
      <rPr>
        <sz val="11"/>
        <color theme="1"/>
        <rFont val="宋体"/>
        <family val="3"/>
        <charset val="134"/>
      </rPr>
      <t>季星宇</t>
    </r>
  </si>
  <si>
    <t>028-84191960</t>
  </si>
  <si>
    <r>
      <rPr>
        <sz val="11"/>
        <color theme="1"/>
        <rFont val="宋体"/>
        <family val="3"/>
        <charset val="134"/>
      </rPr>
      <t>成都瑞雨豪霆市政环保工程有限公司</t>
    </r>
  </si>
  <si>
    <r>
      <rPr>
        <sz val="11"/>
        <color theme="1"/>
        <rFont val="宋体"/>
        <family val="3"/>
        <charset val="134"/>
      </rPr>
      <t>成都百象科技有限公司</t>
    </r>
  </si>
  <si>
    <t>91510100MA6CARF45G </t>
  </si>
  <si>
    <r>
      <rPr>
        <sz val="11"/>
        <color theme="1"/>
        <rFont val="宋体"/>
        <family val="3"/>
        <charset val="134"/>
      </rPr>
      <t>成都盛荣耘商贸有限公司</t>
    </r>
  </si>
  <si>
    <r>
      <rPr>
        <sz val="11"/>
        <color theme="1"/>
        <rFont val="宋体"/>
        <family val="3"/>
        <charset val="134"/>
      </rPr>
      <t>成都祥云门文化传播有限公司</t>
    </r>
  </si>
  <si>
    <t>91510107054937739E </t>
  </si>
  <si>
    <r>
      <rPr>
        <sz val="11"/>
        <color theme="1"/>
        <rFont val="宋体"/>
        <family val="3"/>
        <charset val="134"/>
      </rPr>
      <t>成都章鱼侠科技股份有限公司</t>
    </r>
  </si>
  <si>
    <r>
      <rPr>
        <sz val="11"/>
        <color theme="1"/>
        <rFont val="宋体"/>
        <family val="3"/>
        <charset val="134"/>
      </rPr>
      <t>成都精诚食开商贸有限公司</t>
    </r>
  </si>
  <si>
    <r>
      <rPr>
        <sz val="11"/>
        <color theme="1"/>
        <rFont val="宋体"/>
        <family val="3"/>
        <charset val="134"/>
      </rPr>
      <t>成都美汇园艺有限公司</t>
    </r>
  </si>
  <si>
    <t>915101083944789629 </t>
  </si>
  <si>
    <r>
      <rPr>
        <sz val="11"/>
        <color theme="1"/>
        <rFont val="宋体"/>
        <family val="3"/>
        <charset val="134"/>
      </rPr>
      <t>成都美洁斯清洁服务有限公司</t>
    </r>
  </si>
  <si>
    <t>915101083320406233 </t>
  </si>
  <si>
    <r>
      <rPr>
        <sz val="11"/>
        <color theme="1"/>
        <rFont val="宋体"/>
        <family val="3"/>
        <charset val="134"/>
      </rPr>
      <t>四川天府银行</t>
    </r>
  </si>
  <si>
    <r>
      <rPr>
        <sz val="11"/>
        <color theme="1"/>
        <rFont val="宋体"/>
        <family val="3"/>
        <charset val="134"/>
      </rPr>
      <t>四川天府银行股份有限公司成都成华支行</t>
    </r>
  </si>
  <si>
    <t>2000011646000011  </t>
  </si>
  <si>
    <r>
      <rPr>
        <sz val="11"/>
        <color theme="1"/>
        <rFont val="宋体"/>
        <family val="3"/>
        <charset val="134"/>
      </rPr>
      <t>成都聚源四合商贸有限公司</t>
    </r>
  </si>
  <si>
    <t>91510107321568203R </t>
  </si>
  <si>
    <r>
      <rPr>
        <sz val="11"/>
        <color theme="1"/>
        <rFont val="宋体"/>
        <family val="3"/>
        <charset val="134"/>
      </rPr>
      <t>徐明</t>
    </r>
  </si>
  <si>
    <r>
      <rPr>
        <sz val="11"/>
        <color theme="1"/>
        <rFont val="宋体"/>
        <family val="3"/>
        <charset val="134"/>
      </rPr>
      <t>成都自然正家网络科技有限公司</t>
    </r>
  </si>
  <si>
    <r>
      <rPr>
        <sz val="11"/>
        <color theme="1"/>
        <rFont val="宋体"/>
        <family val="3"/>
        <charset val="134"/>
      </rPr>
      <t>成都荣鸿发建渣清运服务有限公司</t>
    </r>
  </si>
  <si>
    <t>91510106MA61W91G5F </t>
  </si>
  <si>
    <r>
      <rPr>
        <sz val="11"/>
        <color theme="1"/>
        <rFont val="宋体"/>
        <family val="3"/>
        <charset val="134"/>
      </rPr>
      <t>中国建设银行成都新华支行</t>
    </r>
  </si>
  <si>
    <t>51050187533600000096  </t>
  </si>
  <si>
    <r>
      <rPr>
        <sz val="11"/>
        <color theme="1"/>
        <rFont val="宋体"/>
        <family val="3"/>
        <charset val="134"/>
      </rPr>
      <t>成都蓬远电子产品有限公司</t>
    </r>
  </si>
  <si>
    <r>
      <rPr>
        <sz val="11"/>
        <color theme="1"/>
        <rFont val="宋体"/>
        <family val="3"/>
        <charset val="134"/>
      </rPr>
      <t>成都蜀礼汇商贸有限公司</t>
    </r>
  </si>
  <si>
    <r>
      <rPr>
        <sz val="11"/>
        <color theme="1"/>
        <rFont val="宋体"/>
        <family val="3"/>
        <charset val="134"/>
      </rPr>
      <t>成都裕昇科技有限公司</t>
    </r>
  </si>
  <si>
    <r>
      <rPr>
        <sz val="11"/>
        <color theme="1"/>
        <rFont val="宋体"/>
        <family val="3"/>
        <charset val="134"/>
      </rPr>
      <t>中信银行股份有限公司</t>
    </r>
  </si>
  <si>
    <r>
      <rPr>
        <sz val="11"/>
        <color theme="1"/>
        <rFont val="宋体"/>
        <family val="3"/>
        <charset val="134"/>
      </rPr>
      <t>中信银行股份有限公司成都万兴路支行</t>
    </r>
  </si>
  <si>
    <t>8111001012100181965  </t>
  </si>
  <si>
    <r>
      <rPr>
        <sz val="11"/>
        <color theme="1"/>
        <rFont val="宋体"/>
        <family val="3"/>
        <charset val="134"/>
      </rPr>
      <t>成都誉飞清洁服务有限公司</t>
    </r>
  </si>
  <si>
    <r>
      <rPr>
        <sz val="11"/>
        <color theme="1"/>
        <rFont val="宋体"/>
        <family val="3"/>
        <charset val="134"/>
      </rPr>
      <t>成都诚希物业管理有限公司</t>
    </r>
  </si>
  <si>
    <r>
      <rPr>
        <sz val="11"/>
        <color theme="1"/>
        <rFont val="宋体"/>
        <family val="3"/>
        <charset val="134"/>
      </rPr>
      <t>成都诺金房地产经纪有限公司</t>
    </r>
  </si>
  <si>
    <r>
      <rPr>
        <sz val="11"/>
        <color theme="1"/>
        <rFont val="宋体"/>
        <family val="3"/>
        <charset val="134"/>
      </rPr>
      <t>成都贺川饮水设备有限公司</t>
    </r>
  </si>
  <si>
    <r>
      <rPr>
        <sz val="11"/>
        <color theme="1"/>
        <rFont val="宋体"/>
        <family val="3"/>
        <charset val="134"/>
      </rPr>
      <t>成都跑娃儿教育咨询有限责任公司</t>
    </r>
  </si>
  <si>
    <r>
      <rPr>
        <sz val="11"/>
        <color theme="1"/>
        <rFont val="宋体"/>
        <family val="3"/>
        <charset val="134"/>
      </rPr>
      <t>成都迅鸿贸易有限公司</t>
    </r>
  </si>
  <si>
    <t>9151010755644597XD </t>
  </si>
  <si>
    <r>
      <rPr>
        <sz val="11"/>
        <color theme="1"/>
        <rFont val="宋体"/>
        <family val="3"/>
        <charset val="134"/>
      </rPr>
      <t>中国工商银行股份有限公司成都铁路支行</t>
    </r>
  </si>
  <si>
    <t>4402001809100052633  </t>
  </si>
  <si>
    <r>
      <rPr>
        <sz val="11"/>
        <color theme="1"/>
        <rFont val="宋体"/>
        <family val="3"/>
        <charset val="134"/>
      </rPr>
      <t>成都鑫创家具有限公司</t>
    </r>
  </si>
  <si>
    <r>
      <rPr>
        <sz val="11"/>
        <color theme="1"/>
        <rFont val="宋体"/>
        <family val="3"/>
        <charset val="134"/>
      </rPr>
      <t>成都鑫瑞通达电气有限公司</t>
    </r>
  </si>
  <si>
    <r>
      <rPr>
        <sz val="11"/>
        <color theme="1"/>
        <rFont val="宋体"/>
        <family val="3"/>
        <charset val="134"/>
      </rPr>
      <t>中国银行股份有限公司成都蜀都支行</t>
    </r>
  </si>
  <si>
    <t>126628560265  </t>
  </si>
  <si>
    <r>
      <rPr>
        <sz val="11"/>
        <color theme="1"/>
        <rFont val="宋体"/>
        <family val="3"/>
        <charset val="134"/>
      </rPr>
      <t>成都鑫程鑫商贸有限公司</t>
    </r>
  </si>
  <si>
    <r>
      <rPr>
        <sz val="11"/>
        <color theme="1"/>
        <rFont val="宋体"/>
        <family val="3"/>
        <charset val="134"/>
      </rPr>
      <t>成都顺益得商贸有限公司</t>
    </r>
  </si>
  <si>
    <r>
      <rPr>
        <sz val="11"/>
        <color theme="1"/>
        <rFont val="宋体"/>
        <family val="3"/>
        <charset val="134"/>
      </rPr>
      <t>成都高新区社会保险管理局</t>
    </r>
  </si>
  <si>
    <r>
      <rPr>
        <sz val="11"/>
        <color theme="1"/>
        <rFont val="宋体"/>
        <family val="3"/>
        <charset val="134"/>
      </rPr>
      <t>成都高新技术产业开发区石羊街道办事处</t>
    </r>
  </si>
  <si>
    <r>
      <rPr>
        <sz val="11"/>
        <color theme="1"/>
        <rFont val="宋体"/>
        <family val="3"/>
        <charset val="134"/>
      </rPr>
      <t>成都高新爱康国宾城南体检门诊部有限公司</t>
    </r>
  </si>
  <si>
    <r>
      <rPr>
        <sz val="11"/>
        <color theme="1"/>
        <rFont val="宋体"/>
        <family val="3"/>
        <charset val="134"/>
      </rPr>
      <t>成都黑马力拓科技有限公司</t>
    </r>
  </si>
  <si>
    <t>91510106MA6C54ME1Q </t>
  </si>
  <si>
    <r>
      <rPr>
        <sz val="11"/>
        <color theme="1"/>
        <rFont val="宋体"/>
        <family val="3"/>
        <charset val="134"/>
      </rPr>
      <t>中国民生银行</t>
    </r>
  </si>
  <si>
    <r>
      <rPr>
        <sz val="11"/>
        <color theme="1"/>
        <rFont val="宋体"/>
        <family val="3"/>
        <charset val="134"/>
      </rPr>
      <t>中国民生银行股份有限公司成都东大街支行</t>
    </r>
  </si>
  <si>
    <t>155390897  </t>
  </si>
  <si>
    <r>
      <rPr>
        <sz val="11"/>
        <color theme="1"/>
        <rFont val="宋体"/>
        <family val="3"/>
        <charset val="134"/>
      </rPr>
      <t>成都默成智德企业管理咨询有限公司</t>
    </r>
  </si>
  <si>
    <r>
      <rPr>
        <sz val="11"/>
        <color theme="1"/>
        <rFont val="宋体"/>
        <family val="3"/>
        <charset val="134"/>
      </rPr>
      <t>成都鼎优图文快印有限责任公司</t>
    </r>
  </si>
  <si>
    <r>
      <rPr>
        <sz val="11"/>
        <color theme="1"/>
        <rFont val="宋体"/>
        <family val="3"/>
        <charset val="134"/>
      </rPr>
      <t>招商银行华润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有限公司企业年金计划受托财产</t>
    </r>
  </si>
  <si>
    <r>
      <rPr>
        <sz val="11"/>
        <color theme="1"/>
        <rFont val="宋体"/>
        <family val="3"/>
        <charset val="134"/>
      </rPr>
      <t>招商银行深圳分行</t>
    </r>
  </si>
  <si>
    <r>
      <rPr>
        <sz val="11"/>
        <color theme="1"/>
        <rFont val="宋体"/>
        <family val="3"/>
        <charset val="134"/>
      </rPr>
      <t>招商银行华润（集团）有限公司企业年金计划受托财产</t>
    </r>
  </si>
  <si>
    <t>755901689410590  </t>
  </si>
  <si>
    <r>
      <rPr>
        <sz val="11"/>
        <color theme="1"/>
        <rFont val="宋体"/>
        <family val="3"/>
        <charset val="134"/>
      </rPr>
      <t>支付宝（新商户号认证）</t>
    </r>
  </si>
  <si>
    <r>
      <rPr>
        <sz val="11"/>
        <color theme="1"/>
        <rFont val="宋体"/>
        <family val="3"/>
        <charset val="134"/>
      </rPr>
      <t>新都大丰自来水厂</t>
    </r>
  </si>
  <si>
    <r>
      <rPr>
        <sz val="11"/>
        <color theme="1"/>
        <rFont val="宋体"/>
        <family val="3"/>
        <charset val="134"/>
      </rPr>
      <t>旅游代收费</t>
    </r>
  </si>
  <si>
    <r>
      <rPr>
        <sz val="11"/>
        <color theme="1"/>
        <rFont val="宋体"/>
        <family val="3"/>
        <charset val="134"/>
      </rPr>
      <t>旭辉联创后勤服务（成都）有限公司</t>
    </r>
  </si>
  <si>
    <r>
      <rPr>
        <sz val="11"/>
        <color theme="1"/>
        <rFont val="宋体"/>
        <family val="3"/>
        <charset val="134"/>
      </rPr>
      <t>旭辉联创后勤服务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</t>
    </r>
  </si>
  <si>
    <t>91510107MA6BG0H546 </t>
  </si>
  <si>
    <r>
      <rPr>
        <sz val="11"/>
        <color theme="1"/>
        <rFont val="宋体"/>
        <family val="3"/>
        <charset val="134"/>
      </rPr>
      <t>曾文著</t>
    </r>
  </si>
  <si>
    <r>
      <rPr>
        <sz val="11"/>
        <color theme="1"/>
        <rFont val="宋体"/>
        <family val="3"/>
        <charset val="134"/>
      </rPr>
      <t>曾程</t>
    </r>
  </si>
  <si>
    <r>
      <rPr>
        <sz val="11"/>
        <color theme="1"/>
        <rFont val="宋体"/>
        <family val="3"/>
        <charset val="134"/>
      </rPr>
      <t>曾程（无身份证号）</t>
    </r>
  </si>
  <si>
    <r>
      <rPr>
        <sz val="11"/>
        <color theme="1"/>
        <rFont val="宋体"/>
        <family val="3"/>
        <charset val="134"/>
      </rPr>
      <t>朗基地产集团有限公司</t>
    </r>
  </si>
  <si>
    <r>
      <rPr>
        <sz val="11"/>
        <color theme="1"/>
        <rFont val="宋体"/>
        <family val="3"/>
        <charset val="134"/>
      </rPr>
      <t>朗基城项目出入证押金</t>
    </r>
  </si>
  <si>
    <r>
      <rPr>
        <sz val="11"/>
        <color theme="1"/>
        <rFont val="宋体"/>
        <family val="3"/>
        <charset val="134"/>
      </rPr>
      <t>朗基控股集团有限公司</t>
    </r>
  </si>
  <si>
    <t>915101005589815224 </t>
  </si>
  <si>
    <r>
      <rPr>
        <sz val="11"/>
        <color theme="1"/>
        <rFont val="宋体"/>
        <family val="3"/>
        <charset val="134"/>
      </rPr>
      <t>朗郡出入证押金</t>
    </r>
  </si>
  <si>
    <r>
      <rPr>
        <sz val="11"/>
        <color theme="1"/>
        <rFont val="宋体"/>
        <family val="3"/>
        <charset val="134"/>
      </rPr>
      <t>未付</t>
    </r>
  </si>
  <si>
    <r>
      <rPr>
        <sz val="11"/>
        <color theme="1"/>
        <rFont val="宋体"/>
        <family val="3"/>
        <charset val="134"/>
      </rPr>
      <t>未达账项</t>
    </r>
  </si>
  <si>
    <r>
      <rPr>
        <sz val="11"/>
        <color theme="1"/>
        <rFont val="宋体"/>
        <family val="3"/>
        <charset val="134"/>
      </rPr>
      <t>李丹</t>
    </r>
  </si>
  <si>
    <r>
      <rPr>
        <sz val="11"/>
        <color theme="1"/>
        <rFont val="宋体"/>
        <family val="3"/>
        <charset val="134"/>
      </rPr>
      <t>李杰</t>
    </r>
  </si>
  <si>
    <r>
      <rPr>
        <sz val="11"/>
        <color theme="1"/>
        <rFont val="宋体"/>
        <family val="3"/>
        <charset val="134"/>
      </rPr>
      <t>李雪梅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</si>
  <si>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李顺意</t>
    </r>
  </si>
  <si>
    <r>
      <rPr>
        <sz val="11"/>
        <color theme="1"/>
        <rFont val="宋体"/>
        <family val="3"/>
        <charset val="134"/>
      </rPr>
      <t>李顺意</t>
    </r>
    <r>
      <rPr>
        <sz val="11"/>
        <color theme="1"/>
        <rFont val="Times New Roman"/>
        <family val="1"/>
      </rPr>
      <t>0001</t>
    </r>
  </si>
  <si>
    <t>510108199510043017 </t>
  </si>
  <si>
    <r>
      <rPr>
        <sz val="11"/>
        <color theme="1"/>
        <rFont val="宋体"/>
        <family val="3"/>
        <charset val="134"/>
      </rPr>
      <t>中国建设银行股份有限公司成都中海国际社区支行</t>
    </r>
  </si>
  <si>
    <t>510108199510043017  </t>
  </si>
  <si>
    <r>
      <rPr>
        <sz val="11"/>
        <color theme="1"/>
        <rFont val="宋体"/>
        <family val="3"/>
        <charset val="134"/>
      </rPr>
      <t>杜芸倩</t>
    </r>
  </si>
  <si>
    <r>
      <rPr>
        <sz val="11"/>
        <color theme="1"/>
        <rFont val="宋体"/>
        <family val="3"/>
        <charset val="134"/>
      </rPr>
      <t>杜进忠</t>
    </r>
  </si>
  <si>
    <r>
      <rPr>
        <sz val="11"/>
        <color theme="1"/>
        <rFont val="宋体"/>
        <family val="3"/>
        <charset val="134"/>
      </rPr>
      <t>杨伟</t>
    </r>
  </si>
  <si>
    <r>
      <rPr>
        <sz val="11"/>
        <color theme="1"/>
        <rFont val="宋体"/>
        <family val="3"/>
        <charset val="134"/>
      </rPr>
      <t>杨华</t>
    </r>
  </si>
  <si>
    <r>
      <rPr>
        <sz val="11"/>
        <color theme="1"/>
        <rFont val="宋体"/>
        <family val="3"/>
        <charset val="134"/>
      </rPr>
      <t>杨娟</t>
    </r>
    <r>
      <rPr>
        <sz val="11"/>
        <color theme="1"/>
        <rFont val="Times New Roman"/>
        <family val="1"/>
      </rPr>
      <t>1</t>
    </r>
  </si>
  <si>
    <r>
      <rPr>
        <sz val="11"/>
        <color theme="1"/>
        <rFont val="宋体"/>
        <family val="3"/>
        <charset val="134"/>
      </rPr>
      <t>杨婷婷</t>
    </r>
    <r>
      <rPr>
        <sz val="11"/>
        <color theme="1"/>
        <rFont val="Times New Roman"/>
        <family val="1"/>
      </rPr>
      <t>0002</t>
    </r>
  </si>
  <si>
    <t>513030198911270421 </t>
  </si>
  <si>
    <r>
      <rPr>
        <sz val="11"/>
        <color theme="1"/>
        <rFont val="宋体"/>
        <family val="3"/>
        <charset val="134"/>
      </rPr>
      <t>中国工商银行宁波开发区红联支行</t>
    </r>
  </si>
  <si>
    <r>
      <rPr>
        <sz val="11"/>
        <color theme="1"/>
        <rFont val="宋体"/>
        <family val="3"/>
        <charset val="134"/>
      </rPr>
      <t>杨婷婷</t>
    </r>
  </si>
  <si>
    <t>6222083901005262053  </t>
  </si>
  <si>
    <r>
      <rPr>
        <sz val="11"/>
        <color theme="1"/>
        <rFont val="宋体"/>
        <family val="3"/>
        <charset val="134"/>
      </rPr>
      <t>林和平</t>
    </r>
  </si>
  <si>
    <r>
      <rPr>
        <sz val="11"/>
        <color theme="1"/>
        <rFont val="宋体"/>
        <family val="3"/>
        <charset val="134"/>
      </rPr>
      <t>柯尼卡美能达办公系统（中国）有限公司</t>
    </r>
  </si>
  <si>
    <t>91310000717860235R </t>
  </si>
  <si>
    <r>
      <rPr>
        <sz val="11"/>
        <color theme="1"/>
        <rFont val="宋体"/>
        <family val="3"/>
        <charset val="134"/>
      </rPr>
      <t>中国银行上海市卢湾支行</t>
    </r>
  </si>
  <si>
    <t>445559220022  </t>
  </si>
  <si>
    <r>
      <rPr>
        <sz val="11"/>
        <color theme="1"/>
        <rFont val="宋体"/>
        <family val="3"/>
        <charset val="134"/>
      </rPr>
      <t>梁剑</t>
    </r>
  </si>
  <si>
    <r>
      <rPr>
        <sz val="11"/>
        <color theme="1"/>
        <rFont val="宋体"/>
        <family val="3"/>
        <charset val="134"/>
      </rPr>
      <t>欧菲斯集团股份有限公司</t>
    </r>
  </si>
  <si>
    <t>915000003048974356 </t>
  </si>
  <si>
    <t>30209465000027  </t>
  </si>
  <si>
    <r>
      <rPr>
        <sz val="11"/>
        <color theme="1"/>
        <rFont val="宋体"/>
        <family val="3"/>
        <charset val="134"/>
      </rPr>
      <t>武侯区友诚食品经营部</t>
    </r>
  </si>
  <si>
    <r>
      <rPr>
        <sz val="11"/>
        <color theme="1"/>
        <rFont val="宋体"/>
        <family val="3"/>
        <charset val="134"/>
      </rPr>
      <t>武侯区麟扬图文设计室</t>
    </r>
  </si>
  <si>
    <r>
      <rPr>
        <sz val="11"/>
        <color theme="1"/>
        <rFont val="宋体"/>
        <family val="3"/>
        <charset val="134"/>
      </rPr>
      <t>江西智服人力资源有限公司</t>
    </r>
  </si>
  <si>
    <r>
      <rPr>
        <sz val="11"/>
        <color theme="1"/>
        <rFont val="宋体"/>
        <family val="3"/>
        <charset val="134"/>
      </rPr>
      <t>江西智造人力资源有限公司</t>
    </r>
  </si>
  <si>
    <r>
      <rPr>
        <sz val="11"/>
        <color theme="1"/>
        <rFont val="宋体"/>
        <family val="3"/>
        <charset val="134"/>
      </rPr>
      <t>江西梓凡涂装工程有限公司</t>
    </r>
  </si>
  <si>
    <t>91360502MA38QJXW5E </t>
  </si>
  <si>
    <r>
      <rPr>
        <sz val="11"/>
        <color theme="1"/>
        <rFont val="宋体"/>
        <family val="3"/>
        <charset val="134"/>
      </rPr>
      <t>江门市放心会计咨询服务有限公司</t>
    </r>
  </si>
  <si>
    <r>
      <rPr>
        <sz val="11"/>
        <color theme="1"/>
        <rFont val="宋体"/>
        <family val="3"/>
        <charset val="134"/>
      </rPr>
      <t>江门市旺鼎照明灯具有限公司</t>
    </r>
  </si>
  <si>
    <t>914407035921977902 </t>
  </si>
  <si>
    <r>
      <rPr>
        <sz val="11"/>
        <color theme="1"/>
        <rFont val="宋体"/>
        <family val="3"/>
        <charset val="134"/>
      </rPr>
      <t>江门朗基物业服务有限公司</t>
    </r>
  </si>
  <si>
    <t>91440700MA55LA2D11 </t>
  </si>
  <si>
    <r>
      <rPr>
        <sz val="11"/>
        <color theme="1"/>
        <rFont val="宋体"/>
        <family val="3"/>
        <charset val="134"/>
      </rPr>
      <t>中国工商银行股份有限公司江门江海支行</t>
    </r>
  </si>
  <si>
    <t>2012033209200032931  </t>
  </si>
  <si>
    <r>
      <rPr>
        <sz val="11"/>
        <color theme="1"/>
        <rFont val="宋体"/>
        <family val="3"/>
        <charset val="134"/>
      </rPr>
      <t>汪萍</t>
    </r>
  </si>
  <si>
    <r>
      <rPr>
        <sz val="11"/>
        <color theme="1"/>
        <rFont val="宋体"/>
        <family val="3"/>
        <charset val="134"/>
      </rPr>
      <t>汪萍（无身份证号）</t>
    </r>
  </si>
  <si>
    <r>
      <rPr>
        <sz val="11"/>
        <color theme="1"/>
        <rFont val="宋体"/>
        <family val="3"/>
        <charset val="134"/>
      </rPr>
      <t>泰森日盛集团有限公司</t>
    </r>
  </si>
  <si>
    <t>91371325MA3FE3BJ6R </t>
  </si>
  <si>
    <r>
      <rPr>
        <sz val="11"/>
        <color theme="1"/>
        <rFont val="宋体"/>
        <family val="3"/>
        <charset val="134"/>
      </rPr>
      <t>李昊</t>
    </r>
  </si>
  <si>
    <r>
      <rPr>
        <sz val="11"/>
        <color theme="1"/>
        <rFont val="宋体"/>
        <family val="3"/>
        <charset val="134"/>
      </rPr>
      <t>浙江大华技术股份有限公司</t>
    </r>
  </si>
  <si>
    <t>91330000727215176K </t>
  </si>
  <si>
    <r>
      <rPr>
        <sz val="11"/>
        <color theme="1"/>
        <rFont val="宋体"/>
        <family val="3"/>
        <charset val="134"/>
      </rPr>
      <t>浙江大川照明有限公司</t>
    </r>
  </si>
  <si>
    <t>913301037410439487 </t>
  </si>
  <si>
    <r>
      <rPr>
        <sz val="11"/>
        <color theme="1"/>
        <rFont val="宋体"/>
        <family val="3"/>
        <charset val="134"/>
      </rPr>
      <t>朱军</t>
    </r>
  </si>
  <si>
    <r>
      <rPr>
        <sz val="11"/>
        <color theme="1"/>
        <rFont val="宋体"/>
        <family val="3"/>
        <charset val="134"/>
      </rPr>
      <t>浙江盾安机电科技有限公司</t>
    </r>
  </si>
  <si>
    <t>913306816761586096 </t>
  </si>
  <si>
    <r>
      <rPr>
        <sz val="11"/>
        <color theme="1"/>
        <rFont val="宋体"/>
        <family val="3"/>
        <charset val="134"/>
      </rPr>
      <t>润嘉物业管理（北京）有限公司济南分公司</t>
    </r>
  </si>
  <si>
    <t>91370103597036785X </t>
  </si>
  <si>
    <r>
      <rPr>
        <sz val="11"/>
        <color theme="1"/>
        <rFont val="Times New Roman"/>
        <family val="1"/>
      </rPr>
      <t>WYJN0-</t>
    </r>
    <r>
      <rPr>
        <sz val="11"/>
        <color theme="1"/>
        <rFont val="宋体"/>
        <family val="3"/>
        <charset val="134"/>
      </rPr>
      <t>润嘉物业管理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有限公司济南分公司</t>
    </r>
  </si>
  <si>
    <t>WCRC0.0.2202990101.99.0.0.0.WYJN0.0.0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</si>
  <si>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润嘉物业管理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有限公司济南分公司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</si>
  <si>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招商银行股份有限公司济南开元支行</t>
    </r>
  </si>
  <si>
    <t>531906093710818  </t>
  </si>
  <si>
    <r>
      <rPr>
        <sz val="11"/>
        <color theme="1"/>
        <rFont val="宋体"/>
        <family val="3"/>
        <charset val="134"/>
      </rPr>
      <t>王惠娟</t>
    </r>
  </si>
  <si>
    <r>
      <rPr>
        <sz val="11"/>
        <color theme="1"/>
        <rFont val="宋体"/>
        <family val="3"/>
        <charset val="134"/>
      </rPr>
      <t>深圳市中意智能家居有限公司</t>
    </r>
  </si>
  <si>
    <t>91440300562797920F </t>
  </si>
  <si>
    <r>
      <rPr>
        <sz val="11"/>
        <color theme="1"/>
        <rFont val="宋体"/>
        <family val="3"/>
        <charset val="134"/>
      </rPr>
      <t>李杜</t>
    </r>
  </si>
  <si>
    <t>0755-82503488</t>
  </si>
  <si>
    <r>
      <rPr>
        <sz val="11"/>
        <color theme="1"/>
        <rFont val="宋体"/>
        <family val="3"/>
        <charset val="134"/>
      </rPr>
      <t>深圳市丰宜科技有限公司成都分公司</t>
    </r>
  </si>
  <si>
    <r>
      <rPr>
        <sz val="11"/>
        <color theme="1"/>
        <rFont val="宋体"/>
        <family val="3"/>
        <charset val="134"/>
      </rPr>
      <t>深圳市华峰文化传播有限公司</t>
    </r>
  </si>
  <si>
    <r>
      <rPr>
        <sz val="11"/>
        <color theme="1"/>
        <rFont val="宋体"/>
        <family val="3"/>
        <charset val="134"/>
      </rPr>
      <t>深圳市鼎瀚文化股份有限公司</t>
    </r>
  </si>
  <si>
    <t>914403000561884012 </t>
  </si>
  <si>
    <r>
      <rPr>
        <sz val="11"/>
        <color theme="1"/>
        <rFont val="宋体"/>
        <family val="3"/>
        <charset val="134"/>
      </rPr>
      <t>深圳齐心集团股份有限公司</t>
    </r>
  </si>
  <si>
    <t>914403007152637013 </t>
  </si>
  <si>
    <t>30209465000023  </t>
  </si>
  <si>
    <r>
      <rPr>
        <sz val="11"/>
        <color theme="1"/>
        <rFont val="宋体"/>
        <family val="3"/>
        <charset val="134"/>
      </rPr>
      <t>刘嘉闻</t>
    </r>
  </si>
  <si>
    <t>010-84646009</t>
  </si>
  <si>
    <r>
      <rPr>
        <sz val="11"/>
        <color theme="1"/>
        <rFont val="宋体"/>
        <family val="3"/>
        <charset val="134"/>
      </rPr>
      <t>牟娟</t>
    </r>
  </si>
  <si>
    <r>
      <rPr>
        <sz val="11"/>
        <color theme="1"/>
        <rFont val="宋体"/>
        <family val="3"/>
        <charset val="134"/>
      </rPr>
      <t>牟娟（无身份证号）</t>
    </r>
  </si>
  <si>
    <r>
      <rPr>
        <sz val="11"/>
        <color theme="1"/>
        <rFont val="宋体"/>
        <family val="3"/>
        <charset val="134"/>
      </rPr>
      <t>王利</t>
    </r>
  </si>
  <si>
    <r>
      <rPr>
        <sz val="11"/>
        <color theme="1"/>
        <rFont val="宋体"/>
        <family val="3"/>
        <charset val="134"/>
      </rPr>
      <t>王利（无身份证号）</t>
    </r>
  </si>
  <si>
    <r>
      <rPr>
        <sz val="11"/>
        <color theme="1"/>
        <rFont val="宋体"/>
        <family val="3"/>
        <charset val="134"/>
      </rPr>
      <t>王培鑫</t>
    </r>
  </si>
  <si>
    <r>
      <rPr>
        <sz val="11"/>
        <color theme="1"/>
        <rFont val="宋体"/>
        <family val="3"/>
        <charset val="134"/>
      </rPr>
      <t>王江红</t>
    </r>
  </si>
  <si>
    <r>
      <rPr>
        <sz val="11"/>
        <color theme="1"/>
        <rFont val="宋体"/>
        <family val="3"/>
        <charset val="134"/>
      </rPr>
      <t>王越声</t>
    </r>
  </si>
  <si>
    <r>
      <rPr>
        <sz val="11"/>
        <color theme="1"/>
        <rFont val="宋体"/>
        <family val="3"/>
        <charset val="134"/>
      </rPr>
      <t>王越声（无身份证号）</t>
    </r>
  </si>
  <si>
    <r>
      <rPr>
        <sz val="11"/>
        <color theme="1"/>
        <rFont val="宋体"/>
        <family val="3"/>
        <charset val="134"/>
      </rPr>
      <t>王道福</t>
    </r>
  </si>
  <si>
    <r>
      <rPr>
        <sz val="11"/>
        <color theme="1"/>
        <rFont val="宋体"/>
        <family val="3"/>
        <charset val="134"/>
      </rPr>
      <t>瑞庭网络技术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有限公司成都分公司</t>
    </r>
  </si>
  <si>
    <t>91510100681812193C </t>
  </si>
  <si>
    <r>
      <rPr>
        <sz val="11"/>
        <color theme="1"/>
        <rFont val="宋体"/>
        <family val="3"/>
        <charset val="134"/>
      </rPr>
      <t>瑞庭网络技术（上海）有限公司成都分公司</t>
    </r>
  </si>
  <si>
    <r>
      <rPr>
        <sz val="11"/>
        <color theme="1"/>
        <rFont val="宋体"/>
        <family val="3"/>
        <charset val="134"/>
      </rPr>
      <t>田雯渝</t>
    </r>
  </si>
  <si>
    <r>
      <rPr>
        <sz val="11"/>
        <color theme="1"/>
        <rFont val="宋体"/>
        <family val="3"/>
        <charset val="134"/>
      </rPr>
      <t>硕软（上海）软件贸易有限公司</t>
    </r>
  </si>
  <si>
    <t>9131000066936878XX </t>
  </si>
  <si>
    <r>
      <rPr>
        <sz val="11"/>
        <color theme="1"/>
        <rFont val="宋体"/>
        <family val="3"/>
        <charset val="134"/>
      </rPr>
      <t>积分暂估计提成本</t>
    </r>
  </si>
  <si>
    <r>
      <rPr>
        <sz val="11"/>
        <color theme="1"/>
        <rFont val="宋体"/>
        <family val="3"/>
        <charset val="134"/>
      </rPr>
      <t>虚拟供应商</t>
    </r>
  </si>
  <si>
    <r>
      <rPr>
        <sz val="11"/>
        <color theme="1"/>
        <rFont val="宋体"/>
        <family val="3"/>
        <charset val="134"/>
      </rPr>
      <t>虚拟开户行</t>
    </r>
  </si>
  <si>
    <r>
      <rPr>
        <sz val="11"/>
        <color theme="1"/>
        <rFont val="Times New Roman"/>
        <family val="1"/>
      </rPr>
      <t>333333</t>
    </r>
    <r>
      <rPr>
        <sz val="11"/>
        <color theme="1"/>
        <rFont val="宋体"/>
        <family val="3"/>
        <charset val="134"/>
      </rPr>
      <t>（虚拟）</t>
    </r>
    <r>
      <rPr>
        <sz val="11"/>
        <color theme="1"/>
        <rFont val="Times New Roman"/>
        <family val="1"/>
      </rPr>
      <t>  </t>
    </r>
  </si>
  <si>
    <r>
      <rPr>
        <sz val="11"/>
        <color theme="1"/>
        <rFont val="宋体"/>
        <family val="3"/>
        <charset val="134"/>
      </rPr>
      <t>税嘉丽</t>
    </r>
    <r>
      <rPr>
        <sz val="11"/>
        <color theme="1"/>
        <rFont val="Times New Roman"/>
        <family val="1"/>
      </rPr>
      <t>0001</t>
    </r>
  </si>
  <si>
    <t>511123199303175361 </t>
  </si>
  <si>
    <r>
      <rPr>
        <sz val="11"/>
        <color theme="1"/>
        <rFont val="宋体"/>
        <family val="3"/>
        <charset val="134"/>
      </rPr>
      <t>中国建设银行股份有限公司成都城南支行</t>
    </r>
  </si>
  <si>
    <r>
      <rPr>
        <sz val="11"/>
        <color theme="1"/>
        <rFont val="宋体"/>
        <family val="3"/>
        <charset val="134"/>
      </rPr>
      <t>税嘉丽</t>
    </r>
  </si>
  <si>
    <t>6217003800005380963  </t>
  </si>
  <si>
    <r>
      <rPr>
        <sz val="11"/>
        <color theme="1"/>
        <rFont val="宋体"/>
        <family val="3"/>
        <charset val="134"/>
      </rPr>
      <t>税嘉丽（无身份证号）</t>
    </r>
  </si>
  <si>
    <r>
      <rPr>
        <sz val="11"/>
        <color theme="1"/>
        <rFont val="宋体"/>
        <family val="3"/>
        <charset val="134"/>
      </rPr>
      <t>竣工待结算成本</t>
    </r>
  </si>
  <si>
    <r>
      <rPr>
        <sz val="11"/>
        <color theme="1"/>
        <rFont val="宋体"/>
        <family val="3"/>
        <charset val="134"/>
      </rPr>
      <t>索菲亚建筑装饰有限公司</t>
    </r>
  </si>
  <si>
    <t>91440101596187581X </t>
  </si>
  <si>
    <r>
      <rPr>
        <sz val="11"/>
        <color theme="1"/>
        <rFont val="宋体"/>
        <family val="3"/>
        <charset val="134"/>
      </rPr>
      <t>绵商银行成都分行</t>
    </r>
  </si>
  <si>
    <r>
      <rPr>
        <sz val="11"/>
        <color theme="1"/>
        <rFont val="宋体"/>
        <family val="3"/>
        <charset val="134"/>
      </rPr>
      <t>绵阳朗洳房地产开发有限公司</t>
    </r>
  </si>
  <si>
    <r>
      <rPr>
        <sz val="11"/>
        <color theme="1"/>
        <rFont val="宋体"/>
        <family val="3"/>
        <charset val="134"/>
      </rPr>
      <t>绵阳朗源物业服务有限公司</t>
    </r>
  </si>
  <si>
    <t>91510704MA621G5J6H </t>
  </si>
  <si>
    <r>
      <rPr>
        <sz val="11"/>
        <color theme="1"/>
        <rFont val="宋体"/>
        <family val="3"/>
        <charset val="134"/>
      </rPr>
      <t>中国建设银行股份有限公司绵阳剑南路支行</t>
    </r>
  </si>
  <si>
    <t>51050165869309002493  </t>
  </si>
  <si>
    <r>
      <rPr>
        <sz val="11"/>
        <color theme="1"/>
        <rFont val="宋体"/>
        <family val="3"/>
        <charset val="134"/>
      </rPr>
      <t>绵阳高新技术产业开发区劳动和社会保障中心</t>
    </r>
  </si>
  <si>
    <r>
      <rPr>
        <sz val="11"/>
        <color theme="1"/>
        <rFont val="宋体"/>
        <family val="3"/>
        <charset val="134"/>
      </rPr>
      <t>罗晓岚</t>
    </r>
  </si>
  <si>
    <r>
      <rPr>
        <sz val="11"/>
        <color theme="1"/>
        <rFont val="宋体"/>
        <family val="3"/>
        <charset val="134"/>
      </rPr>
      <t>美年大健康产业（集团）成都健康体检中心有限公司</t>
    </r>
  </si>
  <si>
    <t>91510107677186599Y </t>
  </si>
  <si>
    <r>
      <rPr>
        <sz val="11"/>
        <color theme="1"/>
        <rFont val="宋体"/>
        <family val="3"/>
        <charset val="134"/>
      </rPr>
      <t>招商银行股份有限公司成都武侯支行</t>
    </r>
  </si>
  <si>
    <t>128914630910301  </t>
  </si>
  <si>
    <r>
      <rPr>
        <sz val="11"/>
        <color theme="1"/>
        <rFont val="宋体"/>
        <family val="3"/>
        <charset val="134"/>
      </rPr>
      <t>肥城市天一肥桃种植专业合作社</t>
    </r>
  </si>
  <si>
    <t>933709833345769825 </t>
  </si>
  <si>
    <t>933709833345769825  </t>
  </si>
  <si>
    <r>
      <rPr>
        <sz val="11"/>
        <color theme="1"/>
        <rFont val="宋体"/>
        <family val="3"/>
        <charset val="134"/>
      </rPr>
      <t>胡海莉</t>
    </r>
  </si>
  <si>
    <r>
      <rPr>
        <sz val="11"/>
        <color theme="1"/>
        <rFont val="宋体"/>
        <family val="3"/>
        <charset val="134"/>
      </rPr>
      <t>胡缤予</t>
    </r>
  </si>
  <si>
    <r>
      <rPr>
        <sz val="11"/>
        <color theme="1"/>
        <rFont val="宋体"/>
        <family val="3"/>
        <charset val="134"/>
      </rPr>
      <t>胡缤予（无身份证号）</t>
    </r>
  </si>
  <si>
    <r>
      <rPr>
        <sz val="11"/>
        <color theme="1"/>
        <rFont val="宋体"/>
        <family val="3"/>
        <charset val="134"/>
      </rPr>
      <t>胡茜</t>
    </r>
  </si>
  <si>
    <r>
      <rPr>
        <sz val="11"/>
        <color theme="1"/>
        <rFont val="宋体"/>
        <family val="3"/>
        <charset val="134"/>
      </rPr>
      <t>苏州水鲜肴餐饮管理有限公司</t>
    </r>
  </si>
  <si>
    <t>91320594MA1WBKJ974 </t>
  </si>
  <si>
    <r>
      <rPr>
        <sz val="11"/>
        <color theme="1"/>
        <rFont val="宋体"/>
        <family val="3"/>
        <charset val="134"/>
      </rPr>
      <t>蒂升电梯（中国）有限公司成都分公司</t>
    </r>
  </si>
  <si>
    <t>915101007978085838 </t>
  </si>
  <si>
    <t>129313912908  </t>
  </si>
  <si>
    <r>
      <rPr>
        <sz val="11"/>
        <color theme="1"/>
        <rFont val="宋体"/>
        <family val="3"/>
        <charset val="134"/>
      </rPr>
      <t>蒋星波</t>
    </r>
  </si>
  <si>
    <r>
      <rPr>
        <sz val="11"/>
        <color theme="1"/>
        <rFont val="宋体"/>
        <family val="3"/>
        <charset val="134"/>
      </rPr>
      <t>蒋星波（无身份证号）</t>
    </r>
  </si>
  <si>
    <r>
      <rPr>
        <sz val="11"/>
        <color theme="1"/>
        <rFont val="宋体"/>
        <family val="3"/>
        <charset val="134"/>
      </rPr>
      <t>蒋显芳</t>
    </r>
    <r>
      <rPr>
        <sz val="11"/>
        <color theme="1"/>
        <rFont val="Times New Roman"/>
        <family val="1"/>
      </rPr>
      <t>0001</t>
    </r>
  </si>
  <si>
    <t>51102319891111700X </t>
  </si>
  <si>
    <r>
      <rPr>
        <sz val="11"/>
        <color theme="1"/>
        <rFont val="宋体"/>
        <family val="3"/>
        <charset val="134"/>
      </rPr>
      <t>蒋显芳</t>
    </r>
  </si>
  <si>
    <r>
      <rPr>
        <sz val="11"/>
        <color theme="1"/>
        <rFont val="宋体"/>
        <family val="3"/>
        <charset val="134"/>
      </rPr>
      <t>蒋显芳（无身份证号）</t>
    </r>
  </si>
  <si>
    <r>
      <rPr>
        <sz val="11"/>
        <color theme="1"/>
        <rFont val="宋体"/>
        <family val="3"/>
        <charset val="134"/>
      </rPr>
      <t>袁婷</t>
    </r>
  </si>
  <si>
    <r>
      <rPr>
        <sz val="11"/>
        <color theme="1"/>
        <rFont val="宋体"/>
        <family val="3"/>
        <charset val="134"/>
      </rPr>
      <t>袁婷（无身份证号）</t>
    </r>
  </si>
  <si>
    <r>
      <rPr>
        <sz val="11"/>
        <color theme="1"/>
        <rFont val="宋体"/>
        <family val="3"/>
        <charset val="134"/>
      </rPr>
      <t>西域智慧供应链（上海）股份公司</t>
    </r>
  </si>
  <si>
    <t>91310000734574775Q </t>
  </si>
  <si>
    <t>30209465000015  </t>
  </si>
  <si>
    <r>
      <rPr>
        <sz val="11"/>
        <color theme="1"/>
        <rFont val="宋体"/>
        <family val="3"/>
        <charset val="134"/>
      </rPr>
      <t>彭博</t>
    </r>
  </si>
  <si>
    <t>021-68822860</t>
  </si>
  <si>
    <r>
      <rPr>
        <sz val="11"/>
        <color theme="1"/>
        <rFont val="宋体"/>
        <family val="3"/>
        <charset val="134"/>
      </rPr>
      <t>西安朗云升物业</t>
    </r>
  </si>
  <si>
    <r>
      <rPr>
        <sz val="11"/>
        <color theme="1"/>
        <rFont val="宋体"/>
        <family val="3"/>
        <charset val="134"/>
      </rPr>
      <t>西安朗基物业服务有限公司</t>
    </r>
  </si>
  <si>
    <t>91610132MA6W0D7N5W </t>
  </si>
  <si>
    <t>WCRC0.0.1123990101.0.0.0.0.CPUW0.0.0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</si>
  <si>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西安朗基物业服务有限公司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</si>
  <si>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CPUW0-</t>
    </r>
    <r>
      <rPr>
        <sz val="11"/>
        <color theme="1"/>
        <rFont val="宋体"/>
        <family val="3"/>
        <charset val="134"/>
      </rPr>
      <t>西安朗基物业服务有限公司</t>
    </r>
  </si>
  <si>
    <t>WCRC0.0.2202990101.99.0.0.0.CPUW0.0.0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</si>
  <si>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西安朗基物业服务有限公司</t>
    </r>
    <r>
      <rPr>
        <sz val="11"/>
        <color theme="1"/>
        <rFont val="Times New Roman"/>
        <family val="1"/>
      </rPr>
      <t>.-.</t>
    </r>
  </si>
  <si>
    <t>WCRC0.0.2201010101.0.0.0.0.CPUW0.0.0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</si>
  <si>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西安朗基物业服务有限公司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</si>
  <si>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西安百益兴东置业有限公司</t>
    </r>
  </si>
  <si>
    <t>916101020734462493 </t>
  </si>
  <si>
    <r>
      <rPr>
        <sz val="11"/>
        <color theme="1"/>
        <rFont val="宋体"/>
        <family val="3"/>
        <charset val="134"/>
      </rPr>
      <t>谢冰玲</t>
    </r>
  </si>
  <si>
    <r>
      <rPr>
        <sz val="11"/>
        <color theme="1"/>
        <rFont val="宋体"/>
        <family val="3"/>
        <charset val="134"/>
      </rPr>
      <t>财付通支付科技有限公司</t>
    </r>
  </si>
  <si>
    <t>91440300792584584M </t>
  </si>
  <si>
    <r>
      <rPr>
        <sz val="11"/>
        <color theme="1"/>
        <rFont val="宋体"/>
        <family val="3"/>
        <charset val="134"/>
      </rPr>
      <t>贾杰</t>
    </r>
  </si>
  <si>
    <r>
      <rPr>
        <sz val="11"/>
        <color theme="1"/>
        <rFont val="宋体"/>
        <family val="3"/>
        <charset val="134"/>
      </rPr>
      <t>资阳沁峰房地产开发有限公司</t>
    </r>
  </si>
  <si>
    <t>91512000309399267H </t>
  </si>
  <si>
    <r>
      <rPr>
        <sz val="11"/>
        <color theme="1"/>
        <rFont val="宋体"/>
        <family val="3"/>
        <charset val="134"/>
      </rPr>
      <t>赵远刚</t>
    </r>
  </si>
  <si>
    <r>
      <rPr>
        <sz val="11"/>
        <color theme="1"/>
        <rFont val="宋体"/>
        <family val="3"/>
        <charset val="134"/>
      </rPr>
      <t>赵雅文</t>
    </r>
  </si>
  <si>
    <r>
      <rPr>
        <sz val="11"/>
        <color theme="1"/>
        <rFont val="宋体"/>
        <family val="3"/>
        <charset val="134"/>
      </rPr>
      <t>赵雅文（无身份证号）</t>
    </r>
  </si>
  <si>
    <r>
      <rPr>
        <sz val="11"/>
        <color theme="1"/>
        <rFont val="宋体"/>
        <family val="3"/>
        <charset val="134"/>
      </rPr>
      <t>车位销售赠送</t>
    </r>
  </si>
  <si>
    <r>
      <rPr>
        <sz val="11"/>
        <color theme="1"/>
        <rFont val="宋体"/>
        <family val="3"/>
        <charset val="134"/>
      </rPr>
      <t>退筹退定虚拟供应商</t>
    </r>
  </si>
  <si>
    <r>
      <rPr>
        <sz val="11"/>
        <color theme="1"/>
        <rFont val="Times New Roman"/>
        <family val="1"/>
      </rPr>
      <t>00000000</t>
    </r>
    <r>
      <rPr>
        <sz val="11"/>
        <color theme="1"/>
        <rFont val="宋体"/>
        <family val="3"/>
        <charset val="134"/>
      </rPr>
      <t>（虚拟）</t>
    </r>
    <r>
      <rPr>
        <sz val="11"/>
        <color theme="1"/>
        <rFont val="Times New Roman"/>
        <family val="1"/>
      </rPr>
      <t>  </t>
    </r>
  </si>
  <si>
    <r>
      <rPr>
        <sz val="11"/>
        <color theme="1"/>
        <rFont val="宋体"/>
        <family val="3"/>
        <charset val="134"/>
      </rPr>
      <t>通力电梯有限公司成都分公司</t>
    </r>
  </si>
  <si>
    <t>91510100709202857H </t>
  </si>
  <si>
    <r>
      <rPr>
        <sz val="11"/>
        <color theme="1"/>
        <rFont val="宋体"/>
        <family val="3"/>
        <charset val="134"/>
      </rPr>
      <t>中国建设银行成都市第六支行</t>
    </r>
  </si>
  <si>
    <t>51001468338051504469  </t>
  </si>
  <si>
    <r>
      <rPr>
        <sz val="11"/>
        <color theme="1"/>
        <rFont val="宋体"/>
        <family val="3"/>
        <charset val="134"/>
      </rPr>
      <t>通联</t>
    </r>
  </si>
  <si>
    <r>
      <rPr>
        <sz val="11"/>
        <color theme="1"/>
        <rFont val="宋体"/>
        <family val="3"/>
        <charset val="134"/>
      </rPr>
      <t>邓娟</t>
    </r>
  </si>
  <si>
    <r>
      <rPr>
        <sz val="11"/>
        <color theme="1"/>
        <rFont val="宋体"/>
        <family val="3"/>
        <charset val="134"/>
      </rPr>
      <t>郑思豪</t>
    </r>
  </si>
  <si>
    <r>
      <rPr>
        <sz val="11"/>
        <color theme="1"/>
        <rFont val="宋体"/>
        <family val="3"/>
        <charset val="134"/>
      </rPr>
      <t>郝成</t>
    </r>
  </si>
  <si>
    <r>
      <rPr>
        <sz val="11"/>
        <color theme="1"/>
        <rFont val="宋体"/>
        <family val="3"/>
        <charset val="134"/>
      </rPr>
      <t>酷渲（北京）科技有限公司</t>
    </r>
  </si>
  <si>
    <r>
      <rPr>
        <sz val="11"/>
        <color theme="1"/>
        <rFont val="宋体"/>
        <family val="3"/>
        <charset val="134"/>
      </rPr>
      <t>重庆市远朗溥天房地产开发有限公司</t>
    </r>
  </si>
  <si>
    <t>91500106MA5YYUGX67 </t>
  </si>
  <si>
    <r>
      <rPr>
        <sz val="11"/>
        <color theme="1"/>
        <rFont val="宋体"/>
        <family val="3"/>
        <charset val="134"/>
      </rPr>
      <t>重庆念夔电子商务有限公司</t>
    </r>
  </si>
  <si>
    <t>91500236MA5U68120C </t>
  </si>
  <si>
    <t>50050124370000000217  </t>
  </si>
  <si>
    <r>
      <rPr>
        <sz val="11"/>
        <color theme="1"/>
        <rFont val="宋体"/>
        <family val="3"/>
        <charset val="134"/>
      </rPr>
      <t>重庆朗基物业服务有限公司</t>
    </r>
  </si>
  <si>
    <t>91500113MA602GXY04 </t>
  </si>
  <si>
    <r>
      <rPr>
        <sz val="11"/>
        <color theme="1"/>
        <rFont val="宋体"/>
        <family val="3"/>
        <charset val="134"/>
      </rPr>
      <t>中国工商银行股份有限公司重庆巴南支行</t>
    </r>
  </si>
  <si>
    <t>3100082009200026074  </t>
  </si>
  <si>
    <r>
      <rPr>
        <sz val="11"/>
        <color theme="1"/>
        <rFont val="宋体"/>
        <family val="3"/>
        <charset val="134"/>
      </rPr>
      <t>重庆朗明物业服务有限公司</t>
    </r>
  </si>
  <si>
    <t>91500113MA7FUMCC1N </t>
  </si>
  <si>
    <r>
      <rPr>
        <sz val="11"/>
        <color theme="1"/>
        <rFont val="Times New Roman"/>
        <family val="1"/>
      </rPr>
      <t>TIMN0-</t>
    </r>
    <r>
      <rPr>
        <sz val="11"/>
        <color theme="1"/>
        <rFont val="宋体"/>
        <family val="3"/>
        <charset val="134"/>
      </rPr>
      <t>重庆朗明物业服务有限公司</t>
    </r>
  </si>
  <si>
    <t>WCRC0.0.2202990101.99.0.0.0.TIMN0.0.0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</si>
  <si>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重庆朗明物业服务有限公司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</si>
  <si>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中国工商银行股份有限公司重庆回龙湾支行</t>
    </r>
  </si>
  <si>
    <t>3100256409000044964  </t>
  </si>
  <si>
    <r>
      <rPr>
        <sz val="11"/>
        <color theme="1"/>
        <rFont val="宋体"/>
        <family val="3"/>
        <charset val="134"/>
      </rPr>
      <t>重庆朗汇房地产开发有限公司</t>
    </r>
  </si>
  <si>
    <t>91500106MA600RQ66Y </t>
  </si>
  <si>
    <r>
      <rPr>
        <sz val="11"/>
        <color theme="1"/>
        <rFont val="宋体"/>
        <family val="3"/>
        <charset val="134"/>
      </rPr>
      <t>重庆腾基物业管理有限公司</t>
    </r>
  </si>
  <si>
    <t>91500113576150634C </t>
  </si>
  <si>
    <t>WCRC0.0.1123990101.0.0.0.0.KUBG0.0.0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</si>
  <si>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预付账款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重庆腾基物业管理有限公司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</si>
  <si>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Times New Roman"/>
        <family val="1"/>
      </rPr>
      <t>KUBG0-</t>
    </r>
    <r>
      <rPr>
        <sz val="11"/>
        <color theme="1"/>
        <rFont val="宋体"/>
        <family val="3"/>
        <charset val="134"/>
      </rPr>
      <t>重庆腾基物业管理有限公司</t>
    </r>
  </si>
  <si>
    <t>WCRC0.0.2202990101.99.0.0.0.KUBG0.0.0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</si>
  <si>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应付账款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>.-.-.-.</t>
    </r>
    <r>
      <rPr>
        <sz val="11"/>
        <color theme="1"/>
        <rFont val="宋体"/>
        <family val="3"/>
        <charset val="134"/>
      </rPr>
      <t>重庆腾基物业管理有限公司</t>
    </r>
    <r>
      <rPr>
        <sz val="11"/>
        <color theme="1"/>
        <rFont val="Times New Roman"/>
        <family val="1"/>
      </rPr>
      <t>.-.</t>
    </r>
  </si>
  <si>
    <t>WCRC0.0.2201010101.0.0.0.0.KUBG0.0.0</t>
  </si>
  <si>
    <r>
      <rPr>
        <sz val="11"/>
        <color theme="1"/>
        <rFont val="宋体"/>
        <family val="3"/>
        <charset val="134"/>
      </rPr>
      <t>成都朗逸物业服务</t>
    </r>
    <r>
      <rPr>
        <sz val="11"/>
        <color theme="1"/>
        <rFont val="Times New Roman"/>
        <family val="1"/>
      </rPr>
      <t xml:space="preserve"> .-.</t>
    </r>
    <r>
      <rPr>
        <sz val="11"/>
        <color theme="1"/>
        <rFont val="宋体"/>
        <family val="3"/>
        <charset val="134"/>
      </rPr>
      <t>应付票据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应付银行承兑汇票</t>
    </r>
    <r>
      <rPr>
        <sz val="11"/>
        <color theme="1"/>
        <rFont val="Times New Roman"/>
        <family val="1"/>
      </rPr>
      <t>.-.-.-.-.</t>
    </r>
    <r>
      <rPr>
        <sz val="11"/>
        <color theme="1"/>
        <rFont val="宋体"/>
        <family val="3"/>
        <charset val="134"/>
      </rPr>
      <t>重庆腾基物业管理有限公司</t>
    </r>
    <r>
      <rPr>
        <sz val="11"/>
        <color theme="1"/>
        <rFont val="Times New Roman"/>
        <family val="1"/>
      </rPr>
      <t>.-.</t>
    </r>
  </si>
  <si>
    <r>
      <rPr>
        <sz val="11"/>
        <color theme="1"/>
        <rFont val="宋体"/>
        <family val="3"/>
        <charset val="134"/>
      </rPr>
      <t>重庆腾税代理有限公司</t>
    </r>
  </si>
  <si>
    <r>
      <rPr>
        <sz val="11"/>
        <color theme="1"/>
        <rFont val="宋体"/>
        <family val="3"/>
        <charset val="134"/>
      </rPr>
      <t>重庆远香房地产开发有限公司</t>
    </r>
  </si>
  <si>
    <t>91500000MA5U733C7U </t>
  </si>
  <si>
    <r>
      <rPr>
        <sz val="11"/>
        <color theme="1"/>
        <rFont val="宋体"/>
        <family val="3"/>
        <charset val="134"/>
      </rPr>
      <t>金牛区恒业办公设备销售部</t>
    </r>
  </si>
  <si>
    <r>
      <rPr>
        <sz val="11"/>
        <color theme="1"/>
        <rFont val="宋体"/>
        <family val="3"/>
        <charset val="134"/>
      </rPr>
      <t>金牛区闽发建材经营部</t>
    </r>
  </si>
  <si>
    <r>
      <rPr>
        <sz val="11"/>
        <color theme="1"/>
        <rFont val="宋体"/>
        <family val="3"/>
        <charset val="134"/>
      </rPr>
      <t>四川天府银行股份有限公司</t>
    </r>
  </si>
  <si>
    <r>
      <rPr>
        <sz val="11"/>
        <color theme="1"/>
        <rFont val="宋体"/>
        <family val="3"/>
        <charset val="134"/>
      </rPr>
      <t>四川天府银行股份有限公司成都金府支行</t>
    </r>
  </si>
  <si>
    <t>651000832000000666  </t>
  </si>
  <si>
    <r>
      <rPr>
        <sz val="11"/>
        <color theme="1"/>
        <rFont val="宋体"/>
        <family val="3"/>
        <charset val="134"/>
      </rPr>
      <t>金雪婷</t>
    </r>
  </si>
  <si>
    <r>
      <rPr>
        <sz val="11"/>
        <color theme="1"/>
        <rFont val="宋体"/>
        <family val="3"/>
        <charset val="134"/>
      </rPr>
      <t>金雪婷（无身份证号）</t>
    </r>
  </si>
  <si>
    <r>
      <rPr>
        <sz val="11"/>
        <color theme="1"/>
        <rFont val="宋体"/>
        <family val="3"/>
        <charset val="134"/>
      </rPr>
      <t>鑫方盛数智科技股份有限公司</t>
    </r>
  </si>
  <si>
    <t>91110000773396449E </t>
  </si>
  <si>
    <r>
      <rPr>
        <sz val="11"/>
        <color theme="1"/>
        <rFont val="宋体"/>
        <family val="3"/>
        <charset val="134"/>
      </rPr>
      <t>中国工商银行股份有限公司北京大兴支行</t>
    </r>
  </si>
  <si>
    <t>0200011409006578259  </t>
  </si>
  <si>
    <r>
      <rPr>
        <sz val="11"/>
        <color theme="1"/>
        <rFont val="宋体"/>
        <family val="3"/>
        <charset val="134"/>
      </rPr>
      <t>陈佳文</t>
    </r>
  </si>
  <si>
    <r>
      <rPr>
        <sz val="11"/>
        <color theme="1"/>
        <rFont val="宋体"/>
        <family val="3"/>
        <charset val="134"/>
      </rPr>
      <t>陈霄</t>
    </r>
  </si>
  <si>
    <r>
      <rPr>
        <sz val="11"/>
        <color theme="1"/>
        <rFont val="宋体"/>
        <family val="3"/>
        <charset val="134"/>
      </rPr>
      <t>陕西创客无优财税服务有限公司</t>
    </r>
  </si>
  <si>
    <r>
      <rPr>
        <sz val="11"/>
        <color theme="1"/>
        <rFont val="宋体"/>
        <family val="3"/>
        <charset val="134"/>
      </rPr>
      <t>陕西创客无忧财税服务有限公司</t>
    </r>
  </si>
  <si>
    <r>
      <rPr>
        <sz val="11"/>
        <color theme="1"/>
        <rFont val="宋体"/>
        <family val="3"/>
        <charset val="134"/>
      </rPr>
      <t>陕西圣德物业有限公司</t>
    </r>
  </si>
  <si>
    <r>
      <rPr>
        <sz val="11"/>
        <color theme="1"/>
        <rFont val="宋体"/>
        <family val="3"/>
        <charset val="134"/>
      </rPr>
      <t>陕西璟川实业有限公司</t>
    </r>
  </si>
  <si>
    <r>
      <rPr>
        <sz val="11"/>
        <color theme="1"/>
        <rFont val="宋体"/>
        <family val="3"/>
        <charset val="134"/>
      </rPr>
      <t>陕西稼轩律师事务所</t>
    </r>
  </si>
  <si>
    <t>31610000590274625D </t>
  </si>
  <si>
    <r>
      <rPr>
        <sz val="11"/>
        <color theme="1"/>
        <rFont val="宋体"/>
        <family val="3"/>
        <charset val="134"/>
      </rPr>
      <t>陶继忠</t>
    </r>
  </si>
  <si>
    <r>
      <rPr>
        <sz val="11"/>
        <color theme="1"/>
        <rFont val="宋体"/>
        <family val="3"/>
        <charset val="134"/>
      </rPr>
      <t>雅安市名山区山间茶叶有限公司</t>
    </r>
  </si>
  <si>
    <r>
      <rPr>
        <sz val="11"/>
        <color theme="1"/>
        <rFont val="宋体"/>
        <family val="3"/>
        <charset val="134"/>
      </rPr>
      <t>雅安市通胜茶业有限公司</t>
    </r>
  </si>
  <si>
    <r>
      <rPr>
        <sz val="11"/>
        <color theme="1"/>
        <rFont val="宋体"/>
        <family val="3"/>
        <charset val="134"/>
      </rPr>
      <t>零星客户</t>
    </r>
  </si>
  <si>
    <r>
      <rPr>
        <sz val="11"/>
        <color theme="1"/>
        <rFont val="宋体"/>
        <family val="3"/>
        <charset val="134"/>
      </rPr>
      <t>雷伊美</t>
    </r>
  </si>
  <si>
    <r>
      <rPr>
        <sz val="11"/>
        <color theme="1"/>
        <rFont val="宋体"/>
        <family val="3"/>
        <charset val="134"/>
      </rPr>
      <t>雷宇</t>
    </r>
  </si>
  <si>
    <r>
      <rPr>
        <sz val="11"/>
        <color theme="1"/>
        <rFont val="宋体"/>
        <family val="3"/>
        <charset val="134"/>
      </rPr>
      <t>雷宇（无身份证号）</t>
    </r>
  </si>
  <si>
    <r>
      <rPr>
        <sz val="11"/>
        <color theme="1"/>
        <rFont val="宋体"/>
        <family val="3"/>
        <charset val="134"/>
      </rPr>
      <t>震坤行工业超市（上海）有限公司</t>
    </r>
  </si>
  <si>
    <t>91310118632206381P </t>
  </si>
  <si>
    <t>30209465000008  </t>
  </si>
  <si>
    <r>
      <rPr>
        <sz val="11"/>
        <color theme="1"/>
        <rFont val="宋体"/>
        <family val="3"/>
        <charset val="134"/>
      </rPr>
      <t>青岛海信日立空调系统有限公司</t>
    </r>
  </si>
  <si>
    <t>913702117439759413 </t>
  </si>
  <si>
    <r>
      <rPr>
        <sz val="11"/>
        <color theme="1"/>
        <rFont val="宋体"/>
        <family val="3"/>
        <charset val="134"/>
      </rPr>
      <t>青岛海尔空调电子有限公司</t>
    </r>
  </si>
  <si>
    <t>91370211713728210Q </t>
  </si>
  <si>
    <r>
      <rPr>
        <sz val="11"/>
        <color theme="1"/>
        <rFont val="宋体"/>
        <family val="3"/>
        <charset val="134"/>
      </rPr>
      <t>青岛海骊智能卫浴有限公司</t>
    </r>
  </si>
  <si>
    <t>91370212MA3C64KL6E </t>
  </si>
  <si>
    <r>
      <rPr>
        <sz val="11"/>
        <color theme="1"/>
        <rFont val="宋体"/>
        <family val="3"/>
        <charset val="134"/>
      </rPr>
      <t>青羊区乐美安食品经营部</t>
    </r>
  </si>
  <si>
    <t>92510105MA62NLYC78 </t>
  </si>
  <si>
    <r>
      <rPr>
        <sz val="11"/>
        <color theme="1"/>
        <rFont val="宋体"/>
        <family val="3"/>
        <charset val="134"/>
      </rPr>
      <t>中国农业银行股份有限公司成都三洞桥支行</t>
    </r>
  </si>
  <si>
    <t>22805201040016033  </t>
  </si>
  <si>
    <r>
      <rPr>
        <sz val="11"/>
        <color theme="1"/>
        <rFont val="宋体"/>
        <family val="3"/>
        <charset val="134"/>
      </rPr>
      <t>青羊区朗基</t>
    </r>
    <r>
      <rPr>
        <sz val="11"/>
        <color theme="1"/>
        <rFont val="Times New Roman"/>
        <family val="1"/>
      </rPr>
      <t>·</t>
    </r>
    <r>
      <rPr>
        <sz val="11"/>
        <color theme="1"/>
        <rFont val="宋体"/>
        <family val="3"/>
        <charset val="134"/>
      </rPr>
      <t>龙堂第二届业主委员会</t>
    </r>
  </si>
  <si>
    <r>
      <rPr>
        <sz val="11"/>
        <color theme="1"/>
        <rFont val="宋体"/>
        <family val="3"/>
        <charset val="134"/>
      </rPr>
      <t>韦博</t>
    </r>
  </si>
  <si>
    <r>
      <rPr>
        <sz val="11"/>
        <color theme="1"/>
        <rFont val="宋体"/>
        <family val="3"/>
        <charset val="134"/>
      </rPr>
      <t>预存抵用券</t>
    </r>
  </si>
  <si>
    <r>
      <rPr>
        <sz val="11"/>
        <color theme="1"/>
        <rFont val="宋体"/>
        <family val="3"/>
        <charset val="134"/>
      </rPr>
      <t>预存活动代收费</t>
    </r>
  </si>
  <si>
    <r>
      <rPr>
        <sz val="11"/>
        <color theme="1"/>
        <rFont val="宋体"/>
        <family val="3"/>
        <charset val="134"/>
      </rPr>
      <t>香樾府余菲</t>
    </r>
  </si>
  <si>
    <r>
      <rPr>
        <sz val="11"/>
        <color theme="1"/>
        <rFont val="宋体"/>
        <family val="3"/>
        <charset val="134"/>
      </rPr>
      <t>香樾府出入证押金</t>
    </r>
  </si>
  <si>
    <r>
      <rPr>
        <sz val="11"/>
        <color theme="1"/>
        <rFont val="宋体"/>
        <family val="3"/>
        <charset val="134"/>
      </rPr>
      <t>香樾府刘子幸</t>
    </r>
  </si>
  <si>
    <r>
      <rPr>
        <sz val="11"/>
        <color theme="1"/>
        <rFont val="宋体"/>
        <family val="3"/>
        <charset val="134"/>
      </rPr>
      <t>香樾府宋祥宏</t>
    </r>
  </si>
  <si>
    <r>
      <rPr>
        <sz val="11"/>
        <color theme="1"/>
        <rFont val="宋体"/>
        <family val="3"/>
        <charset val="134"/>
      </rPr>
      <t>香樾府廖国成</t>
    </r>
  </si>
  <si>
    <r>
      <rPr>
        <sz val="11"/>
        <color theme="1"/>
        <rFont val="宋体"/>
        <family val="3"/>
        <charset val="134"/>
      </rPr>
      <t>香樾府王杰</t>
    </r>
  </si>
  <si>
    <r>
      <rPr>
        <sz val="11"/>
        <color theme="1"/>
        <rFont val="宋体"/>
        <family val="3"/>
        <charset val="134"/>
      </rPr>
      <t>香樾府范鼎</t>
    </r>
  </si>
  <si>
    <r>
      <rPr>
        <sz val="11"/>
        <color theme="1"/>
        <rFont val="宋体"/>
        <family val="3"/>
        <charset val="134"/>
      </rPr>
      <t>香樾府黄敏</t>
    </r>
  </si>
  <si>
    <r>
      <rPr>
        <sz val="11"/>
        <color theme="1"/>
        <rFont val="宋体"/>
        <family val="3"/>
        <charset val="134"/>
      </rPr>
      <t>香汇坊出入证押金</t>
    </r>
  </si>
  <si>
    <r>
      <rPr>
        <sz val="11"/>
        <color theme="1"/>
        <rFont val="宋体"/>
        <family val="3"/>
        <charset val="134"/>
      </rPr>
      <t>马帅</t>
    </r>
  </si>
  <si>
    <r>
      <rPr>
        <sz val="11"/>
        <color theme="1"/>
        <rFont val="宋体"/>
        <family val="3"/>
        <charset val="134"/>
      </rPr>
      <t>马星</t>
    </r>
    <r>
      <rPr>
        <sz val="11"/>
        <color theme="1"/>
        <rFont val="Times New Roman"/>
        <family val="1"/>
      </rPr>
      <t>0001</t>
    </r>
  </si>
  <si>
    <t>500383199310175508 </t>
  </si>
  <si>
    <r>
      <rPr>
        <sz val="11"/>
        <color theme="1"/>
        <rFont val="宋体"/>
        <family val="3"/>
        <charset val="134"/>
      </rPr>
      <t>中国工商银行股份有限公司成都十陵支行</t>
    </r>
  </si>
  <si>
    <r>
      <rPr>
        <sz val="11"/>
        <color theme="1"/>
        <rFont val="宋体"/>
        <family val="3"/>
        <charset val="134"/>
      </rPr>
      <t>马星</t>
    </r>
  </si>
  <si>
    <t>6222024402041568746  </t>
  </si>
  <si>
    <r>
      <rPr>
        <sz val="11"/>
        <color theme="1"/>
        <rFont val="宋体"/>
        <family val="3"/>
        <charset val="134"/>
      </rPr>
      <t>高新区鼎欣源礼品商贸部</t>
    </r>
  </si>
  <si>
    <r>
      <rPr>
        <sz val="11"/>
        <color theme="1"/>
        <rFont val="宋体"/>
        <family val="3"/>
        <charset val="134"/>
      </rPr>
      <t>高济医药（成都）有限公司</t>
    </r>
  </si>
  <si>
    <r>
      <rPr>
        <sz val="11"/>
        <color theme="1"/>
        <rFont val="宋体"/>
        <family val="3"/>
        <charset val="134"/>
      </rPr>
      <t>高舟翔</t>
    </r>
  </si>
  <si>
    <r>
      <rPr>
        <sz val="11"/>
        <color theme="1"/>
        <rFont val="宋体"/>
        <family val="3"/>
        <charset val="134"/>
      </rPr>
      <t>黄成玉</t>
    </r>
  </si>
  <si>
    <r>
      <rPr>
        <sz val="11"/>
        <color theme="1"/>
        <rFont val="宋体"/>
        <family val="3"/>
        <charset val="134"/>
      </rPr>
      <t>龙堂出入证押金</t>
    </r>
  </si>
  <si>
    <r>
      <rPr>
        <sz val="11"/>
        <color theme="1"/>
        <rFont val="宋体"/>
        <family val="3"/>
        <charset val="134"/>
      </rPr>
      <t>龙泉驿区同安街办川东日用品经营部</t>
    </r>
  </si>
  <si>
    <r>
      <rPr>
        <b/>
        <sz val="11"/>
        <color theme="1"/>
        <rFont val="Times New Roman"/>
        <family val="1"/>
      </rPr>
      <t>NCC</t>
    </r>
    <r>
      <rPr>
        <b/>
        <sz val="11"/>
        <color theme="1"/>
        <rFont val="宋体"/>
        <family val="3"/>
        <charset val="134"/>
      </rPr>
      <t>项目段</t>
    </r>
  </si>
  <si>
    <r>
      <rPr>
        <b/>
        <sz val="11"/>
        <color rgb="FFFF0000"/>
        <rFont val="宋体"/>
        <family val="3"/>
        <charset val="134"/>
      </rPr>
      <t>终</t>
    </r>
    <r>
      <rPr>
        <b/>
        <sz val="11"/>
        <color rgb="FFFF0000"/>
        <rFont val="Times New Roman"/>
        <family val="1"/>
      </rPr>
      <t>FMS</t>
    </r>
    <r>
      <rPr>
        <b/>
        <sz val="11"/>
        <color rgb="FFFF0000"/>
        <rFont val="宋体"/>
        <family val="3"/>
        <charset val="134"/>
      </rPr>
      <t>项目段</t>
    </r>
  </si>
  <si>
    <r>
      <rPr>
        <b/>
        <sz val="11"/>
        <color rgb="FFFF0000"/>
        <rFont val="宋体"/>
        <family val="3"/>
        <charset val="134"/>
      </rPr>
      <t>项目段编码</t>
    </r>
  </si>
  <si>
    <r>
      <rPr>
        <b/>
        <sz val="11"/>
        <color theme="1"/>
        <rFont val="宋体"/>
        <family val="3"/>
        <charset val="134"/>
      </rPr>
      <t>机构</t>
    </r>
  </si>
  <si>
    <r>
      <rPr>
        <b/>
        <sz val="11"/>
        <color theme="1"/>
        <rFont val="宋体"/>
        <family val="3"/>
        <charset val="134"/>
      </rPr>
      <t>机构代码</t>
    </r>
  </si>
  <si>
    <r>
      <rPr>
        <sz val="11"/>
        <color theme="1"/>
        <rFont val="宋体"/>
        <family val="3"/>
        <charset val="134"/>
      </rPr>
      <t>朗郡</t>
    </r>
  </si>
  <si>
    <r>
      <rPr>
        <sz val="11"/>
        <color theme="1"/>
        <rFont val="宋体"/>
        <family val="3"/>
        <charset val="134"/>
      </rPr>
      <t>成都朗逸朗郡</t>
    </r>
  </si>
  <si>
    <r>
      <rPr>
        <sz val="11"/>
        <color theme="1"/>
        <rFont val="宋体"/>
        <family val="3"/>
        <charset val="134"/>
      </rPr>
      <t>成都朗逸物业服务有限公司</t>
    </r>
  </si>
  <si>
    <t>WCRC0</t>
  </si>
  <si>
    <r>
      <rPr>
        <sz val="11"/>
        <color theme="1"/>
        <rFont val="宋体"/>
        <family val="3"/>
        <charset val="134"/>
      </rPr>
      <t>源动力</t>
    </r>
  </si>
  <si>
    <r>
      <rPr>
        <sz val="11"/>
        <color theme="1"/>
        <rFont val="宋体"/>
        <family val="3"/>
        <charset val="134"/>
      </rPr>
      <t>成都朗逸源动力潮盛华</t>
    </r>
  </si>
  <si>
    <r>
      <rPr>
        <sz val="11"/>
        <color theme="1"/>
        <rFont val="宋体"/>
        <family val="3"/>
        <charset val="134"/>
      </rPr>
      <t>成都朗逸朗基生活总部职能</t>
    </r>
  </si>
  <si>
    <r>
      <rPr>
        <sz val="11"/>
        <color theme="1"/>
        <rFont val="宋体"/>
        <family val="3"/>
        <charset val="134"/>
      </rPr>
      <t>望今缘</t>
    </r>
  </si>
  <si>
    <r>
      <rPr>
        <sz val="11"/>
        <color theme="1"/>
        <rFont val="宋体"/>
        <family val="3"/>
        <charset val="134"/>
      </rPr>
      <t>成都朗逸朗基汇项目</t>
    </r>
  </si>
  <si>
    <r>
      <rPr>
        <sz val="11"/>
        <color theme="1"/>
        <rFont val="宋体"/>
        <family val="3"/>
        <charset val="134"/>
      </rPr>
      <t>香汇</t>
    </r>
  </si>
  <si>
    <r>
      <rPr>
        <sz val="11"/>
        <color theme="1"/>
        <rFont val="宋体"/>
        <family val="3"/>
        <charset val="134"/>
      </rPr>
      <t>成都朗逸香汇坊</t>
    </r>
  </si>
  <si>
    <r>
      <rPr>
        <sz val="11"/>
        <color theme="1"/>
        <rFont val="宋体"/>
        <family val="3"/>
        <charset val="134"/>
      </rPr>
      <t>大丰香樾府</t>
    </r>
  </si>
  <si>
    <r>
      <rPr>
        <sz val="11"/>
        <color theme="1"/>
        <rFont val="宋体"/>
        <family val="3"/>
        <charset val="134"/>
      </rPr>
      <t>成都朗逸大丰香樾府</t>
    </r>
  </si>
  <si>
    <r>
      <rPr>
        <sz val="11"/>
        <color theme="1"/>
        <rFont val="宋体"/>
        <family val="3"/>
        <charset val="134"/>
      </rPr>
      <t>朗基城</t>
    </r>
  </si>
  <si>
    <r>
      <rPr>
        <sz val="11"/>
        <color theme="1"/>
        <rFont val="宋体"/>
        <family val="3"/>
        <charset val="134"/>
      </rPr>
      <t>成都朗逸朗基城</t>
    </r>
  </si>
  <si>
    <r>
      <rPr>
        <sz val="11"/>
        <color theme="1"/>
        <rFont val="宋体"/>
        <family val="3"/>
        <charset val="134"/>
      </rPr>
      <t>龙堂</t>
    </r>
  </si>
  <si>
    <r>
      <rPr>
        <sz val="11"/>
        <color theme="1"/>
        <rFont val="宋体"/>
        <family val="3"/>
        <charset val="134"/>
      </rPr>
      <t>成都朗逸龙堂</t>
    </r>
  </si>
  <si>
    <r>
      <rPr>
        <sz val="11"/>
        <color theme="1"/>
        <rFont val="宋体"/>
        <family val="3"/>
        <charset val="134"/>
      </rPr>
      <t>品牌经营</t>
    </r>
  </si>
  <si>
    <r>
      <rPr>
        <sz val="11"/>
        <color theme="1"/>
        <rFont val="宋体"/>
        <family val="3"/>
        <charset val="134"/>
      </rPr>
      <t>成都朗逸经营管理中心</t>
    </r>
  </si>
  <si>
    <r>
      <rPr>
        <sz val="11"/>
        <color theme="1"/>
        <rFont val="宋体"/>
        <family val="3"/>
        <charset val="134"/>
      </rPr>
      <t>成都事业部</t>
    </r>
  </si>
  <si>
    <r>
      <rPr>
        <sz val="11"/>
        <color theme="1"/>
        <rFont val="宋体"/>
        <family val="3"/>
        <charset val="134"/>
      </rPr>
      <t>成都朗逸总部职能</t>
    </r>
  </si>
  <si>
    <r>
      <rPr>
        <sz val="11"/>
        <color theme="1"/>
        <rFont val="宋体"/>
        <family val="3"/>
        <charset val="134"/>
      </rPr>
      <t>御今缘</t>
    </r>
  </si>
  <si>
    <r>
      <rPr>
        <sz val="11"/>
        <color theme="1"/>
        <rFont val="宋体"/>
        <family val="3"/>
        <charset val="134"/>
      </rPr>
      <t>成都朗逸爱地御今缘</t>
    </r>
  </si>
  <si>
    <r>
      <rPr>
        <sz val="11"/>
        <color theme="1"/>
        <rFont val="宋体"/>
        <family val="3"/>
        <charset val="134"/>
      </rPr>
      <t>天际首府</t>
    </r>
  </si>
  <si>
    <r>
      <rPr>
        <sz val="11"/>
        <color theme="1"/>
        <rFont val="宋体"/>
        <family val="3"/>
        <charset val="134"/>
      </rPr>
      <t>南湖售场</t>
    </r>
  </si>
  <si>
    <r>
      <rPr>
        <sz val="11"/>
        <color theme="1"/>
        <rFont val="宋体"/>
        <family val="3"/>
        <charset val="134"/>
      </rPr>
      <t>成都朗逸南湖湖畔时光案场</t>
    </r>
  </si>
  <si>
    <r>
      <rPr>
        <sz val="11"/>
        <color theme="1"/>
        <rFont val="宋体"/>
        <family val="3"/>
        <charset val="134"/>
      </rPr>
      <t>成都朗逸湖畔时光</t>
    </r>
  </si>
  <si>
    <r>
      <rPr>
        <sz val="11"/>
        <color theme="1"/>
        <rFont val="宋体"/>
        <family val="3"/>
        <charset val="134"/>
      </rPr>
      <t>经营中心成都招商</t>
    </r>
  </si>
  <si>
    <r>
      <rPr>
        <sz val="11"/>
        <color theme="1"/>
        <rFont val="宋体"/>
        <family val="3"/>
        <charset val="134"/>
      </rPr>
      <t>经营中心总部</t>
    </r>
  </si>
  <si>
    <r>
      <rPr>
        <sz val="11"/>
        <color theme="1"/>
        <rFont val="宋体"/>
        <family val="3"/>
        <charset val="134"/>
      </rPr>
      <t>经营中心成都租售</t>
    </r>
  </si>
  <si>
    <r>
      <rPr>
        <sz val="11"/>
        <color theme="1"/>
        <rFont val="宋体"/>
        <family val="3"/>
        <charset val="134"/>
      </rPr>
      <t>西安幸福乐城</t>
    </r>
  </si>
  <si>
    <r>
      <rPr>
        <sz val="11"/>
        <color theme="1"/>
        <rFont val="宋体"/>
        <family val="3"/>
        <charset val="134"/>
      </rPr>
      <t>成都朗逸西安项目</t>
    </r>
  </si>
  <si>
    <r>
      <rPr>
        <sz val="11"/>
        <color theme="1"/>
        <rFont val="宋体"/>
        <family val="3"/>
        <charset val="134"/>
      </rPr>
      <t>西安前介</t>
    </r>
  </si>
  <si>
    <r>
      <rPr>
        <sz val="11"/>
        <color theme="1"/>
        <rFont val="宋体"/>
        <family val="3"/>
        <charset val="134"/>
      </rPr>
      <t>成都朗逸住宅前介</t>
    </r>
  </si>
  <si>
    <r>
      <rPr>
        <sz val="11"/>
        <color theme="1"/>
        <rFont val="宋体"/>
        <family val="3"/>
        <charset val="134"/>
      </rPr>
      <t>朗基城售场</t>
    </r>
  </si>
  <si>
    <r>
      <rPr>
        <sz val="11"/>
        <color theme="1"/>
        <rFont val="宋体"/>
        <family val="3"/>
        <charset val="134"/>
      </rPr>
      <t>成都朗逸朗基城案场</t>
    </r>
  </si>
  <si>
    <r>
      <rPr>
        <sz val="11"/>
        <color theme="1"/>
        <rFont val="宋体"/>
        <family val="3"/>
        <charset val="134"/>
      </rPr>
      <t>销售签约中心</t>
    </r>
  </si>
  <si>
    <r>
      <rPr>
        <sz val="11"/>
        <color theme="1"/>
        <rFont val="宋体"/>
        <family val="3"/>
        <charset val="134"/>
      </rPr>
      <t>成都朗逸案场</t>
    </r>
  </si>
  <si>
    <r>
      <rPr>
        <sz val="11"/>
        <color theme="1"/>
        <rFont val="宋体"/>
        <family val="3"/>
        <charset val="134"/>
      </rPr>
      <t>南湖湖畔时光售场</t>
    </r>
  </si>
  <si>
    <r>
      <rPr>
        <sz val="11"/>
        <color theme="1"/>
        <rFont val="宋体"/>
        <family val="3"/>
        <charset val="134"/>
      </rPr>
      <t>白鸽岛尚</t>
    </r>
  </si>
  <si>
    <r>
      <rPr>
        <sz val="11"/>
        <color theme="1"/>
        <rFont val="宋体"/>
        <family val="3"/>
        <charset val="134"/>
      </rPr>
      <t>外埠区域职能</t>
    </r>
  </si>
  <si>
    <r>
      <rPr>
        <sz val="11"/>
        <color theme="1"/>
        <rFont val="宋体"/>
        <family val="3"/>
        <charset val="134"/>
      </rPr>
      <t>综合事业部总部</t>
    </r>
  </si>
  <si>
    <r>
      <rPr>
        <sz val="11"/>
        <color theme="1"/>
        <rFont val="宋体"/>
        <family val="3"/>
        <charset val="134"/>
      </rPr>
      <t>绵阳天域项目</t>
    </r>
  </si>
  <si>
    <r>
      <rPr>
        <sz val="11"/>
        <color theme="1"/>
        <rFont val="宋体"/>
        <family val="3"/>
        <charset val="134"/>
      </rPr>
      <t>成都朗逸绵阳项目</t>
    </r>
  </si>
  <si>
    <r>
      <rPr>
        <sz val="11"/>
        <color theme="1"/>
        <rFont val="宋体"/>
        <family val="3"/>
        <charset val="134"/>
      </rPr>
      <t>物业拓展部</t>
    </r>
  </si>
  <si>
    <r>
      <rPr>
        <sz val="11"/>
        <color theme="1"/>
        <rFont val="宋体"/>
        <family val="3"/>
        <charset val="134"/>
      </rPr>
      <t>少东家</t>
    </r>
  </si>
  <si>
    <r>
      <rPr>
        <sz val="11"/>
        <color theme="1"/>
        <rFont val="宋体"/>
        <family val="3"/>
        <charset val="134"/>
      </rPr>
      <t>少俊阁</t>
    </r>
  </si>
  <si>
    <r>
      <rPr>
        <sz val="11"/>
        <color theme="1"/>
        <rFont val="宋体"/>
        <family val="3"/>
        <charset val="134"/>
      </rPr>
      <t>御香</t>
    </r>
  </si>
  <si>
    <r>
      <rPr>
        <sz val="11"/>
        <color theme="1"/>
        <rFont val="宋体"/>
        <family val="3"/>
        <charset val="134"/>
      </rPr>
      <t>城东雅郡</t>
    </r>
  </si>
  <si>
    <r>
      <rPr>
        <sz val="11"/>
        <color theme="1"/>
        <rFont val="宋体"/>
        <family val="3"/>
        <charset val="134"/>
      </rPr>
      <t>香颂天府</t>
    </r>
  </si>
  <si>
    <r>
      <rPr>
        <sz val="11"/>
        <color theme="1"/>
        <rFont val="宋体"/>
        <family val="3"/>
        <charset val="134"/>
      </rPr>
      <t>成都天香</t>
    </r>
  </si>
  <si>
    <r>
      <rPr>
        <sz val="11"/>
        <color theme="1"/>
        <rFont val="宋体"/>
        <family val="3"/>
        <charset val="134"/>
      </rPr>
      <t>大邑示范园区</t>
    </r>
  </si>
  <si>
    <r>
      <rPr>
        <sz val="11"/>
        <color theme="1"/>
        <rFont val="宋体"/>
        <family val="3"/>
        <charset val="134"/>
      </rPr>
      <t>成都朗逸大邑项目</t>
    </r>
  </si>
  <si>
    <r>
      <rPr>
        <sz val="11"/>
        <color theme="1"/>
        <rFont val="宋体"/>
        <family val="3"/>
        <charset val="134"/>
      </rPr>
      <t>西安天香</t>
    </r>
  </si>
  <si>
    <r>
      <rPr>
        <sz val="11"/>
        <color theme="1"/>
        <rFont val="宋体"/>
        <family val="3"/>
        <charset val="134"/>
      </rPr>
      <t>和今缘</t>
    </r>
  </si>
  <si>
    <r>
      <rPr>
        <sz val="11"/>
        <color theme="1"/>
        <rFont val="宋体"/>
        <family val="3"/>
        <charset val="134"/>
      </rPr>
      <t>绵阳香醍湾项目</t>
    </r>
  </si>
  <si>
    <r>
      <rPr>
        <sz val="11"/>
        <color theme="1"/>
        <rFont val="宋体"/>
        <family val="3"/>
        <charset val="134"/>
      </rPr>
      <t>国宾御府</t>
    </r>
  </si>
  <si>
    <r>
      <rPr>
        <sz val="11"/>
        <color theme="1"/>
        <rFont val="宋体"/>
        <family val="3"/>
        <charset val="134"/>
      </rPr>
      <t>绵阳香山樾售场</t>
    </r>
  </si>
  <si>
    <r>
      <rPr>
        <sz val="11"/>
        <color theme="1"/>
        <rFont val="宋体"/>
        <family val="3"/>
        <charset val="134"/>
      </rPr>
      <t>昆明紫境府项目</t>
    </r>
  </si>
  <si>
    <r>
      <rPr>
        <sz val="11"/>
        <color theme="1"/>
        <rFont val="宋体"/>
        <family val="3"/>
        <charset val="134"/>
      </rPr>
      <t>成都朗逸昆明项目</t>
    </r>
  </si>
  <si>
    <r>
      <rPr>
        <sz val="11"/>
        <color theme="1"/>
        <rFont val="宋体"/>
        <family val="3"/>
        <charset val="134"/>
      </rPr>
      <t>昆明紫境府售场</t>
    </r>
  </si>
  <si>
    <r>
      <rPr>
        <sz val="11"/>
        <color theme="1"/>
        <rFont val="宋体"/>
        <family val="3"/>
        <charset val="134"/>
      </rPr>
      <t>和芯</t>
    </r>
  </si>
  <si>
    <r>
      <rPr>
        <sz val="11"/>
        <color theme="1"/>
        <rFont val="宋体"/>
        <family val="3"/>
        <charset val="134"/>
      </rPr>
      <t>绵阳三江樾项目</t>
    </r>
  </si>
  <si>
    <r>
      <rPr>
        <sz val="11"/>
        <color theme="1"/>
        <rFont val="宋体"/>
        <family val="3"/>
        <charset val="134"/>
      </rPr>
      <t>西安锦芸著售场</t>
    </r>
  </si>
  <si>
    <r>
      <rPr>
        <sz val="11"/>
        <color theme="1"/>
        <rFont val="宋体"/>
        <family val="3"/>
        <charset val="134"/>
      </rPr>
      <t>资阳江樾和鸣售场</t>
    </r>
  </si>
  <si>
    <r>
      <rPr>
        <sz val="11"/>
        <color theme="1"/>
        <rFont val="宋体"/>
        <family val="3"/>
        <charset val="134"/>
      </rPr>
      <t>成都朗逸资阳项目</t>
    </r>
  </si>
  <si>
    <r>
      <rPr>
        <sz val="11"/>
        <color theme="1"/>
        <rFont val="宋体"/>
        <family val="3"/>
        <charset val="134"/>
      </rPr>
      <t>国网新津</t>
    </r>
  </si>
  <si>
    <r>
      <rPr>
        <sz val="11"/>
        <color theme="1"/>
        <rFont val="宋体"/>
        <family val="3"/>
        <charset val="134"/>
      </rPr>
      <t>国网邛崃</t>
    </r>
  </si>
  <si>
    <r>
      <rPr>
        <sz val="11"/>
        <color theme="1"/>
        <rFont val="宋体"/>
        <family val="3"/>
        <charset val="134"/>
      </rPr>
      <t>国网简阳</t>
    </r>
  </si>
  <si>
    <r>
      <rPr>
        <sz val="11"/>
        <color theme="1"/>
        <rFont val="宋体"/>
        <family val="3"/>
        <charset val="134"/>
      </rPr>
      <t>国网成都</t>
    </r>
  </si>
  <si>
    <r>
      <rPr>
        <sz val="11"/>
        <color theme="1"/>
        <rFont val="宋体"/>
        <family val="3"/>
        <charset val="134"/>
      </rPr>
      <t>光华美邻</t>
    </r>
  </si>
  <si>
    <r>
      <rPr>
        <sz val="11"/>
        <color theme="1"/>
        <rFont val="宋体"/>
        <family val="3"/>
        <charset val="134"/>
      </rPr>
      <t>生活服务集团总部</t>
    </r>
  </si>
  <si>
    <r>
      <rPr>
        <sz val="11"/>
        <color theme="1"/>
        <rFont val="宋体"/>
        <family val="3"/>
        <charset val="134"/>
      </rPr>
      <t>外接职能</t>
    </r>
  </si>
  <si>
    <r>
      <rPr>
        <sz val="11"/>
        <color theme="1"/>
        <rFont val="宋体"/>
        <family val="3"/>
        <charset val="134"/>
      </rPr>
      <t>成都龙堂</t>
    </r>
  </si>
  <si>
    <r>
      <rPr>
        <sz val="11"/>
        <color theme="1"/>
        <rFont val="宋体"/>
        <family val="3"/>
        <charset val="134"/>
      </rPr>
      <t>香汇项目</t>
    </r>
  </si>
  <si>
    <r>
      <rPr>
        <sz val="11"/>
        <color theme="1"/>
        <rFont val="宋体"/>
        <family val="3"/>
        <charset val="134"/>
      </rPr>
      <t>成都事业部职能</t>
    </r>
  </si>
  <si>
    <r>
      <rPr>
        <sz val="11"/>
        <color theme="1"/>
        <rFont val="宋体"/>
        <family val="3"/>
        <charset val="134"/>
      </rPr>
      <t>源动力潮盛华</t>
    </r>
  </si>
  <si>
    <r>
      <rPr>
        <sz val="11"/>
        <color theme="1"/>
        <rFont val="宋体"/>
        <family val="3"/>
        <charset val="134"/>
      </rPr>
      <t>西安龙堂</t>
    </r>
  </si>
  <si>
    <r>
      <rPr>
        <sz val="11"/>
        <color theme="1"/>
        <rFont val="宋体"/>
        <family val="3"/>
        <charset val="134"/>
      </rPr>
      <t>成都事业部集团支撑小组</t>
    </r>
  </si>
  <si>
    <r>
      <rPr>
        <sz val="11"/>
        <color theme="1"/>
        <rFont val="宋体"/>
        <family val="3"/>
        <charset val="134"/>
      </rPr>
      <t>资阳香樾府项目</t>
    </r>
  </si>
  <si>
    <r>
      <rPr>
        <sz val="11"/>
        <color theme="1"/>
        <rFont val="宋体"/>
        <family val="3"/>
        <charset val="134"/>
      </rPr>
      <t>西安幸福乐城售场</t>
    </r>
  </si>
  <si>
    <r>
      <rPr>
        <sz val="11"/>
        <color theme="1"/>
        <rFont val="宋体"/>
        <family val="3"/>
        <charset val="134"/>
      </rPr>
      <t>资阳香樾府售场</t>
    </r>
  </si>
  <si>
    <r>
      <rPr>
        <sz val="11"/>
        <color theme="1"/>
        <rFont val="宋体"/>
        <family val="3"/>
        <charset val="134"/>
      </rPr>
      <t>光华岁月</t>
    </r>
  </si>
  <si>
    <r>
      <rPr>
        <sz val="11"/>
        <color theme="1"/>
        <rFont val="宋体"/>
        <family val="3"/>
        <charset val="134"/>
      </rPr>
      <t>成都朗逸光华岁月</t>
    </r>
  </si>
  <si>
    <r>
      <rPr>
        <sz val="11"/>
        <color theme="1"/>
        <rFont val="宋体"/>
        <family val="3"/>
        <charset val="134"/>
      </rPr>
      <t>香汇售场</t>
    </r>
  </si>
  <si>
    <r>
      <rPr>
        <sz val="11"/>
        <color theme="1"/>
        <rFont val="宋体"/>
        <family val="3"/>
        <charset val="134"/>
      </rPr>
      <t>成都朗逸香汇案场</t>
    </r>
  </si>
  <si>
    <r>
      <rPr>
        <sz val="11"/>
        <color theme="1"/>
        <rFont val="宋体"/>
        <family val="3"/>
        <charset val="134"/>
      </rPr>
      <t>高济项目</t>
    </r>
  </si>
  <si>
    <r>
      <rPr>
        <sz val="11"/>
        <color theme="1"/>
        <rFont val="宋体"/>
        <family val="3"/>
        <charset val="134"/>
      </rPr>
      <t>成都朗逸高济西南医药</t>
    </r>
  </si>
  <si>
    <t>FMS名称</t>
    <phoneticPr fontId="3" type="noConversion"/>
  </si>
  <si>
    <t>FMS子目名称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</si>
</sst>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5">
    <font>
      <sz val="11"/>
      <color theme="1"/>
      <name val="宋体"/>
      <family val="3"/>
      <charset val="134"/>
    </font>
    <font>
      <sz val="10"/>
      <name val="Arial"/>
      <family val="2"/>
    </font>
    <font>
      <sz val="10"/>
      <color indexed="8"/>
      <name val="华文楷体"/>
      <charset val="134"/>
    </font>
    <font>
      <sz val="9"/>
      <name val="宋体"/>
      <family val="2"/>
      <charset val="134"/>
    </font>
    <font>
      <sz val="11"/>
      <color theme="1"/>
      <name val="Arial"/>
      <family val="2"/>
    </font>
    <font>
      <b/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华文楷体"/>
      <charset val="134"/>
    </font>
    <font>
      <sz val="7.55"/>
      <color indexed="0"/>
      <name val="宋体"/>
      <family val="3"/>
      <charset val="134"/>
    </font>
    <font>
      <sz val="10"/>
      <name val="等线"/>
      <charset val="134"/>
      <scheme val="minor"/>
    </font>
    <font>
      <sz val="7.55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rgb="FF000000"/>
      <name val="等线"/>
      <charset val="134"/>
      <scheme val="minor"/>
    </font>
    <font>
      <sz val="11"/>
      <name val="华文楷体"/>
      <charset val="134"/>
    </font>
    <font>
      <sz val="10"/>
      <name val="华文楷体"/>
      <charset val="134"/>
    </font>
    <font>
      <sz val="11"/>
      <color rgb="FFFF0000"/>
      <name val="华文楷体"/>
      <charset val="134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/>
    <xf numFmtId="0" fontId="1" fillId="0" borderId="0"/>
    <xf numFmtId="0" fontId="6" fillId="0" borderId="0">
      <alignment vertical="center"/>
    </xf>
  </cellStyleXfs>
  <cellXfs count="74">
    <xf numFmtId="0" fontId="0" fillId="0" borderId="0" xfId="0">
      <alignment vertical="center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5" fillId="4" borderId="2" xfId="2" applyFont="1" applyFill="1" applyBorder="1" applyAlignment="1">
      <alignment horizontal="center" vertical="center" wrapText="1"/>
    </xf>
    <xf numFmtId="0" fontId="7" fillId="5" borderId="0" xfId="3" applyFont="1" applyFill="1">
      <alignment vertical="center"/>
    </xf>
    <xf numFmtId="0" fontId="7" fillId="0" borderId="0" xfId="3" applyFont="1">
      <alignment vertical="center"/>
    </xf>
    <xf numFmtId="49" fontId="2" fillId="0" borderId="1" xfId="3" applyNumberFormat="1" applyFont="1" applyBorder="1" applyAlignment="1" applyProtection="1">
      <alignment horizontal="left" vertical="center" wrapText="1"/>
      <protection locked="0"/>
    </xf>
    <xf numFmtId="1" fontId="2" fillId="0" borderId="1" xfId="3" applyNumberFormat="1" applyFont="1" applyBorder="1" applyAlignment="1" applyProtection="1">
      <alignment horizontal="left" vertical="center" wrapText="1"/>
      <protection locked="0"/>
    </xf>
    <xf numFmtId="2" fontId="8" fillId="0" borderId="1" xfId="1" applyNumberFormat="1" applyFont="1" applyBorder="1" applyAlignment="1">
      <alignment horizontal="left" vertical="center"/>
    </xf>
    <xf numFmtId="176" fontId="2" fillId="0" borderId="1" xfId="1" applyNumberFormat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0" xfId="1" applyFont="1" applyAlignment="1" applyProtection="1">
      <alignment horizontal="left" vertical="center" wrapText="1"/>
      <protection locked="0"/>
    </xf>
    <xf numFmtId="49" fontId="2" fillId="6" borderId="1" xfId="1" applyNumberFormat="1" applyFont="1" applyFill="1" applyBorder="1" applyAlignment="1" applyProtection="1">
      <alignment horizontal="left" vertical="center" wrapText="1"/>
      <protection locked="0"/>
    </xf>
    <xf numFmtId="1" fontId="2" fillId="6" borderId="1" xfId="1" applyNumberFormat="1" applyFont="1" applyFill="1" applyBorder="1" applyAlignment="1" applyProtection="1">
      <alignment horizontal="left" vertical="center" wrapText="1"/>
      <protection locked="0"/>
    </xf>
    <xf numFmtId="176" fontId="2" fillId="6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6" borderId="1" xfId="3" applyNumberFormat="1" applyFont="1" applyFill="1" applyBorder="1" applyAlignment="1" applyProtection="1">
      <alignment horizontal="left" vertical="center" wrapText="1"/>
      <protection locked="0"/>
    </xf>
    <xf numFmtId="0" fontId="2" fillId="6" borderId="1" xfId="1" applyFont="1" applyFill="1" applyBorder="1" applyAlignment="1" applyProtection="1">
      <alignment horizontal="left" vertical="center" wrapText="1"/>
      <protection locked="0"/>
    </xf>
    <xf numFmtId="0" fontId="7" fillId="6" borderId="0" xfId="3" applyFont="1" applyFill="1">
      <alignment vertical="center"/>
    </xf>
    <xf numFmtId="49" fontId="2" fillId="0" borderId="1" xfId="1" applyNumberFormat="1" applyFont="1" applyBorder="1" applyAlignment="1" applyProtection="1">
      <alignment horizontal="left" vertical="center" wrapText="1"/>
      <protection locked="0"/>
    </xf>
    <xf numFmtId="1" fontId="2" fillId="0" borderId="1" xfId="1" applyNumberFormat="1" applyFont="1" applyBorder="1" applyAlignment="1" applyProtection="1">
      <alignment horizontal="left" vertical="center" wrapText="1"/>
      <protection locked="0"/>
    </xf>
    <xf numFmtId="0" fontId="9" fillId="0" borderId="2" xfId="4" applyFont="1" applyBorder="1" applyAlignment="1">
      <alignment horizontal="left" vertical="top"/>
    </xf>
    <xf numFmtId="49" fontId="2" fillId="5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3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0" borderId="2" xfId="1" applyNumberFormat="1" applyFont="1" applyBorder="1" applyAlignment="1" applyProtection="1">
      <alignment horizontal="left" vertical="center" wrapText="1"/>
      <protection locked="0"/>
    </xf>
    <xf numFmtId="0" fontId="9" fillId="0" borderId="1" xfId="4" applyFont="1" applyBorder="1" applyAlignment="1">
      <alignment horizontal="left" vertical="top"/>
    </xf>
    <xf numFmtId="0" fontId="2" fillId="5" borderId="1" xfId="1" applyFont="1" applyFill="1" applyBorder="1" applyAlignment="1" applyProtection="1">
      <alignment horizontal="left" vertical="center" wrapText="1"/>
      <protection locked="0"/>
    </xf>
    <xf numFmtId="0" fontId="2" fillId="5" borderId="0" xfId="1" applyFont="1" applyFill="1" applyAlignment="1" applyProtection="1">
      <alignment horizontal="left" vertical="center" wrapText="1"/>
      <protection locked="0"/>
    </xf>
    <xf numFmtId="176" fontId="2" fillId="0" borderId="2" xfId="1" applyNumberFormat="1" applyFont="1" applyBorder="1" applyAlignment="1" applyProtection="1">
      <alignment horizontal="left" vertical="center" wrapText="1"/>
      <protection locked="0"/>
    </xf>
    <xf numFmtId="176" fontId="2" fillId="5" borderId="2" xfId="1" applyNumberFormat="1" applyFont="1" applyFill="1" applyBorder="1" applyAlignment="1" applyProtection="1">
      <alignment horizontal="left" vertical="center" wrapText="1"/>
      <protection locked="0"/>
    </xf>
    <xf numFmtId="176" fontId="2" fillId="5" borderId="1" xfId="1" applyNumberFormat="1" applyFont="1" applyFill="1" applyBorder="1" applyAlignment="1" applyProtection="1">
      <alignment horizontal="left" vertical="center" wrapText="1"/>
      <protection locked="0"/>
    </xf>
    <xf numFmtId="49" fontId="2" fillId="7" borderId="1" xfId="1" applyNumberFormat="1" applyFont="1" applyFill="1" applyBorder="1" applyAlignment="1" applyProtection="1">
      <alignment horizontal="left" vertical="center" wrapText="1"/>
      <protection locked="0"/>
    </xf>
    <xf numFmtId="0" fontId="2" fillId="7" borderId="1" xfId="1" applyFont="1" applyFill="1" applyBorder="1" applyAlignment="1" applyProtection="1">
      <alignment horizontal="left" vertical="center" wrapText="1"/>
      <protection locked="0"/>
    </xf>
    <xf numFmtId="49" fontId="2" fillId="0" borderId="1" xfId="5" applyNumberFormat="1" applyFont="1" applyBorder="1" applyAlignment="1" applyProtection="1">
      <alignment horizontal="left" vertical="center" wrapText="1"/>
      <protection locked="0"/>
    </xf>
    <xf numFmtId="1" fontId="2" fillId="0" borderId="1" xfId="5" applyNumberFormat="1" applyFont="1" applyBorder="1" applyAlignment="1" applyProtection="1">
      <alignment horizontal="left" vertical="center" wrapText="1"/>
      <protection locked="0"/>
    </xf>
    <xf numFmtId="49" fontId="2" fillId="0" borderId="2" xfId="5" applyNumberFormat="1" applyFont="1" applyBorder="1" applyAlignment="1" applyProtection="1">
      <alignment horizontal="left" vertical="center" wrapText="1"/>
      <protection locked="0"/>
    </xf>
    <xf numFmtId="0" fontId="2" fillId="7" borderId="1" xfId="5" applyFont="1" applyFill="1" applyBorder="1" applyAlignment="1" applyProtection="1">
      <alignment horizontal="left" vertical="center" wrapText="1"/>
      <protection locked="0"/>
    </xf>
    <xf numFmtId="0" fontId="2" fillId="0" borderId="1" xfId="5" applyFont="1" applyBorder="1" applyAlignment="1" applyProtection="1">
      <alignment horizontal="left" vertical="center" wrapText="1"/>
      <protection locked="0"/>
    </xf>
    <xf numFmtId="1" fontId="2" fillId="5" borderId="1" xfId="1" applyNumberFormat="1" applyFont="1" applyFill="1" applyBorder="1" applyAlignment="1" applyProtection="1">
      <alignment horizontal="left" vertical="center" wrapText="1"/>
      <protection locked="0"/>
    </xf>
    <xf numFmtId="2" fontId="10" fillId="6" borderId="1" xfId="1" applyNumberFormat="1" applyFont="1" applyFill="1" applyBorder="1" applyAlignment="1">
      <alignment horizontal="left" vertical="center"/>
    </xf>
    <xf numFmtId="0" fontId="9" fillId="0" borderId="2" xfId="4" applyFont="1" applyBorder="1" applyAlignment="1">
      <alignment horizontal="left" vertical="center"/>
    </xf>
    <xf numFmtId="0" fontId="6" fillId="0" borderId="0" xfId="3">
      <alignment vertical="center"/>
    </xf>
    <xf numFmtId="49" fontId="2" fillId="5" borderId="1" xfId="3" applyNumberFormat="1" applyFont="1" applyFill="1" applyBorder="1" applyAlignment="1" applyProtection="1">
      <alignment horizontal="left" vertical="center" wrapText="1"/>
      <protection locked="0"/>
    </xf>
    <xf numFmtId="1" fontId="2" fillId="5" borderId="1" xfId="3" applyNumberFormat="1" applyFont="1" applyFill="1" applyBorder="1" applyAlignment="1" applyProtection="1">
      <alignment horizontal="left" vertical="center" wrapText="1"/>
      <protection locked="0"/>
    </xf>
    <xf numFmtId="2" fontId="10" fillId="0" borderId="1" xfId="1" applyNumberFormat="1" applyFont="1" applyBorder="1" applyAlignment="1">
      <alignment horizontal="left" vertical="center"/>
    </xf>
    <xf numFmtId="4" fontId="11" fillId="0" borderId="0" xfId="1" applyNumberFormat="1" applyFont="1" applyAlignment="1" applyProtection="1">
      <alignment horizontal="right" vertical="center" wrapText="1"/>
      <protection locked="0"/>
    </xf>
    <xf numFmtId="0" fontId="9" fillId="0" borderId="2" xfId="3" applyFont="1" applyBorder="1" applyAlignment="1">
      <alignment horizontal="left" vertical="top" wrapText="1"/>
    </xf>
    <xf numFmtId="2" fontId="12" fillId="8" borderId="2" xfId="3" applyNumberFormat="1" applyFont="1" applyFill="1" applyBorder="1" applyAlignment="1">
      <alignment horizontal="left" vertical="center"/>
    </xf>
    <xf numFmtId="49" fontId="9" fillId="0" borderId="2" xfId="3" applyNumberFormat="1" applyFont="1" applyBorder="1" applyAlignment="1">
      <alignment horizontal="left" vertical="top"/>
    </xf>
    <xf numFmtId="0" fontId="13" fillId="0" borderId="0" xfId="3" applyFont="1">
      <alignment vertical="center"/>
    </xf>
    <xf numFmtId="0" fontId="2" fillId="0" borderId="1" xfId="3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7" fillId="0" borderId="2" xfId="3" applyFont="1" applyBorder="1">
      <alignment vertical="center"/>
    </xf>
    <xf numFmtId="0" fontId="2" fillId="5" borderId="3" xfId="1" applyFont="1" applyFill="1" applyBorder="1" applyAlignment="1" applyProtection="1">
      <alignment horizontal="left" vertical="center" wrapText="1"/>
      <protection locked="0"/>
    </xf>
    <xf numFmtId="49" fontId="2" fillId="0" borderId="1" xfId="6" applyNumberFormat="1" applyFont="1" applyBorder="1" applyAlignment="1" applyProtection="1">
      <alignment horizontal="left" vertical="center" wrapText="1"/>
      <protection locked="0"/>
    </xf>
    <xf numFmtId="0" fontId="15" fillId="5" borderId="0" xfId="3" applyFont="1" applyFill="1">
      <alignment vertical="center"/>
    </xf>
    <xf numFmtId="49" fontId="16" fillId="0" borderId="1" xfId="1" applyNumberFormat="1" applyFont="1" applyBorder="1" applyAlignment="1" applyProtection="1">
      <alignment horizontal="left" vertical="center" wrapText="1"/>
      <protection locked="0"/>
    </xf>
    <xf numFmtId="176" fontId="16" fillId="0" borderId="1" xfId="1" applyNumberFormat="1" applyFont="1" applyBorder="1" applyAlignment="1" applyProtection="1">
      <alignment horizontal="left" vertical="center" wrapText="1"/>
      <protection locked="0"/>
    </xf>
    <xf numFmtId="0" fontId="16" fillId="0" borderId="1" xfId="1" applyFont="1" applyBorder="1" applyAlignment="1" applyProtection="1">
      <alignment horizontal="left" vertical="center" wrapText="1"/>
      <protection locked="0"/>
    </xf>
    <xf numFmtId="0" fontId="17" fillId="9" borderId="0" xfId="3" applyFont="1" applyFill="1" applyAlignment="1">
      <alignment horizontal="center" vertical="center"/>
    </xf>
    <xf numFmtId="49" fontId="2" fillId="3" borderId="0" xfId="1" applyNumberFormat="1" applyFont="1" applyFill="1" applyAlignment="1" applyProtection="1">
      <alignment horizontal="center" vertical="center" wrapText="1"/>
      <protection locked="0"/>
    </xf>
    <xf numFmtId="0" fontId="19" fillId="10" borderId="0" xfId="7" applyFont="1" applyFill="1" applyAlignment="1">
      <alignment horizontal="left" vertical="top"/>
    </xf>
    <xf numFmtId="14" fontId="19" fillId="10" borderId="0" xfId="7" applyNumberFormat="1" applyFont="1" applyFill="1" applyAlignment="1">
      <alignment horizontal="left" vertical="top"/>
    </xf>
    <xf numFmtId="0" fontId="19" fillId="0" borderId="0" xfId="7" applyFont="1" applyAlignment="1">
      <alignment horizontal="left" vertical="center"/>
    </xf>
    <xf numFmtId="0" fontId="19" fillId="0" borderId="0" xfId="7" applyFont="1" applyAlignment="1">
      <alignment horizontal="left" vertical="center"/>
    </xf>
    <xf numFmtId="0" fontId="19" fillId="10" borderId="4" xfId="7" applyFont="1" applyFill="1" applyBorder="1" applyAlignment="1">
      <alignment horizontal="left" vertical="top"/>
    </xf>
    <xf numFmtId="0" fontId="19" fillId="5" borderId="4" xfId="7" applyFont="1" applyFill="1" applyBorder="1" applyAlignment="1">
      <alignment horizontal="left" vertical="top"/>
    </xf>
    <xf numFmtId="0" fontId="19" fillId="10" borderId="4" xfId="7" applyFont="1" applyFill="1" applyBorder="1" applyAlignment="1">
      <alignment horizontal="left" vertical="top"/>
    </xf>
    <xf numFmtId="0" fontId="19" fillId="10" borderId="5" xfId="7" applyFont="1" applyFill="1" applyBorder="1" applyAlignment="1">
      <alignment horizontal="left" vertical="top"/>
    </xf>
    <xf numFmtId="0" fontId="19" fillId="10" borderId="6" xfId="7" applyFont="1" applyFill="1" applyBorder="1" applyAlignment="1">
      <alignment horizontal="left" vertical="top"/>
    </xf>
    <xf numFmtId="0" fontId="19" fillId="0" borderId="0" xfId="1" applyFont="1" applyAlignment="1" applyProtection="1">
      <alignment horizontal="left"/>
      <protection locked="0"/>
    </xf>
    <xf numFmtId="0" fontId="21" fillId="11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19" fillId="0" borderId="0" xfId="0" applyFont="1">
      <alignment vertical="center"/>
    </xf>
  </cellXfs>
  <cellStyles count="8">
    <cellStyle name="Normal 2 2" xfId="2" xr:uid="{E739C9B4-9171-4007-97AB-0118EA5E2ED1}"/>
    <cellStyle name="Normal 4 5 2" xfId="4" xr:uid="{792FDCEE-A8E4-40FC-BF84-F6ACCDC5EB30}"/>
    <cellStyle name="常规" xfId="0" builtinId="0"/>
    <cellStyle name="常规 10" xfId="5" xr:uid="{F65B882B-8337-4294-9D62-72125B6963AF}"/>
    <cellStyle name="常规 2" xfId="1" xr:uid="{C24A20BC-008F-44A6-9176-3B0816F521B4}"/>
    <cellStyle name="常规 27" xfId="6" xr:uid="{BCEE48E3-2B72-4162-81F6-16BA91F6ACC4}"/>
    <cellStyle name="常规 3" xfId="3" xr:uid="{C7E58DE0-AF18-4066-932B-E9DFD000D048}"/>
    <cellStyle name="常规 4" xfId="7" xr:uid="{9B8C6DC2-BA95-49D9-878F-2A2DC74810D5}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12700</xdr:rowOff>
    </xdr:from>
    <xdr:to>
      <xdr:col>25</xdr:col>
      <xdr:colOff>12065</xdr:colOff>
      <xdr:row>0</xdr:row>
      <xdr:rowOff>24130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4DA16B-2FA4-4637-A1C4-AD4B17DA76F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15240" y="12700"/>
          <a:ext cx="12065" cy="1143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12700</xdr:rowOff>
    </xdr:from>
    <xdr:to>
      <xdr:col>25</xdr:col>
      <xdr:colOff>12065</xdr:colOff>
      <xdr:row>0</xdr:row>
      <xdr:rowOff>24130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5D97764-48AC-458C-8F24-52C3145E98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15240" y="12700"/>
          <a:ext cx="12065" cy="1143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12700</xdr:rowOff>
    </xdr:from>
    <xdr:to>
      <xdr:col>25</xdr:col>
      <xdr:colOff>12065</xdr:colOff>
      <xdr:row>0</xdr:row>
      <xdr:rowOff>24130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3731738-4FB8-48BD-8924-F20F23B0ED7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15240" y="12700"/>
          <a:ext cx="12065" cy="1143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0</xdr:row>
      <xdr:rowOff>12700</xdr:rowOff>
    </xdr:from>
    <xdr:to>
      <xdr:col>25</xdr:col>
      <xdr:colOff>12065</xdr:colOff>
      <xdr:row>0</xdr:row>
      <xdr:rowOff>24130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5354D8D-3170-40E0-BE71-DADC728AD93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15240" y="12700"/>
          <a:ext cx="12065" cy="114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fuxiaoni\Downloads\&#26391;&#22522;+&#21326;&#28070;_&#31185;&#30446;&#2354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%20&#24037;&#20316;/1%20&#39033;&#30446;/2%20&#21326;&#28070;&#19987;&#39033;/3%20&#25104;&#37117;/&#26399;&#21021;&#23548;&#20837;/&#26391;&#22522;&#26399;&#21021;&#23548;&#20837;&#24213;&#31295;/1031&#23548;&#20837;&#24213;&#31295;/&#26391;&#22522;&#26399;&#21021;&#25968;&#25454;&#23548;&#20837;&#27169;&#26495;%20-%20&#26032;-&#26391;&#36920;%20-%201031&#26399;&#21021;%20-&#23548;&#20837;&#29256;%20-%20&#25913;&#36130;&#252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CC与FMS映射表"/>
      <sheetName val="5-物业-资产负债表科目一览表"/>
    </sheetNames>
    <sheetDataSet>
      <sheetData sheetId="0" refreshError="1"/>
      <sheetData sheetId="1" refreshError="1">
        <row r="1">
          <cell r="A1" t="str">
            <v>新科目体系</v>
          </cell>
          <cell r="G1" t="str">
            <v>科目/子目的段值和弹性域使用规范（新）</v>
          </cell>
        </row>
        <row r="2">
          <cell r="A2" t="str">
            <v>科目编码+子目编码</v>
          </cell>
          <cell r="B2" t="str">
            <v>科目名称</v>
          </cell>
          <cell r="C2" t="str">
            <v>子目名称</v>
          </cell>
          <cell r="G2" t="str">
            <v>段值</v>
          </cell>
          <cell r="M2" t="str">
            <v>弹性域</v>
          </cell>
        </row>
        <row r="3">
          <cell r="G3" t="str">
            <v>SBU-仅物业/商业物业使用（不包含包租、购物中心账套）</v>
          </cell>
          <cell r="H3" t="str">
            <v>成本中心</v>
          </cell>
          <cell r="I3" t="str">
            <v>关联方</v>
          </cell>
          <cell r="J3" t="str">
            <v>项目</v>
          </cell>
          <cell r="K3" t="str">
            <v>地区</v>
          </cell>
          <cell r="L3" t="str">
            <v>产品</v>
          </cell>
          <cell r="M3" t="str">
            <v>交易对象</v>
          </cell>
          <cell r="N3" t="str">
            <v>交易参考</v>
          </cell>
        </row>
        <row r="4">
          <cell r="A4" t="str">
            <v>1012040101.01</v>
          </cell>
          <cell r="B4" t="str">
            <v>其他货币资金-保证金存款</v>
          </cell>
          <cell r="C4" t="str">
            <v>房款按揭保证金存款</v>
          </cell>
          <cell r="G4" t="str">
            <v>N</v>
          </cell>
          <cell r="H4" t="str">
            <v>N</v>
          </cell>
          <cell r="I4" t="str">
            <v>N</v>
          </cell>
          <cell r="J4" t="str">
            <v>N</v>
          </cell>
          <cell r="K4" t="str">
            <v>N</v>
          </cell>
          <cell r="L4" t="str">
            <v>N</v>
          </cell>
          <cell r="M4" t="str">
            <v>N</v>
          </cell>
          <cell r="N4" t="str">
            <v>Y</v>
          </cell>
        </row>
        <row r="5">
          <cell r="A5" t="str">
            <v>1122010101.0401</v>
          </cell>
          <cell r="B5" t="str">
            <v>应收账款-应收账款</v>
          </cell>
          <cell r="C5" t="str">
            <v>应收物业服务款-物业管理费</v>
          </cell>
          <cell r="G5" t="str">
            <v>Y</v>
          </cell>
          <cell r="H5" t="str">
            <v>N</v>
          </cell>
          <cell r="I5" t="str">
            <v>Y-如涉及关联方</v>
          </cell>
          <cell r="J5" t="str">
            <v>Y</v>
          </cell>
          <cell r="K5" t="str">
            <v>N</v>
          </cell>
          <cell r="L5" t="str">
            <v>N</v>
          </cell>
          <cell r="M5" t="str">
            <v>Y-&lt;1.商业：Y-具体  2.物业&amp;商业物业：Y-虚拟（小业主）/具体（XX公司）&gt;</v>
          </cell>
          <cell r="N5" t="str">
            <v>N</v>
          </cell>
        </row>
        <row r="6">
          <cell r="A6" t="str">
            <v>1122010101.0415</v>
          </cell>
          <cell r="B6" t="str">
            <v>应收账款-应收账款</v>
          </cell>
          <cell r="C6" t="str">
            <v>应收物业服务款-物业管理佣金</v>
          </cell>
          <cell r="G6" t="str">
            <v>Y</v>
          </cell>
          <cell r="H6" t="str">
            <v>N</v>
          </cell>
          <cell r="I6" t="str">
            <v>Y-如涉及关联方</v>
          </cell>
          <cell r="J6" t="str">
            <v>Y</v>
          </cell>
          <cell r="K6" t="str">
            <v>N</v>
          </cell>
          <cell r="L6" t="str">
            <v>N</v>
          </cell>
          <cell r="M6" t="str">
            <v>Y-&lt;1.商业：Y-具体  2.物业&amp;商业物业：Y-虚拟（小业主）/具体（XX公司）&gt;</v>
          </cell>
          <cell r="N6" t="str">
            <v>N</v>
          </cell>
        </row>
        <row r="7">
          <cell r="A7" t="str">
            <v>1122010101.0405</v>
          </cell>
          <cell r="B7" t="str">
            <v>应收账款-应收账款</v>
          </cell>
          <cell r="C7" t="str">
            <v>应收物业服务款-停车管理费</v>
          </cell>
          <cell r="G7" t="str">
            <v>Y</v>
          </cell>
          <cell r="H7" t="str">
            <v>N</v>
          </cell>
          <cell r="I7" t="str">
            <v>Y-如涉及关联方</v>
          </cell>
          <cell r="J7" t="str">
            <v>Y</v>
          </cell>
          <cell r="K7" t="str">
            <v>N</v>
          </cell>
          <cell r="L7" t="str">
            <v>N</v>
          </cell>
          <cell r="M7" t="str">
            <v>Y-&lt;1.商业：商业不适用  2.物业&amp;商业物业：Y-虚拟（小业主）/具体（XX公司）&gt;</v>
          </cell>
          <cell r="N7" t="str">
            <v>N</v>
          </cell>
        </row>
        <row r="8">
          <cell r="A8" t="str">
            <v>1122010101.041201</v>
          </cell>
          <cell r="B8" t="str">
            <v>应收账款-应收账款</v>
          </cell>
          <cell r="C8" t="str">
            <v>应收物业服务款-停车费-月卡</v>
          </cell>
          <cell r="G8" t="str">
            <v>Y</v>
          </cell>
          <cell r="H8" t="str">
            <v>N</v>
          </cell>
          <cell r="I8" t="str">
            <v>Y-如涉及关联方</v>
          </cell>
          <cell r="J8" t="str">
            <v>Y</v>
          </cell>
          <cell r="K8" t="str">
            <v>N</v>
          </cell>
          <cell r="L8" t="str">
            <v>N</v>
          </cell>
          <cell r="M8" t="str">
            <v>Y-&lt;1.商业：商业不适用  2.物业&amp;商业物业：Y-虚拟（小业主）/具体（XX公司）&gt;</v>
          </cell>
          <cell r="N8" t="str">
            <v>N</v>
          </cell>
        </row>
        <row r="9">
          <cell r="A9" t="str">
            <v>1221020101.02</v>
          </cell>
          <cell r="B9" t="str">
            <v>其他应收款-保证金</v>
          </cell>
          <cell r="C9" t="str">
            <v>投标保证金</v>
          </cell>
          <cell r="G9" t="str">
            <v>N</v>
          </cell>
          <cell r="H9" t="str">
            <v>N</v>
          </cell>
          <cell r="I9" t="str">
            <v>Y-如涉及关联方</v>
          </cell>
          <cell r="J9" t="str">
            <v>Y</v>
          </cell>
          <cell r="K9" t="str">
            <v>N</v>
          </cell>
          <cell r="L9" t="str">
            <v>N</v>
          </cell>
          <cell r="M9" t="str">
            <v>Y-&lt;1.商业：Y-具体  2.物业&amp;商业物业：Y-虚拟（小业主）/具体（XX公司）&gt;</v>
          </cell>
          <cell r="N9" t="str">
            <v>N</v>
          </cell>
        </row>
        <row r="10">
          <cell r="A10" t="str">
            <v>1221020101.03</v>
          </cell>
          <cell r="B10" t="str">
            <v>其他应收款-保证金</v>
          </cell>
          <cell r="C10" t="str">
            <v>履约保证金</v>
          </cell>
          <cell r="G10" t="str">
            <v>N</v>
          </cell>
          <cell r="H10" t="str">
            <v>N</v>
          </cell>
          <cell r="I10" t="str">
            <v>Y-如涉及关联方</v>
          </cell>
          <cell r="J10" t="str">
            <v>Y</v>
          </cell>
          <cell r="K10" t="str">
            <v>N</v>
          </cell>
          <cell r="L10" t="str">
            <v>N</v>
          </cell>
          <cell r="M10" t="str">
            <v>Y-&lt;1.商业：Y-具体  2.物业&amp;商业物业：Y-虚拟（小业主）/具体（XX公司）&gt;</v>
          </cell>
          <cell r="N10" t="str">
            <v>N</v>
          </cell>
        </row>
        <row r="11">
          <cell r="A11" t="str">
            <v>1221020101.06</v>
          </cell>
          <cell r="B11" t="str">
            <v>其他应收款-保证金</v>
          </cell>
          <cell r="C11" t="str">
            <v>工程质保金</v>
          </cell>
          <cell r="G11" t="str">
            <v>N</v>
          </cell>
          <cell r="H11" t="str">
            <v>N</v>
          </cell>
          <cell r="I11" t="str">
            <v>Y-如涉及关联方</v>
          </cell>
          <cell r="J11" t="str">
            <v>Y</v>
          </cell>
          <cell r="K11" t="str">
            <v>N</v>
          </cell>
          <cell r="L11" t="str">
            <v>N</v>
          </cell>
          <cell r="M11" t="str">
            <v>Y-&lt;1.商业：Y-具体  2.物业&amp;商业物业：Y-虚拟（小业主）/具体（XX公司）&gt;</v>
          </cell>
          <cell r="N11" t="str">
            <v>N</v>
          </cell>
        </row>
        <row r="12">
          <cell r="A12" t="str">
            <v>1221020101.99</v>
          </cell>
          <cell r="B12" t="str">
            <v>其他应收款-保证金</v>
          </cell>
          <cell r="C12" t="str">
            <v>其他</v>
          </cell>
          <cell r="G12" t="str">
            <v>N</v>
          </cell>
          <cell r="H12" t="str">
            <v>N</v>
          </cell>
          <cell r="I12" t="str">
            <v>Y-如涉及关联方</v>
          </cell>
          <cell r="J12" t="str">
            <v>Y</v>
          </cell>
          <cell r="K12" t="str">
            <v>N</v>
          </cell>
          <cell r="L12" t="str">
            <v>N</v>
          </cell>
          <cell r="M12" t="str">
            <v>Y-&lt;1.商业：Y-具体  2.物业&amp;商业物业：Y-虚拟（小业主）/具体（XX公司）&gt;</v>
          </cell>
          <cell r="N12" t="str">
            <v>N</v>
          </cell>
        </row>
        <row r="13">
          <cell r="A13" t="str">
            <v>1221190701.990307</v>
          </cell>
          <cell r="B13" t="str">
            <v>其他应收款-集团往来-直接控股公司</v>
          </cell>
          <cell r="C13" t="str">
            <v>置地系统内其他往来-代垫费用-代垫工资社保费用</v>
          </cell>
          <cell r="G13" t="str">
            <v>N</v>
          </cell>
          <cell r="H13" t="str">
            <v>N</v>
          </cell>
          <cell r="I13" t="str">
            <v>Y</v>
          </cell>
          <cell r="J13" t="str">
            <v>N</v>
          </cell>
          <cell r="K13" t="str">
            <v>N</v>
          </cell>
          <cell r="L13" t="str">
            <v>N</v>
          </cell>
          <cell r="M13" t="str">
            <v>Y-&lt;1.商业：Y（系统自动推送，手工无需挂）  2.物业&amp;商业物业：Y-虚拟（小业主）/具体（XX公司）&gt;</v>
          </cell>
          <cell r="N13" t="str">
            <v>N</v>
          </cell>
        </row>
        <row r="14">
          <cell r="A14" t="str">
            <v>1221130101.0217</v>
          </cell>
          <cell r="B14" t="str">
            <v>其他应收款-暂收代垫款</v>
          </cell>
          <cell r="C14" t="str">
            <v>代垫费用-代垫供暖费</v>
          </cell>
          <cell r="G14" t="str">
            <v>N</v>
          </cell>
          <cell r="H14" t="str">
            <v>N</v>
          </cell>
          <cell r="I14" t="str">
            <v>Y-如涉及关联方</v>
          </cell>
          <cell r="J14" t="str">
            <v>Y</v>
          </cell>
          <cell r="K14" t="str">
            <v>N</v>
          </cell>
          <cell r="L14" t="str">
            <v>N</v>
          </cell>
          <cell r="M14" t="str">
            <v>Y-&lt;1.商业：Y-具体  2.物业&amp;商业物业：Y-虚拟（小业主）/具体（XX公司）&gt;</v>
          </cell>
          <cell r="N14" t="str">
            <v>N</v>
          </cell>
        </row>
        <row r="15">
          <cell r="A15" t="str">
            <v>1221130101.0299</v>
          </cell>
          <cell r="B15" t="str">
            <v>其他应收款-暂收代垫款</v>
          </cell>
          <cell r="C15" t="str">
            <v>代垫费用-代垫其他</v>
          </cell>
          <cell r="G15" t="str">
            <v>N</v>
          </cell>
          <cell r="H15" t="str">
            <v>N</v>
          </cell>
          <cell r="I15" t="str">
            <v>Y-如涉及关联方</v>
          </cell>
          <cell r="J15" t="str">
            <v>Y</v>
          </cell>
          <cell r="K15" t="str">
            <v>N</v>
          </cell>
          <cell r="L15" t="str">
            <v>N</v>
          </cell>
          <cell r="M15" t="str">
            <v>Y-&lt;1.商业：Y-具体  2.物业&amp;商业物业：Y-虚拟（小业主）/具体（XX公司）&gt;</v>
          </cell>
          <cell r="N15" t="str">
            <v>N</v>
          </cell>
        </row>
        <row r="16">
          <cell r="A16" t="str">
            <v>2241240101.010104</v>
          </cell>
          <cell r="B16" t="str">
            <v>其他应付款-代收代付款</v>
          </cell>
          <cell r="C16" t="str">
            <v>代扣个人款项-社会保险费-工伤</v>
          </cell>
          <cell r="G16" t="str">
            <v>N</v>
          </cell>
          <cell r="H16" t="str">
            <v>N</v>
          </cell>
          <cell r="I16" t="str">
            <v>Y-如涉及关联方</v>
          </cell>
          <cell r="J16" t="str">
            <v>Y</v>
          </cell>
          <cell r="K16" t="str">
            <v>N</v>
          </cell>
          <cell r="L16" t="str">
            <v>N</v>
          </cell>
          <cell r="M16" t="str">
            <v>Y-&lt;1.商业：Y-虚拟客商  2.物业&amp;商业物业：Y-虚拟（小业主）/具体（XX公司）&gt;</v>
          </cell>
          <cell r="N16" t="str">
            <v>N</v>
          </cell>
        </row>
        <row r="17">
          <cell r="A17" t="str">
            <v>1221190701.990399</v>
          </cell>
          <cell r="B17" t="str">
            <v>其他应收款-集团往来-直接控股公司</v>
          </cell>
          <cell r="C17" t="str">
            <v>置地系统内其他往来-代垫费用-其他</v>
          </cell>
          <cell r="G17" t="str">
            <v>N</v>
          </cell>
          <cell r="H17" t="str">
            <v>N</v>
          </cell>
          <cell r="I17" t="str">
            <v>Y</v>
          </cell>
          <cell r="J17" t="str">
            <v>N</v>
          </cell>
          <cell r="K17" t="str">
            <v>N</v>
          </cell>
          <cell r="L17" t="str">
            <v>N</v>
          </cell>
          <cell r="M17" t="str">
            <v>Y-&lt;1.商业：Y（系统自动推送，手工无需挂）  2.物业&amp;商业物业：Y-虚拟（小业主）/具体（XX公司）&gt;</v>
          </cell>
          <cell r="N17" t="str">
            <v>N</v>
          </cell>
        </row>
        <row r="18">
          <cell r="A18" t="str">
            <v>1221990101.0</v>
          </cell>
          <cell r="B18" t="str">
            <v>其他应收款-其他</v>
          </cell>
          <cell r="C18" t="str">
            <v>-</v>
          </cell>
          <cell r="G18" t="str">
            <v>N</v>
          </cell>
          <cell r="H18" t="str">
            <v>N</v>
          </cell>
          <cell r="I18" t="str">
            <v>Y-如涉及关联方</v>
          </cell>
          <cell r="J18" t="str">
            <v>Y</v>
          </cell>
          <cell r="K18" t="str">
            <v>N</v>
          </cell>
          <cell r="L18" t="str">
            <v>N</v>
          </cell>
          <cell r="M18" t="str">
            <v>Y-&lt;1.商业：Y-具体  2.物业&amp;商业物业：Y-虚拟（小业主）/具体（XX公司）&gt;</v>
          </cell>
          <cell r="N18" t="str">
            <v>N</v>
          </cell>
        </row>
        <row r="19">
          <cell r="A19" t="str">
            <v>2241260701.030310</v>
          </cell>
          <cell r="B19" t="str">
            <v>其他应付款-集团往来-直接控股公司</v>
          </cell>
          <cell r="C19" t="str">
            <v>置地系统内其他往来-代垫费用-代垫工资社保费用</v>
          </cell>
          <cell r="G19" t="str">
            <v>N</v>
          </cell>
          <cell r="H19" t="str">
            <v>N</v>
          </cell>
          <cell r="I19" t="str">
            <v>Y</v>
          </cell>
          <cell r="J19" t="str">
            <v>N</v>
          </cell>
          <cell r="K19" t="str">
            <v>N</v>
          </cell>
          <cell r="L19" t="str">
            <v>N</v>
          </cell>
          <cell r="M19" t="str">
            <v>Y-&lt;1.商业：Y（系统自动推送，手工无需挂）  2.物业&amp;商业物业：Y-虚拟（小业主）/具体（XX公司）&gt;</v>
          </cell>
          <cell r="N19" t="str">
            <v>N</v>
          </cell>
        </row>
        <row r="20">
          <cell r="A20" t="str">
            <v>2241240101.010105</v>
          </cell>
          <cell r="B20" t="str">
            <v>其他应付款-代收代付款</v>
          </cell>
          <cell r="C20" t="str">
            <v>代扣个人款项-社会保险费-年金</v>
          </cell>
          <cell r="G20" t="str">
            <v>N</v>
          </cell>
          <cell r="H20" t="str">
            <v>N</v>
          </cell>
          <cell r="I20" t="str">
            <v>Y-如涉及关联方</v>
          </cell>
          <cell r="J20" t="str">
            <v>Y</v>
          </cell>
          <cell r="K20" t="str">
            <v>N</v>
          </cell>
          <cell r="L20" t="str">
            <v>N</v>
          </cell>
          <cell r="M20" t="str">
            <v>Y-&lt;1.商业：Y-虚拟客商  2.物业&amp;商业物业：Y-虚拟（小业主）/具体（XX公司）&gt;</v>
          </cell>
          <cell r="N20" t="str">
            <v>N</v>
          </cell>
        </row>
        <row r="21">
          <cell r="A21" t="str">
            <v>2241240101.010103</v>
          </cell>
          <cell r="B21" t="str">
            <v>其他应付款-代收代付款</v>
          </cell>
          <cell r="C21" t="str">
            <v>代扣个人款项-社会保险费-失业</v>
          </cell>
          <cell r="G21" t="str">
            <v>N</v>
          </cell>
          <cell r="H21" t="str">
            <v>N</v>
          </cell>
          <cell r="I21" t="str">
            <v>Y-如涉及关联方</v>
          </cell>
          <cell r="J21" t="str">
            <v>Y</v>
          </cell>
          <cell r="K21" t="str">
            <v>N</v>
          </cell>
          <cell r="L21" t="str">
            <v>N</v>
          </cell>
          <cell r="M21" t="str">
            <v>Y-&lt;1.商业：Y-虚拟客商  2.物业&amp;商业物业：Y-虚拟（小业主）/具体（XX公司）&gt;</v>
          </cell>
          <cell r="N21" t="str">
            <v>N</v>
          </cell>
        </row>
        <row r="22">
          <cell r="A22" t="str">
            <v>1602010301.0</v>
          </cell>
          <cell r="B22" t="str">
            <v>累计折旧-自有固定资产-交通运输工具</v>
          </cell>
          <cell r="C22" t="str">
            <v>-</v>
          </cell>
          <cell r="G22" t="str">
            <v>N</v>
          </cell>
          <cell r="H22" t="str">
            <v>N</v>
          </cell>
          <cell r="I22" t="str">
            <v>N</v>
          </cell>
          <cell r="J22" t="str">
            <v>N</v>
          </cell>
          <cell r="K22" t="str">
            <v>N</v>
          </cell>
          <cell r="L22" t="str">
            <v>N</v>
          </cell>
          <cell r="M22" t="str">
            <v>N</v>
          </cell>
          <cell r="N22" t="str">
            <v>N</v>
          </cell>
        </row>
        <row r="23">
          <cell r="A23" t="str">
            <v>1801019901.99</v>
          </cell>
          <cell r="B23" t="str">
            <v>长期待摊费用-原值-其他</v>
          </cell>
          <cell r="C23" t="str">
            <v>其他</v>
          </cell>
          <cell r="G23" t="str">
            <v>N</v>
          </cell>
          <cell r="H23" t="str">
            <v>N</v>
          </cell>
          <cell r="I23" t="str">
            <v>N</v>
          </cell>
          <cell r="J23" t="str">
            <v>N</v>
          </cell>
          <cell r="K23" t="str">
            <v>N</v>
          </cell>
          <cell r="L23" t="str">
            <v>N</v>
          </cell>
          <cell r="M23" t="str">
            <v>N</v>
          </cell>
          <cell r="N23" t="str">
            <v>N</v>
          </cell>
        </row>
        <row r="24">
          <cell r="A24" t="str">
            <v>1811990101.99</v>
          </cell>
          <cell r="B24" t="str">
            <v>递延所得税资产-其他</v>
          </cell>
          <cell r="C24" t="str">
            <v>其他</v>
          </cell>
          <cell r="G24" t="str">
            <v>N</v>
          </cell>
          <cell r="H24" t="str">
            <v>N</v>
          </cell>
          <cell r="I24" t="str">
            <v>N</v>
          </cell>
          <cell r="J24" t="str">
            <v>N</v>
          </cell>
          <cell r="K24" t="str">
            <v>N</v>
          </cell>
          <cell r="L24" t="str">
            <v>N</v>
          </cell>
          <cell r="M24" t="str">
            <v>N</v>
          </cell>
          <cell r="N24" t="str">
            <v>N</v>
          </cell>
        </row>
        <row r="25">
          <cell r="A25" t="str">
            <v>2202570101.0</v>
          </cell>
          <cell r="B25" t="str">
            <v>应付账款-服务款</v>
          </cell>
          <cell r="C25" t="str">
            <v>-</v>
          </cell>
          <cell r="G25" t="str">
            <v>N</v>
          </cell>
          <cell r="H25" t="str">
            <v>N</v>
          </cell>
          <cell r="I25" t="str">
            <v>Y-如涉及关联方</v>
          </cell>
          <cell r="J25" t="str">
            <v>Y</v>
          </cell>
          <cell r="K25" t="str">
            <v>N</v>
          </cell>
          <cell r="L25" t="str">
            <v>N</v>
          </cell>
          <cell r="M25" t="str">
            <v>Y-&lt;1.商业：Y-虚拟客商  2.物业&amp;商业物业：Y-虚拟（小业主）/具体（XX公司）&gt;</v>
          </cell>
          <cell r="N25" t="str">
            <v>N</v>
          </cell>
        </row>
        <row r="26">
          <cell r="A26" t="str">
            <v>2202990101.99</v>
          </cell>
          <cell r="B26" t="str">
            <v>应付账款-其他</v>
          </cell>
          <cell r="C26" t="str">
            <v>其他</v>
          </cell>
          <cell r="G26" t="str">
            <v>N</v>
          </cell>
          <cell r="H26" t="str">
            <v>N</v>
          </cell>
          <cell r="I26" t="str">
            <v>Y-如涉及关联方</v>
          </cell>
          <cell r="J26" t="str">
            <v>Y</v>
          </cell>
          <cell r="K26" t="str">
            <v>N</v>
          </cell>
          <cell r="L26" t="str">
            <v>N</v>
          </cell>
          <cell r="M26" t="str">
            <v>Y-&lt;1.商业：Y-虚拟客商  2.物业&amp;商业物业：Y-虚拟（小业主）/具体（XX公司）&gt;</v>
          </cell>
          <cell r="N26" t="str">
            <v>N</v>
          </cell>
        </row>
        <row r="27">
          <cell r="A27" t="str">
            <v>2203030101.030501</v>
          </cell>
          <cell r="B27" t="str">
            <v>合同负债-预收服务款</v>
          </cell>
          <cell r="C27" t="str">
            <v>物业管理费-住宅物业管理费-未开票</v>
          </cell>
          <cell r="G27" t="str">
            <v>Y</v>
          </cell>
          <cell r="H27" t="str">
            <v>N</v>
          </cell>
          <cell r="I27" t="str">
            <v>Y-如涉及关联方</v>
          </cell>
          <cell r="J27" t="str">
            <v>Y</v>
          </cell>
          <cell r="K27" t="str">
            <v>N</v>
          </cell>
          <cell r="L27" t="str">
            <v>N</v>
          </cell>
          <cell r="M27" t="str">
            <v>Y-&lt;1.商业：Y-具体  2.物业&amp;商业物业：Y-虚拟（小业主）/具体（XX公司）&gt;</v>
          </cell>
          <cell r="N27" t="str">
            <v>N</v>
          </cell>
        </row>
        <row r="28">
          <cell r="A28" t="str">
            <v>2203030101.030502</v>
          </cell>
          <cell r="B28" t="str">
            <v>合同负债-预收服务款</v>
          </cell>
          <cell r="C28" t="str">
            <v>物业管理费-住宅物业管理费-已开票</v>
          </cell>
          <cell r="G28" t="str">
            <v>Y</v>
          </cell>
          <cell r="H28" t="str">
            <v>N</v>
          </cell>
          <cell r="I28" t="str">
            <v>Y-如涉及关联方</v>
          </cell>
          <cell r="J28" t="str">
            <v>Y</v>
          </cell>
          <cell r="K28" t="str">
            <v>N</v>
          </cell>
          <cell r="L28" t="str">
            <v>N</v>
          </cell>
          <cell r="M28" t="str">
            <v>Y-&lt;1.商业：Y-具体  2.物业&amp;商业物业：Y-虚拟（小业主）/具体（XX公司）&gt;</v>
          </cell>
          <cell r="N28" t="str">
            <v>N</v>
          </cell>
        </row>
        <row r="29">
          <cell r="A29" t="str">
            <v>2203030101.030701</v>
          </cell>
          <cell r="B29" t="str">
            <v>合同负债-预收服务款</v>
          </cell>
          <cell r="C29" t="str">
            <v>物业管理费-车位管理费-未开票</v>
          </cell>
          <cell r="G29" t="str">
            <v>Y</v>
          </cell>
          <cell r="H29" t="str">
            <v>N</v>
          </cell>
          <cell r="I29" t="str">
            <v>Y-如涉及关联方</v>
          </cell>
          <cell r="J29" t="str">
            <v>Y</v>
          </cell>
          <cell r="K29" t="str">
            <v>N</v>
          </cell>
          <cell r="L29" t="str">
            <v>N</v>
          </cell>
          <cell r="M29" t="str">
            <v>Y-&lt;1.商业：商业不适用  2.物业&amp;商业物业：Y-虚拟（小业主）/具体（XX公司）&gt;</v>
          </cell>
          <cell r="N29" t="str">
            <v>N</v>
          </cell>
        </row>
        <row r="30">
          <cell r="A30" t="str">
            <v>2203030101.030702</v>
          </cell>
          <cell r="B30" t="str">
            <v>合同负债-预收服务款</v>
          </cell>
          <cell r="C30" t="str">
            <v>物业管理费-车位管理费-已开票</v>
          </cell>
          <cell r="G30" t="str">
            <v>Y</v>
          </cell>
          <cell r="H30" t="str">
            <v>N</v>
          </cell>
          <cell r="I30" t="str">
            <v>Y-如涉及关联方</v>
          </cell>
          <cell r="J30" t="str">
            <v>Y</v>
          </cell>
          <cell r="K30" t="str">
            <v>N</v>
          </cell>
          <cell r="L30" t="str">
            <v>N</v>
          </cell>
          <cell r="M30" t="str">
            <v>Y-&lt;1.商业：商业不适用  2.物业&amp;商业物业：Y-虚拟（小业主）/具体（XX公司）&gt;</v>
          </cell>
          <cell r="N30" t="str">
            <v>N</v>
          </cell>
        </row>
        <row r="31">
          <cell r="A31" t="str">
            <v>2241240101.010102</v>
          </cell>
          <cell r="B31" t="str">
            <v>其他应付款-代收代付款</v>
          </cell>
          <cell r="C31" t="str">
            <v>代扣个人款项-社会保险费-养老</v>
          </cell>
          <cell r="G31" t="str">
            <v>N</v>
          </cell>
          <cell r="H31" t="str">
            <v>N</v>
          </cell>
          <cell r="I31" t="str">
            <v>Y-如涉及关联方</v>
          </cell>
          <cell r="J31" t="str">
            <v>Y</v>
          </cell>
          <cell r="K31" t="str">
            <v>N</v>
          </cell>
          <cell r="L31" t="str">
            <v>N</v>
          </cell>
          <cell r="M31" t="str">
            <v>Y-&lt;1.商业：Y-虚拟客商  2.物业&amp;商业物业：Y-虚拟（小业主）/具体（XX公司）&gt;</v>
          </cell>
          <cell r="N31" t="str">
            <v>N</v>
          </cell>
        </row>
        <row r="32">
          <cell r="A32" t="str">
            <v>2241240101.010101</v>
          </cell>
          <cell r="B32" t="str">
            <v>其他应付款-代收代付款</v>
          </cell>
          <cell r="C32" t="str">
            <v>代扣个人款项-社会保险费-医疗</v>
          </cell>
          <cell r="G32" t="str">
            <v>N</v>
          </cell>
          <cell r="H32" t="str">
            <v>N</v>
          </cell>
          <cell r="I32" t="str">
            <v>Y-如涉及关联方</v>
          </cell>
          <cell r="J32" t="str">
            <v>Y</v>
          </cell>
          <cell r="K32" t="str">
            <v>N</v>
          </cell>
          <cell r="L32" t="str">
            <v>N</v>
          </cell>
          <cell r="M32" t="str">
            <v>Y-&lt;1.商业：Y-虚拟客商  2.物业&amp;商业物业：Y-虚拟（小业主）/具体（XX公司）&gt;</v>
          </cell>
          <cell r="N32" t="str">
            <v>N</v>
          </cell>
        </row>
        <row r="33">
          <cell r="A33" t="str">
            <v>2241990101.99</v>
          </cell>
          <cell r="B33" t="str">
            <v>其他应付款-其他</v>
          </cell>
          <cell r="C33" t="str">
            <v>其他</v>
          </cell>
          <cell r="G33" t="str">
            <v>N</v>
          </cell>
          <cell r="H33" t="str">
            <v>N</v>
          </cell>
          <cell r="I33" t="str">
            <v>Y-如涉及关联方</v>
          </cell>
          <cell r="J33" t="str">
            <v>Y</v>
          </cell>
          <cell r="K33" t="str">
            <v>N</v>
          </cell>
          <cell r="L33" t="str">
            <v>N</v>
          </cell>
          <cell r="M33" t="str">
            <v>Y-&lt;1.商业：Y-具体  2.物业&amp;商业物业：Y-虚拟（小业主）/具体（XX公司）&gt;</v>
          </cell>
          <cell r="N33" t="str">
            <v>N</v>
          </cell>
        </row>
        <row r="34">
          <cell r="A34" t="str">
            <v>2241200101.99</v>
          </cell>
          <cell r="B34" t="str">
            <v>其他应付款-保证金-与经营活动相关的保证金</v>
          </cell>
          <cell r="C34" t="str">
            <v>其他</v>
          </cell>
          <cell r="G34" t="str">
            <v>N</v>
          </cell>
          <cell r="H34" t="str">
            <v>N</v>
          </cell>
          <cell r="I34" t="str">
            <v>Y-如涉及关联方</v>
          </cell>
          <cell r="J34" t="str">
            <v>Y</v>
          </cell>
          <cell r="K34" t="str">
            <v>N</v>
          </cell>
          <cell r="L34" t="str">
            <v>N</v>
          </cell>
          <cell r="M34" t="str">
            <v>Y-&lt;1.商业：Y-具体  2.物业&amp;商业物业：Y-虚拟（小业主）/具体（XX公司）&gt;</v>
          </cell>
          <cell r="N34" t="str">
            <v>N</v>
          </cell>
        </row>
        <row r="35">
          <cell r="A35" t="str">
            <v>2241240101.99</v>
          </cell>
          <cell r="B35" t="str">
            <v>其他应付款-代收代付款</v>
          </cell>
          <cell r="C35" t="str">
            <v>其他</v>
          </cell>
          <cell r="G35" t="str">
            <v>N</v>
          </cell>
          <cell r="H35" t="str">
            <v>N</v>
          </cell>
          <cell r="I35" t="str">
            <v>Y-如涉及关联方</v>
          </cell>
          <cell r="J35" t="str">
            <v>Y</v>
          </cell>
          <cell r="K35" t="str">
            <v>N</v>
          </cell>
          <cell r="L35" t="str">
            <v>N</v>
          </cell>
          <cell r="M35" t="str">
            <v>Y-&lt;1.商业：Y-具体  2.物业&amp;商业物业：Y-虚拟（小业主）/具体（XX公司）&gt;</v>
          </cell>
          <cell r="N35" t="str">
            <v>N</v>
          </cell>
        </row>
        <row r="36">
          <cell r="A36" t="str">
            <v>1221130101.0202</v>
          </cell>
          <cell r="B36" t="str">
            <v>其他应收款-暂收代垫款</v>
          </cell>
          <cell r="C36" t="str">
            <v>代垫费用-代垫水费</v>
          </cell>
          <cell r="G36" t="str">
            <v>N</v>
          </cell>
          <cell r="H36" t="str">
            <v>N</v>
          </cell>
          <cell r="I36" t="str">
            <v>Y-如涉及关联方</v>
          </cell>
          <cell r="J36" t="str">
            <v>Y</v>
          </cell>
          <cell r="K36" t="str">
            <v>N</v>
          </cell>
          <cell r="L36" t="str">
            <v>N</v>
          </cell>
          <cell r="M36" t="str">
            <v>Y-&lt;1.商业：Y-具体  2.物业&amp;商业物业：Y-虚拟（小业主）/具体（XX公司）&gt;</v>
          </cell>
          <cell r="N36" t="str">
            <v>N</v>
          </cell>
        </row>
        <row r="37">
          <cell r="A37" t="str">
            <v>1221130101.0201</v>
          </cell>
          <cell r="B37" t="str">
            <v>其他应收款-暂收代垫款</v>
          </cell>
          <cell r="C37" t="str">
            <v>代垫费用-代垫电费</v>
          </cell>
          <cell r="G37" t="str">
            <v>N</v>
          </cell>
          <cell r="H37" t="str">
            <v>N</v>
          </cell>
          <cell r="I37" t="str">
            <v>Y-如涉及关联方</v>
          </cell>
          <cell r="J37" t="str">
            <v>Y</v>
          </cell>
          <cell r="K37" t="str">
            <v>N</v>
          </cell>
          <cell r="L37" t="str">
            <v>N</v>
          </cell>
          <cell r="M37" t="str">
            <v>Y-&lt;1.商业：Y-具体  2.物业&amp;商业物业：Y-虚拟（小业主）/具体（XX公司）&gt;</v>
          </cell>
          <cell r="N37" t="str">
            <v>N</v>
          </cell>
        </row>
        <row r="38">
          <cell r="A38" t="str">
            <v>1123230101.0</v>
          </cell>
          <cell r="B38" t="str">
            <v>预付账款-物料款</v>
          </cell>
          <cell r="C38" t="str">
            <v>-</v>
          </cell>
          <cell r="G38" t="str">
            <v>Y</v>
          </cell>
          <cell r="H38" t="str">
            <v>N</v>
          </cell>
          <cell r="I38" t="str">
            <v>Y-如涉及关联方</v>
          </cell>
          <cell r="J38" t="str">
            <v>Y</v>
          </cell>
          <cell r="K38" t="str">
            <v>N</v>
          </cell>
          <cell r="L38" t="str">
            <v>N</v>
          </cell>
          <cell r="M38" t="str">
            <v>Y-&lt;1.商业：商业不适用  2.物业&amp;商业物业：Y-虚拟（小业主）/具体（XX公司）&gt;</v>
          </cell>
          <cell r="N38" t="str">
            <v>N</v>
          </cell>
        </row>
        <row r="39">
          <cell r="A39" t="str">
            <v>1123010101.0</v>
          </cell>
          <cell r="B39" t="str">
            <v>预付账款-预付货款</v>
          </cell>
          <cell r="C39" t="str">
            <v>-</v>
          </cell>
          <cell r="G39" t="str">
            <v>Y</v>
          </cell>
          <cell r="H39" t="str">
            <v>N</v>
          </cell>
          <cell r="I39" t="str">
            <v>Y-如涉及关联方</v>
          </cell>
          <cell r="J39" t="str">
            <v>Y</v>
          </cell>
          <cell r="K39" t="str">
            <v>N</v>
          </cell>
          <cell r="L39" t="str">
            <v>N</v>
          </cell>
          <cell r="M39" t="str">
            <v>Y-&lt;1.商业：商业不适用  2.物业&amp;商业物业：Y-虚拟（小业主）/具体（XX公司）&gt;</v>
          </cell>
          <cell r="N39" t="str">
            <v>N</v>
          </cell>
        </row>
        <row r="40">
          <cell r="A40" t="str">
            <v>1601010401.01</v>
          </cell>
          <cell r="B40" t="str">
            <v>固定资产-自有固定资产-办公设备</v>
          </cell>
          <cell r="C40" t="str">
            <v>电脑设备</v>
          </cell>
          <cell r="G40" t="str">
            <v>N</v>
          </cell>
          <cell r="H40" t="str">
            <v>N</v>
          </cell>
          <cell r="I40" t="str">
            <v>N</v>
          </cell>
          <cell r="J40" t="str">
            <v>N</v>
          </cell>
          <cell r="K40" t="str">
            <v>N</v>
          </cell>
          <cell r="L40" t="str">
            <v>N</v>
          </cell>
          <cell r="M40" t="str">
            <v>N</v>
          </cell>
          <cell r="N40" t="str">
            <v>N</v>
          </cell>
        </row>
        <row r="41">
          <cell r="A41" t="str">
            <v>1601010401.02</v>
          </cell>
          <cell r="B41" t="str">
            <v>固定资产-自有固定资产-办公设备</v>
          </cell>
          <cell r="C41" t="str">
            <v>电器设备</v>
          </cell>
          <cell r="G41" t="str">
            <v>N</v>
          </cell>
          <cell r="H41" t="str">
            <v>N</v>
          </cell>
          <cell r="I41" t="str">
            <v>N</v>
          </cell>
          <cell r="J41" t="str">
            <v>N</v>
          </cell>
          <cell r="K41" t="str">
            <v>N</v>
          </cell>
          <cell r="L41" t="str">
            <v>N</v>
          </cell>
          <cell r="M41" t="str">
            <v>N</v>
          </cell>
          <cell r="N41" t="str">
            <v>N</v>
          </cell>
        </row>
        <row r="42">
          <cell r="A42" t="str">
            <v>1601010401.99</v>
          </cell>
          <cell r="B42" t="str">
            <v>固定资产-自有固定资产-办公设备</v>
          </cell>
          <cell r="C42" t="str">
            <v>其他办公设备</v>
          </cell>
          <cell r="G42" t="str">
            <v>N</v>
          </cell>
          <cell r="H42" t="str">
            <v>N</v>
          </cell>
          <cell r="I42" t="str">
            <v>N</v>
          </cell>
          <cell r="J42" t="str">
            <v>N</v>
          </cell>
          <cell r="K42" t="str">
            <v>N</v>
          </cell>
          <cell r="L42" t="str">
            <v>N</v>
          </cell>
          <cell r="M42" t="str">
            <v>N</v>
          </cell>
          <cell r="N42" t="str">
            <v>N</v>
          </cell>
        </row>
        <row r="43">
          <cell r="A43" t="str">
            <v>2203010101.0301</v>
          </cell>
          <cell r="B43" t="str">
            <v>合同负债-预收货物款</v>
          </cell>
          <cell r="C43" t="str">
            <v>商品销售款-普通商品-未开票</v>
          </cell>
          <cell r="G43" t="str">
            <v>Y</v>
          </cell>
          <cell r="H43" t="str">
            <v>N</v>
          </cell>
          <cell r="I43" t="str">
            <v>Y-如涉及关联方</v>
          </cell>
          <cell r="J43" t="str">
            <v>Y</v>
          </cell>
          <cell r="K43" t="str">
            <v>N</v>
          </cell>
          <cell r="L43" t="str">
            <v>N</v>
          </cell>
          <cell r="M43" t="str">
            <v>Y-&lt;1.商业：Y-具体  2.物业&amp;商业物业：Y-虚拟（小业主）/具体（XX公司）&gt;</v>
          </cell>
          <cell r="N43" t="str">
            <v>N</v>
          </cell>
        </row>
        <row r="44">
          <cell r="A44" t="str">
            <v>2203010101.0302</v>
          </cell>
          <cell r="B44" t="str">
            <v>合同负债-预收货物款</v>
          </cell>
          <cell r="C44" t="str">
            <v>商品销售款-普通商品-已开票</v>
          </cell>
          <cell r="G44" t="str">
            <v>Y</v>
          </cell>
          <cell r="H44" t="str">
            <v>N</v>
          </cell>
          <cell r="I44" t="str">
            <v>Y-如涉及关联方</v>
          </cell>
          <cell r="J44" t="str">
            <v>Y</v>
          </cell>
          <cell r="K44" t="str">
            <v>N</v>
          </cell>
          <cell r="L44" t="str">
            <v>N</v>
          </cell>
          <cell r="M44" t="str">
            <v>Y-&lt;1.商业：Y-具体  2.物业&amp;商业物业：Y-虚拟（小业主）/具体（XX公司）&gt;</v>
          </cell>
          <cell r="N44" t="str">
            <v>N</v>
          </cell>
        </row>
        <row r="45">
          <cell r="A45" t="str">
            <v>2203990101.99</v>
          </cell>
          <cell r="B45" t="str">
            <v>合同负债-其他</v>
          </cell>
          <cell r="C45" t="str">
            <v>其他</v>
          </cell>
          <cell r="G45" t="str">
            <v>Y</v>
          </cell>
          <cell r="H45" t="str">
            <v>N</v>
          </cell>
          <cell r="I45" t="str">
            <v>Y-如涉及关联方</v>
          </cell>
          <cell r="J45" t="str">
            <v>Y</v>
          </cell>
          <cell r="K45" t="str">
            <v>N</v>
          </cell>
          <cell r="L45" t="str">
            <v>N</v>
          </cell>
          <cell r="M45" t="str">
            <v>Y-&lt;1.商业：Y-具体  2.物业&amp;商业物业：Y-虚拟（小业主）/具体（XX公司）&gt;</v>
          </cell>
          <cell r="N45" t="str">
            <v>N</v>
          </cell>
        </row>
        <row r="46">
          <cell r="A46" t="str">
            <v>2241030101.01</v>
          </cell>
          <cell r="B46" t="str">
            <v>其他应付款-应付水、电、能源</v>
          </cell>
          <cell r="C46" t="str">
            <v>电费</v>
          </cell>
          <cell r="G46" t="str">
            <v>N</v>
          </cell>
          <cell r="H46" t="str">
            <v>N</v>
          </cell>
          <cell r="I46" t="str">
            <v>Y-如涉及关联方</v>
          </cell>
          <cell r="J46" t="str">
            <v>Y</v>
          </cell>
          <cell r="K46" t="str">
            <v>N</v>
          </cell>
          <cell r="L46" t="str">
            <v>N</v>
          </cell>
          <cell r="M46" t="str">
            <v>Y-&lt;1.商业：Y-虚拟客商  2.物业&amp;商业物业：Y-虚拟（小业主）/具体（XX公司）&gt;</v>
          </cell>
          <cell r="N46" t="str">
            <v>N</v>
          </cell>
        </row>
        <row r="47">
          <cell r="A47" t="str">
            <v>2241030101.02</v>
          </cell>
          <cell r="B47" t="str">
            <v>其他应付款-应付水、电、能源</v>
          </cell>
          <cell r="C47" t="str">
            <v>水费</v>
          </cell>
          <cell r="G47" t="str">
            <v>N</v>
          </cell>
          <cell r="H47" t="str">
            <v>N</v>
          </cell>
          <cell r="I47" t="str">
            <v>Y-如涉及关联方</v>
          </cell>
          <cell r="J47" t="str">
            <v>Y</v>
          </cell>
          <cell r="K47" t="str">
            <v>N</v>
          </cell>
          <cell r="L47" t="str">
            <v>N</v>
          </cell>
          <cell r="M47" t="str">
            <v>Y-&lt;1.商业：Y-虚拟客商  2.物业&amp;商业物业：Y-虚拟（小业主）/具体（XX公司）&gt;</v>
          </cell>
          <cell r="N47" t="str">
            <v>N</v>
          </cell>
        </row>
        <row r="48">
          <cell r="A48" t="str">
            <v>2241030101.99</v>
          </cell>
          <cell r="B48" t="str">
            <v>其他应付款-应付水、电、能源</v>
          </cell>
          <cell r="C48" t="str">
            <v>其他</v>
          </cell>
          <cell r="G48" t="str">
            <v>N</v>
          </cell>
          <cell r="H48" t="str">
            <v>N</v>
          </cell>
          <cell r="I48" t="str">
            <v>Y-如涉及关联方</v>
          </cell>
          <cell r="J48" t="str">
            <v>Y</v>
          </cell>
          <cell r="K48" t="str">
            <v>N</v>
          </cell>
          <cell r="L48" t="str">
            <v>N</v>
          </cell>
          <cell r="M48" t="str">
            <v>Y-&lt;1.商业：Y-虚拟客商  2.物业&amp;商业物业：Y-虚拟（小业主）/具体（XX公司）&gt;</v>
          </cell>
          <cell r="N48" t="str">
            <v>N</v>
          </cell>
        </row>
        <row r="49">
          <cell r="A49" t="str">
            <v>1122010101.0411</v>
          </cell>
          <cell r="B49" t="str">
            <v>应收账款-应收账款</v>
          </cell>
          <cell r="C49" t="str">
            <v>应收物业服务款-租金</v>
          </cell>
          <cell r="G49" t="str">
            <v>Y</v>
          </cell>
          <cell r="H49" t="str">
            <v>N</v>
          </cell>
          <cell r="I49" t="str">
            <v>Y-如涉及关联方</v>
          </cell>
          <cell r="J49" t="str">
            <v>Y</v>
          </cell>
          <cell r="K49" t="str">
            <v>N</v>
          </cell>
          <cell r="L49" t="str">
            <v>N</v>
          </cell>
          <cell r="M49" t="str">
            <v>Y-&lt;1.商业：商业不适用  2.物业&amp;商业物业：Y-虚拟（小业主）/具体（XX公司）&gt;</v>
          </cell>
          <cell r="N49" t="str">
            <v>N</v>
          </cell>
        </row>
        <row r="50">
          <cell r="A50" t="str">
            <v>1123130101.01</v>
          </cell>
          <cell r="B50" t="str">
            <v>预付账款-能源费</v>
          </cell>
          <cell r="C50" t="str">
            <v>电费</v>
          </cell>
          <cell r="G50" t="str">
            <v>Y</v>
          </cell>
          <cell r="H50" t="str">
            <v>N</v>
          </cell>
          <cell r="I50" t="str">
            <v>Y-如涉及关联方</v>
          </cell>
          <cell r="J50" t="str">
            <v>Y</v>
          </cell>
          <cell r="K50" t="str">
            <v>N</v>
          </cell>
          <cell r="L50" t="str">
            <v>N</v>
          </cell>
          <cell r="M50" t="str">
            <v>Y-&lt;1.商业：Y-虚拟客商  2.物业&amp;商业物业：Y-虚拟（小业主）/具体（XX公司）&gt;</v>
          </cell>
          <cell r="N50" t="str">
            <v>N</v>
          </cell>
        </row>
        <row r="51">
          <cell r="A51" t="str">
            <v>1123130101.02</v>
          </cell>
          <cell r="B51" t="str">
            <v>预付账款-能源费</v>
          </cell>
          <cell r="C51" t="str">
            <v>水费</v>
          </cell>
          <cell r="G51" t="str">
            <v>Y</v>
          </cell>
          <cell r="H51" t="str">
            <v>N</v>
          </cell>
          <cell r="I51" t="str">
            <v>Y-如涉及关联方</v>
          </cell>
          <cell r="J51" t="str">
            <v>Y</v>
          </cell>
          <cell r="K51" t="str">
            <v>N</v>
          </cell>
          <cell r="L51" t="str">
            <v>N</v>
          </cell>
          <cell r="M51" t="str">
            <v>Y-&lt;1.商业：Y-虚拟客商  2.物业&amp;商业物业：Y-虚拟（小业主）/具体（XX公司）&gt;</v>
          </cell>
          <cell r="N51" t="str">
            <v>N</v>
          </cell>
        </row>
        <row r="52">
          <cell r="A52" t="str">
            <v>1123130101.03</v>
          </cell>
          <cell r="B52" t="str">
            <v>预付账款-能源费</v>
          </cell>
          <cell r="C52" t="str">
            <v>燃气(油)费</v>
          </cell>
          <cell r="G52" t="str">
            <v>Y</v>
          </cell>
          <cell r="H52" t="str">
            <v>N</v>
          </cell>
          <cell r="I52" t="str">
            <v>Y-如涉及关联方</v>
          </cell>
          <cell r="J52" t="str">
            <v>Y</v>
          </cell>
          <cell r="K52" t="str">
            <v>N</v>
          </cell>
          <cell r="L52" t="str">
            <v>N</v>
          </cell>
          <cell r="M52" t="str">
            <v>Y-&lt;1.商业：Y-虚拟客商  2.物业&amp;商业物业：Y-虚拟（小业主）/具体（XX公司）&gt;</v>
          </cell>
          <cell r="N52" t="str">
            <v>N</v>
          </cell>
        </row>
        <row r="53">
          <cell r="A53" t="str">
            <v>1123130101.99</v>
          </cell>
          <cell r="B53" t="str">
            <v>预付账款-能源费</v>
          </cell>
          <cell r="C53" t="str">
            <v>其他</v>
          </cell>
          <cell r="G53" t="str">
            <v>Y</v>
          </cell>
          <cell r="H53" t="str">
            <v>N</v>
          </cell>
          <cell r="I53" t="str">
            <v>Y-如涉及关联方</v>
          </cell>
          <cell r="J53" t="str">
            <v>Y</v>
          </cell>
          <cell r="K53" t="str">
            <v>N</v>
          </cell>
          <cell r="L53" t="str">
            <v>N</v>
          </cell>
          <cell r="M53" t="str">
            <v>Y-&lt;1.商业：Y-虚拟客商  2.物业&amp;商业物业：Y-虚拟（小业主）/具体（XX公司）&gt;</v>
          </cell>
          <cell r="N53" t="str">
            <v>N</v>
          </cell>
        </row>
        <row r="54">
          <cell r="A54" t="str">
            <v>1001010101.01</v>
          </cell>
          <cell r="B54" t="str">
            <v>库存现金-库存现金</v>
          </cell>
          <cell r="C54" t="str">
            <v>人民币</v>
          </cell>
          <cell r="G54" t="str">
            <v>N</v>
          </cell>
          <cell r="H54" t="str">
            <v>N</v>
          </cell>
          <cell r="I54" t="str">
            <v>N</v>
          </cell>
          <cell r="J54" t="str">
            <v>N</v>
          </cell>
          <cell r="K54" t="str">
            <v>N</v>
          </cell>
          <cell r="L54" t="str">
            <v>N</v>
          </cell>
          <cell r="M54" t="str">
            <v>N</v>
          </cell>
          <cell r="N54" t="str">
            <v>N</v>
          </cell>
        </row>
        <row r="55">
          <cell r="A55" t="str">
            <v>1002010101.8</v>
          </cell>
          <cell r="B55" t="str">
            <v>银行存款-非质押</v>
          </cell>
          <cell r="G55" t="str">
            <v>N</v>
          </cell>
          <cell r="H55" t="str">
            <v>N</v>
          </cell>
          <cell r="I55" t="str">
            <v>N</v>
          </cell>
          <cell r="J55" t="str">
            <v>N</v>
          </cell>
          <cell r="K55" t="str">
            <v>N</v>
          </cell>
          <cell r="L55" t="str">
            <v>N</v>
          </cell>
          <cell r="M55" t="str">
            <v>N</v>
          </cell>
          <cell r="N55" t="str">
            <v>N</v>
          </cell>
        </row>
        <row r="56">
          <cell r="A56" t="str">
            <v>1012990101.0</v>
          </cell>
          <cell r="B56" t="str">
            <v>其他货币资金-其他</v>
          </cell>
          <cell r="C56" t="str">
            <v>-</v>
          </cell>
          <cell r="G56" t="str">
            <v>N</v>
          </cell>
          <cell r="H56" t="str">
            <v>N</v>
          </cell>
          <cell r="I56" t="str">
            <v>N</v>
          </cell>
          <cell r="J56" t="str">
            <v>N</v>
          </cell>
          <cell r="K56" t="str">
            <v>N</v>
          </cell>
          <cell r="L56" t="str">
            <v>N</v>
          </cell>
          <cell r="M56" t="str">
            <v>N</v>
          </cell>
          <cell r="N56" t="str">
            <v>Y</v>
          </cell>
        </row>
        <row r="57">
          <cell r="A57" t="str">
            <v>1121010101.0</v>
          </cell>
          <cell r="B57" t="str">
            <v>应收票据-银行承兑汇票</v>
          </cell>
          <cell r="C57" t="str">
            <v>-</v>
          </cell>
          <cell r="G57" t="str">
            <v>N</v>
          </cell>
          <cell r="H57" t="str">
            <v>N</v>
          </cell>
          <cell r="I57" t="str">
            <v>Y-如涉及关联方</v>
          </cell>
          <cell r="J57" t="str">
            <v>N</v>
          </cell>
          <cell r="K57" t="str">
            <v>N</v>
          </cell>
          <cell r="L57" t="str">
            <v>N</v>
          </cell>
          <cell r="M57" t="str">
            <v>N</v>
          </cell>
          <cell r="N57" t="str">
            <v>N</v>
          </cell>
        </row>
        <row r="58">
          <cell r="A58" t="str">
            <v>1121020101.0</v>
          </cell>
          <cell r="B58" t="str">
            <v>应收票据-商业承兑汇票</v>
          </cell>
          <cell r="C58" t="str">
            <v>-</v>
          </cell>
          <cell r="G58" t="str">
            <v>N</v>
          </cell>
          <cell r="H58" t="str">
            <v>N</v>
          </cell>
          <cell r="I58" t="str">
            <v>Y-如涉及关联方</v>
          </cell>
          <cell r="J58" t="str">
            <v>N</v>
          </cell>
          <cell r="K58" t="str">
            <v>N</v>
          </cell>
          <cell r="L58" t="str">
            <v>N</v>
          </cell>
          <cell r="M58" t="str">
            <v>N</v>
          </cell>
          <cell r="N58" t="str">
            <v>N</v>
          </cell>
        </row>
        <row r="59">
          <cell r="A59" t="str">
            <v>1221130101.0203</v>
          </cell>
          <cell r="B59" t="str">
            <v>其他应收款-暂收代垫款</v>
          </cell>
          <cell r="C59" t="str">
            <v>代垫费用-代垫燃气(油)费</v>
          </cell>
          <cell r="G59" t="str">
            <v>N</v>
          </cell>
          <cell r="H59" t="str">
            <v>N</v>
          </cell>
          <cell r="I59" t="str">
            <v>Y-如涉及关联方</v>
          </cell>
          <cell r="J59" t="str">
            <v>Y</v>
          </cell>
          <cell r="K59" t="str">
            <v>N</v>
          </cell>
          <cell r="L59" t="str">
            <v>N</v>
          </cell>
          <cell r="M59" t="str">
            <v>Y-&lt;1.商业：Y-具体  2.物业&amp;商业物业：Y-虚拟（小业主）/具体（XX公司）&gt;</v>
          </cell>
          <cell r="N59" t="str">
            <v>N</v>
          </cell>
        </row>
        <row r="60">
          <cell r="A60" t="str">
            <v>1122010101.0410</v>
          </cell>
          <cell r="B60" t="str">
            <v>应收账款-应收账款</v>
          </cell>
          <cell r="C60" t="str">
            <v>应收物业服务款-配套服务费</v>
          </cell>
          <cell r="G60" t="str">
            <v>Y</v>
          </cell>
          <cell r="H60" t="str">
            <v>N</v>
          </cell>
          <cell r="I60" t="str">
            <v>Y-如涉及关联方</v>
          </cell>
          <cell r="J60" t="str">
            <v>Y</v>
          </cell>
          <cell r="K60" t="str">
            <v>N</v>
          </cell>
          <cell r="L60" t="str">
            <v>N</v>
          </cell>
          <cell r="M60" t="str">
            <v>Y-&lt;1.商业：Y-具体  2.物业&amp;商业物业：Y-虚拟（小业主）/具体（XX公司）&gt;</v>
          </cell>
          <cell r="N60" t="str">
            <v>N</v>
          </cell>
        </row>
        <row r="61">
          <cell r="A61" t="str">
            <v>1122010101.0408</v>
          </cell>
          <cell r="B61" t="str">
            <v>应收账款-应收账款</v>
          </cell>
          <cell r="C61" t="str">
            <v>应收物业服务款-前介服务费</v>
          </cell>
          <cell r="G61" t="str">
            <v>Y</v>
          </cell>
          <cell r="H61" t="str">
            <v>N</v>
          </cell>
          <cell r="I61" t="str">
            <v>Y-如涉及关联方</v>
          </cell>
          <cell r="J61" t="str">
            <v>Y</v>
          </cell>
          <cell r="K61" t="str">
            <v>N</v>
          </cell>
          <cell r="L61" t="str">
            <v>N</v>
          </cell>
          <cell r="M61" t="str">
            <v>Y-&lt;1.商业：商业不适用  2.物业&amp;商业物业：Y-虚拟（小业主）/具体（XX公司）&gt;</v>
          </cell>
          <cell r="N61" t="str">
            <v>N</v>
          </cell>
        </row>
        <row r="62">
          <cell r="A62" t="str">
            <v>1122510101.0</v>
          </cell>
          <cell r="B62" t="str">
            <v>合同资产-应收客户合约工程款</v>
          </cell>
          <cell r="C62" t="str">
            <v>-</v>
          </cell>
          <cell r="G62" t="str">
            <v>N</v>
          </cell>
          <cell r="H62" t="str">
            <v>N</v>
          </cell>
          <cell r="I62" t="str">
            <v>Y-如涉及关联方</v>
          </cell>
          <cell r="J62" t="str">
            <v>Y</v>
          </cell>
          <cell r="K62" t="str">
            <v>N</v>
          </cell>
          <cell r="L62" t="str">
            <v>N</v>
          </cell>
          <cell r="M62" t="str">
            <v>N</v>
          </cell>
          <cell r="N62" t="str">
            <v>N</v>
          </cell>
        </row>
        <row r="63">
          <cell r="A63" t="str">
            <v>1123060101.0</v>
          </cell>
          <cell r="B63" t="str">
            <v>预付账款-预付建造合同工程款</v>
          </cell>
          <cell r="C63" t="str">
            <v>-</v>
          </cell>
          <cell r="G63" t="str">
            <v>Y</v>
          </cell>
          <cell r="H63" t="str">
            <v>N</v>
          </cell>
          <cell r="I63" t="str">
            <v>Y-如涉及关联方</v>
          </cell>
          <cell r="J63" t="str">
            <v>Y</v>
          </cell>
          <cell r="K63" t="str">
            <v>N</v>
          </cell>
          <cell r="L63" t="str">
            <v>N</v>
          </cell>
          <cell r="M63" t="str">
            <v>Y-&lt;1.商业：商业不适用  2.物业&amp;商业物业：Y-虚拟（小业主）/具体（XX公司）&gt;</v>
          </cell>
          <cell r="N63" t="str">
            <v>N</v>
          </cell>
        </row>
        <row r="64">
          <cell r="A64" t="str">
            <v>1123060301.0</v>
          </cell>
          <cell r="B64" t="str">
            <v>预付账款-预付在建工程工程款</v>
          </cell>
          <cell r="C64" t="str">
            <v>-</v>
          </cell>
          <cell r="G64" t="str">
            <v>Y</v>
          </cell>
          <cell r="H64" t="str">
            <v>N</v>
          </cell>
          <cell r="I64" t="str">
            <v>Y-如涉及关联方</v>
          </cell>
          <cell r="J64" t="str">
            <v>Y</v>
          </cell>
          <cell r="K64" t="str">
            <v>N</v>
          </cell>
          <cell r="L64" t="str">
            <v>N</v>
          </cell>
          <cell r="M64" t="str">
            <v>Y-&lt;1.商业：Y-具体  2.物业&amp;商业物业：Y-虚拟（小业主）/具体（XX公司）&gt;</v>
          </cell>
          <cell r="N64" t="str">
            <v>N</v>
          </cell>
        </row>
        <row r="65">
          <cell r="A65" t="str">
            <v>1123070101.0</v>
          </cell>
          <cell r="B65" t="str">
            <v>预付账款-预付租金</v>
          </cell>
          <cell r="C65" t="str">
            <v>-</v>
          </cell>
          <cell r="G65" t="str">
            <v>Y</v>
          </cell>
          <cell r="H65" t="str">
            <v>N</v>
          </cell>
          <cell r="I65" t="str">
            <v>Y-如涉及关联方</v>
          </cell>
          <cell r="J65" t="str">
            <v>Y</v>
          </cell>
          <cell r="K65" t="str">
            <v>N</v>
          </cell>
          <cell r="L65" t="str">
            <v>N</v>
          </cell>
          <cell r="M65" t="str">
            <v>Y-&lt;1.商业：Y-虚拟客商  2.物业&amp;商业物业：Y-虚拟（小业主）/具体（XX公司）&gt;</v>
          </cell>
          <cell r="N65" t="str">
            <v>N</v>
          </cell>
        </row>
        <row r="66">
          <cell r="A66" t="str">
            <v>1123190101.0</v>
          </cell>
          <cell r="B66" t="str">
            <v>预付账款-服务费</v>
          </cell>
          <cell r="C66" t="str">
            <v>-</v>
          </cell>
          <cell r="G66" t="str">
            <v>Y</v>
          </cell>
          <cell r="H66" t="str">
            <v>N</v>
          </cell>
          <cell r="I66" t="str">
            <v>Y-如涉及关联方</v>
          </cell>
          <cell r="J66" t="str">
            <v>Y</v>
          </cell>
          <cell r="K66" t="str">
            <v>N</v>
          </cell>
          <cell r="L66" t="str">
            <v>N</v>
          </cell>
          <cell r="M66" t="str">
            <v>Y-&lt;1.商业：Y-虚拟客商  2.物业&amp;商业物业：Y-虚拟（小业主）/具体（XX公司）&gt;</v>
          </cell>
          <cell r="N66" t="str">
            <v>N</v>
          </cell>
        </row>
        <row r="67">
          <cell r="A67" t="str">
            <v>1123110201.0</v>
          </cell>
          <cell r="B67" t="str">
            <v>预付账款-预付购买无形资产价款-购买其他无形资产价款</v>
          </cell>
          <cell r="C67" t="str">
            <v>-</v>
          </cell>
          <cell r="G67" t="str">
            <v>Y</v>
          </cell>
          <cell r="H67" t="str">
            <v>N</v>
          </cell>
          <cell r="I67" t="str">
            <v>Y-如涉及关联方</v>
          </cell>
          <cell r="J67" t="str">
            <v>Y</v>
          </cell>
          <cell r="K67" t="str">
            <v>N</v>
          </cell>
          <cell r="L67" t="str">
            <v>N</v>
          </cell>
          <cell r="M67" t="str">
            <v>Y-&lt;1.商业：Y-具体  2.物业&amp;商业物业：Y-虚拟（小业主）/具体（XX公司）&gt;</v>
          </cell>
          <cell r="N67" t="str">
            <v>N</v>
          </cell>
        </row>
        <row r="68">
          <cell r="A68" t="str">
            <v>1123110301.0</v>
          </cell>
          <cell r="B68" t="str">
            <v>预付账款-预付购买无形资产价款-购买软件款</v>
          </cell>
          <cell r="C68" t="str">
            <v>-</v>
          </cell>
          <cell r="G68" t="str">
            <v>Y</v>
          </cell>
          <cell r="H68" t="str">
            <v>N</v>
          </cell>
          <cell r="I68" t="str">
            <v>Y-如涉及关联方</v>
          </cell>
          <cell r="J68" t="str">
            <v>Y</v>
          </cell>
          <cell r="K68" t="str">
            <v>N</v>
          </cell>
          <cell r="L68" t="str">
            <v>N</v>
          </cell>
          <cell r="M68" t="str">
            <v>Y-&lt;1.商业：Y-具体  2.物业&amp;商业物业：Y-虚拟（小业主）/具体（XX公司）&gt;</v>
          </cell>
          <cell r="N68" t="str">
            <v>N</v>
          </cell>
        </row>
        <row r="69">
          <cell r="A69" t="str">
            <v>1123150101.0</v>
          </cell>
          <cell r="B69" t="str">
            <v>预付账款-保险费</v>
          </cell>
          <cell r="C69" t="str">
            <v>-</v>
          </cell>
          <cell r="G69" t="str">
            <v>Y</v>
          </cell>
          <cell r="H69" t="str">
            <v>N</v>
          </cell>
          <cell r="I69" t="str">
            <v>Y-如涉及关联方</v>
          </cell>
          <cell r="J69" t="str">
            <v>Y</v>
          </cell>
          <cell r="K69" t="str">
            <v>N</v>
          </cell>
          <cell r="L69" t="str">
            <v>N</v>
          </cell>
          <cell r="M69" t="str">
            <v>Y-&lt;1.商业：Y-虚拟客商  2.物业&amp;商业物业：Y-虚拟（小业主）/具体（XX公司）&gt;</v>
          </cell>
          <cell r="N69" t="str">
            <v>N</v>
          </cell>
        </row>
        <row r="70">
          <cell r="A70" t="str">
            <v>1123990101.0</v>
          </cell>
          <cell r="B70" t="str">
            <v>预付账款-其他</v>
          </cell>
          <cell r="C70" t="str">
            <v>-</v>
          </cell>
          <cell r="G70" t="str">
            <v>Y</v>
          </cell>
          <cell r="H70" t="str">
            <v>N</v>
          </cell>
          <cell r="I70" t="str">
            <v>Y-如涉及关联方</v>
          </cell>
          <cell r="J70" t="str">
            <v>Y</v>
          </cell>
          <cell r="K70" t="str">
            <v>N</v>
          </cell>
          <cell r="L70" t="str">
            <v>N</v>
          </cell>
          <cell r="M70" t="str">
            <v>Y-&lt;1.商业：Y-具体  2.物业&amp;商业物业：Y-虚拟（小业主）/具体（XX公司）&gt;</v>
          </cell>
          <cell r="N70" t="str">
            <v>N</v>
          </cell>
        </row>
        <row r="71">
          <cell r="A71" t="str">
            <v>1131040101.0</v>
          </cell>
          <cell r="B71" t="str">
            <v>应收股利-集团成员公司</v>
          </cell>
          <cell r="C71" t="str">
            <v>-</v>
          </cell>
          <cell r="G71" t="str">
            <v>N</v>
          </cell>
          <cell r="H71" t="str">
            <v>N</v>
          </cell>
          <cell r="I71" t="str">
            <v>Y</v>
          </cell>
          <cell r="J71" t="str">
            <v>N</v>
          </cell>
          <cell r="K71" t="str">
            <v>N</v>
          </cell>
          <cell r="L71" t="str">
            <v>N</v>
          </cell>
          <cell r="M71" t="str">
            <v>N</v>
          </cell>
          <cell r="N71" t="str">
            <v>N</v>
          </cell>
        </row>
        <row r="72">
          <cell r="A72" t="str">
            <v>1131990101.0</v>
          </cell>
          <cell r="B72" t="str">
            <v>应收股利-其他</v>
          </cell>
          <cell r="C72" t="str">
            <v>-</v>
          </cell>
          <cell r="G72" t="str">
            <v>N</v>
          </cell>
          <cell r="H72" t="str">
            <v>N</v>
          </cell>
          <cell r="I72" t="str">
            <v>N</v>
          </cell>
          <cell r="J72" t="str">
            <v>N</v>
          </cell>
          <cell r="K72" t="str">
            <v>N</v>
          </cell>
          <cell r="L72" t="str">
            <v>N</v>
          </cell>
          <cell r="M72" t="str">
            <v>N</v>
          </cell>
          <cell r="N72" t="str">
            <v>N</v>
          </cell>
        </row>
        <row r="73">
          <cell r="A73" t="str">
            <v>1132050101.0</v>
          </cell>
          <cell r="B73" t="str">
            <v>应收利息-银行存款</v>
          </cell>
          <cell r="C73" t="str">
            <v>-</v>
          </cell>
          <cell r="G73" t="str">
            <v>N</v>
          </cell>
          <cell r="H73" t="str">
            <v>N</v>
          </cell>
          <cell r="I73" t="str">
            <v>N</v>
          </cell>
          <cell r="J73" t="str">
            <v>N</v>
          </cell>
          <cell r="K73" t="str">
            <v>N</v>
          </cell>
          <cell r="L73" t="str">
            <v>N</v>
          </cell>
          <cell r="M73" t="str">
            <v>N</v>
          </cell>
          <cell r="N73" t="str">
            <v>N</v>
          </cell>
        </row>
        <row r="74">
          <cell r="A74" t="str">
            <v>1221020102.0</v>
          </cell>
          <cell r="B74" t="str">
            <v>其他应收款-保证金-房款公积金贷款保证金</v>
          </cell>
          <cell r="C74" t="str">
            <v>-</v>
          </cell>
          <cell r="G74" t="str">
            <v>N</v>
          </cell>
          <cell r="H74" t="str">
            <v>N</v>
          </cell>
          <cell r="I74" t="str">
            <v>Y-如涉及关联方</v>
          </cell>
          <cell r="J74" t="str">
            <v>Y</v>
          </cell>
          <cell r="K74" t="str">
            <v>N</v>
          </cell>
          <cell r="L74" t="str">
            <v>N</v>
          </cell>
          <cell r="M74" t="str">
            <v>Y-&lt;1.商业：Y-具体  2.物业&amp;商业物业：Y-虚拟（小业主）/具体（XX公司）&gt;</v>
          </cell>
          <cell r="N74" t="str">
            <v>N</v>
          </cell>
        </row>
        <row r="75">
          <cell r="A75" t="str">
            <v>1221070101.0</v>
          </cell>
          <cell r="B75" t="str">
            <v>其他应收款-保险赔付款</v>
          </cell>
          <cell r="C75" t="str">
            <v>-</v>
          </cell>
          <cell r="G75" t="str">
            <v>N</v>
          </cell>
          <cell r="H75" t="str">
            <v>N</v>
          </cell>
          <cell r="I75" t="str">
            <v>Y-如涉及关联方</v>
          </cell>
          <cell r="J75" t="str">
            <v>Y</v>
          </cell>
          <cell r="K75" t="str">
            <v>N</v>
          </cell>
          <cell r="L75" t="str">
            <v>N</v>
          </cell>
          <cell r="M75" t="str">
            <v>Y-&lt;1.商业：Y-具体  2.物业&amp;商业物业：Y-虚拟（小业主）/具体（XX公司）&gt;</v>
          </cell>
          <cell r="N75" t="str">
            <v>N</v>
          </cell>
        </row>
        <row r="76">
          <cell r="A76" t="str">
            <v>1221100101.0</v>
          </cell>
          <cell r="B76" t="str">
            <v>其他应收款-个人往来</v>
          </cell>
          <cell r="C76" t="str">
            <v>-</v>
          </cell>
          <cell r="G76" t="str">
            <v>N</v>
          </cell>
          <cell r="H76" t="str">
            <v>N</v>
          </cell>
          <cell r="I76" t="str">
            <v>N</v>
          </cell>
          <cell r="J76" t="str">
            <v>Y</v>
          </cell>
          <cell r="K76" t="str">
            <v>N</v>
          </cell>
          <cell r="L76" t="str">
            <v>N</v>
          </cell>
          <cell r="M76" t="str">
            <v>Y-&lt;1.商业：Y-具体  2.物业&amp;商业物业：Y-虚拟（小业主）/具体（XX公司）&gt;</v>
          </cell>
          <cell r="N76" t="str">
            <v>N</v>
          </cell>
        </row>
        <row r="77">
          <cell r="A77" t="str">
            <v>1221130101.0207</v>
          </cell>
          <cell r="B77" t="str">
            <v>其他应收款-暂收代垫款</v>
          </cell>
          <cell r="C77" t="str">
            <v>代垫费用-代垫项目款</v>
          </cell>
          <cell r="G77" t="str">
            <v>N</v>
          </cell>
          <cell r="H77" t="str">
            <v>N</v>
          </cell>
          <cell r="I77" t="str">
            <v>Y-如涉及关联方</v>
          </cell>
          <cell r="J77" t="str">
            <v>Y</v>
          </cell>
          <cell r="K77" t="str">
            <v>N</v>
          </cell>
          <cell r="L77" t="str">
            <v>N</v>
          </cell>
          <cell r="M77" t="str">
            <v>Y-&lt;1.商业：Y-具体  2.物业&amp;商业物业：Y-虚拟（小业主）/具体（XX公司）&gt;</v>
          </cell>
          <cell r="N77" t="str">
            <v>N</v>
          </cell>
        </row>
        <row r="78">
          <cell r="A78" t="str">
            <v>1221130101.04</v>
          </cell>
          <cell r="B78" t="str">
            <v>其他应收款-暂收代垫款</v>
          </cell>
          <cell r="C78" t="str">
            <v>代垫被收购公司原关联方款项</v>
          </cell>
          <cell r="G78" t="str">
            <v>N</v>
          </cell>
          <cell r="H78" t="str">
            <v>N</v>
          </cell>
          <cell r="I78" t="str">
            <v>Y-如涉及关联方</v>
          </cell>
          <cell r="J78" t="str">
            <v>Y</v>
          </cell>
          <cell r="K78" t="str">
            <v>N</v>
          </cell>
          <cell r="L78" t="str">
            <v>N</v>
          </cell>
          <cell r="M78" t="str">
            <v>Y-&lt;1.商业：Y-具体  2.物业&amp;商业物业：Y-虚拟（小业主）/具体（XX公司）&gt;</v>
          </cell>
          <cell r="N78" t="str">
            <v>N</v>
          </cell>
        </row>
        <row r="79">
          <cell r="A79" t="str">
            <v>1221190701.0201</v>
          </cell>
          <cell r="B79" t="str">
            <v>其他应收款-集团往来-直接控股公司</v>
          </cell>
          <cell r="C79" t="str">
            <v>资金池往来款-本金</v>
          </cell>
          <cell r="G79" t="str">
            <v>N</v>
          </cell>
          <cell r="H79" t="str">
            <v>N</v>
          </cell>
          <cell r="I79" t="str">
            <v>Y</v>
          </cell>
          <cell r="J79" t="str">
            <v>N</v>
          </cell>
          <cell r="K79" t="str">
            <v>N</v>
          </cell>
          <cell r="L79" t="str">
            <v>N</v>
          </cell>
          <cell r="M79" t="str">
            <v>Y-&lt;1.商业：Y（系统自动推送，手工无需挂）  2.物业&amp;商业物业：Y-虚拟（小业主）/具体（XX公司）&gt;</v>
          </cell>
          <cell r="N79" t="str">
            <v>N</v>
          </cell>
        </row>
        <row r="80">
          <cell r="A80" t="str">
            <v>1221190701.0202</v>
          </cell>
          <cell r="B80" t="str">
            <v>其他应收款-集团往来-直接控股公司</v>
          </cell>
          <cell r="C80" t="str">
            <v>资金池往来款-利息</v>
          </cell>
          <cell r="G80" t="str">
            <v>N</v>
          </cell>
          <cell r="H80" t="str">
            <v>N</v>
          </cell>
          <cell r="I80" t="str">
            <v>Y</v>
          </cell>
          <cell r="J80" t="str">
            <v>N</v>
          </cell>
          <cell r="K80" t="str">
            <v>N</v>
          </cell>
          <cell r="L80" t="str">
            <v>N</v>
          </cell>
          <cell r="M80" t="str">
            <v>Y-&lt;1.商业：Y（系统自动推送，手工无需挂）  2.物业&amp;商业物业：Y-虚拟（小业主）/具体（XX公司）&gt;</v>
          </cell>
          <cell r="N80" t="str">
            <v>N</v>
          </cell>
        </row>
        <row r="81">
          <cell r="A81" t="str">
            <v>1221190701.0301</v>
          </cell>
          <cell r="B81" t="str">
            <v>其他应收款-集团往来-直接控股公司</v>
          </cell>
          <cell r="C81" t="str">
            <v>内部贷款-本金</v>
          </cell>
          <cell r="G81" t="str">
            <v>N</v>
          </cell>
          <cell r="H81" t="str">
            <v>N</v>
          </cell>
          <cell r="I81" t="str">
            <v>Y</v>
          </cell>
          <cell r="J81" t="str">
            <v>N</v>
          </cell>
          <cell r="K81" t="str">
            <v>N</v>
          </cell>
          <cell r="L81" t="str">
            <v>N</v>
          </cell>
          <cell r="M81" t="str">
            <v>Y-&lt;1.商业：Y（系统自动推送，手工无需挂）  2.物业&amp;商业物业：Y-虚拟（小业主）/具体（XX公司）&gt;</v>
          </cell>
          <cell r="N81" t="str">
            <v>N</v>
          </cell>
        </row>
        <row r="82">
          <cell r="A82" t="str">
            <v>1221190701.0302</v>
          </cell>
          <cell r="B82" t="str">
            <v>其他应收款-集团往来-直接控股公司</v>
          </cell>
          <cell r="C82" t="str">
            <v>内部贷款-利息</v>
          </cell>
          <cell r="G82" t="str">
            <v>N</v>
          </cell>
          <cell r="H82" t="str">
            <v>N</v>
          </cell>
          <cell r="I82" t="str">
            <v>Y</v>
          </cell>
          <cell r="J82" t="str">
            <v>N</v>
          </cell>
          <cell r="K82" t="str">
            <v>N</v>
          </cell>
          <cell r="L82" t="str">
            <v>N</v>
          </cell>
          <cell r="M82" t="str">
            <v>Y-&lt;1.商业：Y（系统自动推送，手工无需挂）  2.物业&amp;商业物业：Y-虚拟（小业主）/具体（XX公司）&gt;</v>
          </cell>
          <cell r="N82" t="str">
            <v>N</v>
          </cell>
        </row>
        <row r="83">
          <cell r="A83" t="str">
            <v>1221190701.990305</v>
          </cell>
          <cell r="B83" t="str">
            <v>其他应收款-集团往来-直接控股公司</v>
          </cell>
          <cell r="C83" t="str">
            <v>置地系统内其他往来-代垫费用-代收物业管理费</v>
          </cell>
          <cell r="G83" t="str">
            <v>N</v>
          </cell>
          <cell r="H83" t="str">
            <v>N</v>
          </cell>
          <cell r="I83" t="str">
            <v>Y</v>
          </cell>
          <cell r="J83" t="str">
            <v>N</v>
          </cell>
          <cell r="K83" t="str">
            <v>N</v>
          </cell>
          <cell r="L83" t="str">
            <v>N</v>
          </cell>
          <cell r="M83" t="str">
            <v>Y-&lt;1.商业：Y（系统自动推送，手工无需挂）  2.物业&amp;商业物业：Y-虚拟（小业主）/具体（XX公司）&gt;</v>
          </cell>
          <cell r="N83" t="str">
            <v>N</v>
          </cell>
        </row>
        <row r="84">
          <cell r="A84" t="str">
            <v>2241260701.030307</v>
          </cell>
          <cell r="B84" t="str">
            <v>其他应付款-集团往来-直接控股公司</v>
          </cell>
          <cell r="C84" t="str">
            <v>置地系统内其他往来-代垫费用-代收电费</v>
          </cell>
          <cell r="G84" t="str">
            <v>N</v>
          </cell>
          <cell r="H84" t="str">
            <v>N</v>
          </cell>
          <cell r="I84" t="str">
            <v>Y</v>
          </cell>
          <cell r="J84" t="str">
            <v>N</v>
          </cell>
          <cell r="K84" t="str">
            <v>N</v>
          </cell>
          <cell r="L84" t="str">
            <v>N</v>
          </cell>
          <cell r="M84" t="str">
            <v>Y-&lt;1.商业：Y（系统自动推送，手工无需挂）  2.物业&amp;商业物业：Y-虚拟（小业主）/具体（XX公司）&gt;</v>
          </cell>
          <cell r="N84" t="str">
            <v>N</v>
          </cell>
        </row>
        <row r="85">
          <cell r="A85" t="str">
            <v>1221250101.01</v>
          </cell>
          <cell r="B85" t="str">
            <v>其他应收款-备用金</v>
          </cell>
          <cell r="C85" t="str">
            <v>常用备用金</v>
          </cell>
          <cell r="G85" t="str">
            <v>N</v>
          </cell>
          <cell r="H85" t="str">
            <v>N</v>
          </cell>
          <cell r="I85" t="str">
            <v>Y-如涉及关联方</v>
          </cell>
          <cell r="J85" t="str">
            <v>Y</v>
          </cell>
          <cell r="K85" t="str">
            <v>N</v>
          </cell>
          <cell r="L85" t="str">
            <v>N</v>
          </cell>
          <cell r="M85" t="str">
            <v>Y-&lt;1.商业：Y-具体  2.物业&amp;商业物业：Y-虚拟（小业主）/具体（XX公司）&gt;</v>
          </cell>
          <cell r="N85" t="str">
            <v>N</v>
          </cell>
        </row>
        <row r="86">
          <cell r="A86" t="str">
            <v>1221250101.02</v>
          </cell>
          <cell r="B86" t="str">
            <v>其他应收款-备用金</v>
          </cell>
          <cell r="C86" t="str">
            <v>临时备用金</v>
          </cell>
          <cell r="G86" t="str">
            <v>N</v>
          </cell>
          <cell r="H86" t="str">
            <v>N</v>
          </cell>
          <cell r="I86" t="str">
            <v>Y-如涉及关联方</v>
          </cell>
          <cell r="J86" t="str">
            <v>Y</v>
          </cell>
          <cell r="K86" t="str">
            <v>N</v>
          </cell>
          <cell r="L86" t="str">
            <v>N</v>
          </cell>
          <cell r="M86" t="str">
            <v>Y-&lt;1.商业：Y-具体  2.物业&amp;商业物业：Y-虚拟（小业主）/具体（XX公司）&gt;</v>
          </cell>
          <cell r="N86" t="str">
            <v>N</v>
          </cell>
        </row>
        <row r="87">
          <cell r="A87" t="str">
            <v>1221270101.0</v>
          </cell>
          <cell r="B87" t="str">
            <v>其他应收款-集团外股东往來</v>
          </cell>
          <cell r="C87" t="str">
            <v>-</v>
          </cell>
          <cell r="G87" t="str">
            <v>N</v>
          </cell>
          <cell r="H87" t="str">
            <v>N</v>
          </cell>
          <cell r="I87" t="str">
            <v>N</v>
          </cell>
          <cell r="J87" t="str">
            <v>N</v>
          </cell>
          <cell r="K87" t="str">
            <v>N</v>
          </cell>
          <cell r="L87" t="str">
            <v>N</v>
          </cell>
          <cell r="M87" t="str">
            <v>Y-&lt;1.商业：Y-具体  2.物业&amp;商业物业：Y-虚拟（小业主）/具体（XX公司）&gt;</v>
          </cell>
          <cell r="N87" t="str">
            <v>N</v>
          </cell>
        </row>
        <row r="88">
          <cell r="A88" t="str">
            <v>1231049901.0</v>
          </cell>
          <cell r="B88" t="str">
            <v>坏帐准备-其他应收款坏帐准备-其他</v>
          </cell>
          <cell r="C88" t="str">
            <v>-</v>
          </cell>
          <cell r="G88" t="str">
            <v>N</v>
          </cell>
          <cell r="H88" t="str">
            <v>N</v>
          </cell>
          <cell r="I88" t="str">
            <v>Y-如涉及关联方</v>
          </cell>
          <cell r="J88" t="str">
            <v>N</v>
          </cell>
          <cell r="K88" t="str">
            <v>N</v>
          </cell>
          <cell r="L88" t="str">
            <v>N</v>
          </cell>
          <cell r="M88" t="str">
            <v>N</v>
          </cell>
          <cell r="N88" t="str">
            <v>N</v>
          </cell>
        </row>
        <row r="89">
          <cell r="A89" t="str">
            <v>1405010101.05</v>
          </cell>
          <cell r="B89" t="str">
            <v>库存商品-外购商品</v>
          </cell>
          <cell r="C89" t="str">
            <v>物料用品</v>
          </cell>
          <cell r="G89" t="str">
            <v>N</v>
          </cell>
          <cell r="H89" t="str">
            <v>N</v>
          </cell>
          <cell r="I89" t="str">
            <v>Y-如涉及关联方</v>
          </cell>
          <cell r="J89" t="str">
            <v>N</v>
          </cell>
          <cell r="K89" t="str">
            <v>N</v>
          </cell>
          <cell r="L89" t="str">
            <v>N</v>
          </cell>
          <cell r="M89" t="str">
            <v>N</v>
          </cell>
          <cell r="N89" t="str">
            <v>N</v>
          </cell>
        </row>
        <row r="90">
          <cell r="A90" t="str">
            <v>1405010101.0101</v>
          </cell>
          <cell r="B90" t="str">
            <v>库存商品-外购商品</v>
          </cell>
          <cell r="C90" t="str">
            <v>自营商品-商店商品</v>
          </cell>
          <cell r="G90" t="str">
            <v>N</v>
          </cell>
          <cell r="H90" t="str">
            <v>N</v>
          </cell>
          <cell r="I90" t="str">
            <v>Y-如涉及关联方</v>
          </cell>
          <cell r="J90" t="str">
            <v>N</v>
          </cell>
          <cell r="K90" t="str">
            <v>N</v>
          </cell>
          <cell r="L90" t="str">
            <v>N</v>
          </cell>
          <cell r="M90" t="str">
            <v>N</v>
          </cell>
          <cell r="N90" t="str">
            <v>N</v>
          </cell>
        </row>
        <row r="91">
          <cell r="A91" t="str">
            <v>1405010101.0112</v>
          </cell>
          <cell r="B91" t="str">
            <v>库存商品-外购商品</v>
          </cell>
          <cell r="C91" t="str">
            <v>自营商品-其他商品</v>
          </cell>
          <cell r="G91" t="str">
            <v>N</v>
          </cell>
          <cell r="H91" t="str">
            <v>N</v>
          </cell>
          <cell r="I91" t="str">
            <v>Y-如涉及关联方</v>
          </cell>
          <cell r="J91" t="str">
            <v>N</v>
          </cell>
          <cell r="K91" t="str">
            <v>N</v>
          </cell>
          <cell r="L91" t="str">
            <v>N</v>
          </cell>
          <cell r="M91" t="str">
            <v>N</v>
          </cell>
          <cell r="N91" t="str">
            <v>N</v>
          </cell>
        </row>
        <row r="92">
          <cell r="A92" t="str">
            <v>1405010101.06</v>
          </cell>
          <cell r="B92" t="str">
            <v>库存商品-外购商品</v>
          </cell>
          <cell r="C92" t="str">
            <v>周转房</v>
          </cell>
          <cell r="G92" t="str">
            <v>N</v>
          </cell>
          <cell r="H92" t="str">
            <v>N</v>
          </cell>
          <cell r="I92" t="str">
            <v>Y-如涉及关联方</v>
          </cell>
          <cell r="J92" t="str">
            <v>N</v>
          </cell>
          <cell r="K92" t="str">
            <v>N</v>
          </cell>
          <cell r="L92" t="str">
            <v>N</v>
          </cell>
          <cell r="M92" t="str">
            <v>N</v>
          </cell>
          <cell r="N92" t="str">
            <v>N</v>
          </cell>
        </row>
        <row r="93">
          <cell r="A93" t="str">
            <v>1471040101.0</v>
          </cell>
          <cell r="B93" t="str">
            <v>存货跌价准备-库存商品-外购商品</v>
          </cell>
          <cell r="C93" t="str">
            <v>-</v>
          </cell>
          <cell r="G93" t="str">
            <v>N</v>
          </cell>
          <cell r="H93" t="str">
            <v>N</v>
          </cell>
          <cell r="I93" t="str">
            <v>Y-如涉及关联方</v>
          </cell>
          <cell r="J93" t="str">
            <v>N</v>
          </cell>
          <cell r="K93" t="str">
            <v>N</v>
          </cell>
          <cell r="L93" t="str">
            <v>N</v>
          </cell>
          <cell r="M93" t="str">
            <v>N</v>
          </cell>
          <cell r="N93" t="str">
            <v>N</v>
          </cell>
        </row>
        <row r="94">
          <cell r="A94" t="str">
            <v>1481010101.0101</v>
          </cell>
          <cell r="B94" t="str">
            <v>合同成本-合同履约成本</v>
          </cell>
          <cell r="C94" t="str">
            <v>工程合同成本-分包工程支出</v>
          </cell>
          <cell r="G94" t="str">
            <v>N</v>
          </cell>
          <cell r="H94" t="str">
            <v>N</v>
          </cell>
          <cell r="I94" t="str">
            <v>N</v>
          </cell>
          <cell r="J94" t="str">
            <v>Y</v>
          </cell>
          <cell r="K94" t="str">
            <v>N</v>
          </cell>
          <cell r="L94" t="str">
            <v>N</v>
          </cell>
          <cell r="M94" t="str">
            <v>N</v>
          </cell>
          <cell r="N94" t="str">
            <v>N</v>
          </cell>
        </row>
        <row r="95">
          <cell r="A95" t="str">
            <v>1507020101.0</v>
          </cell>
          <cell r="B95" t="str">
            <v>债权投资-理财产品-成本-上市</v>
          </cell>
          <cell r="C95" t="str">
            <v>-</v>
          </cell>
          <cell r="G95" t="str">
            <v>N</v>
          </cell>
          <cell r="H95" t="str">
            <v>N</v>
          </cell>
          <cell r="I95" t="str">
            <v>N</v>
          </cell>
          <cell r="J95" t="str">
            <v>N</v>
          </cell>
          <cell r="K95" t="str">
            <v>Y</v>
          </cell>
          <cell r="L95" t="str">
            <v>N</v>
          </cell>
          <cell r="M95" t="str">
            <v>N</v>
          </cell>
          <cell r="N95" t="str">
            <v>N</v>
          </cell>
        </row>
        <row r="96">
          <cell r="A96" t="str">
            <v>1507020301.0</v>
          </cell>
          <cell r="B96" t="str">
            <v>债权投资-理财产品-应计利息-上市</v>
          </cell>
          <cell r="C96" t="str">
            <v>-</v>
          </cell>
          <cell r="G96" t="str">
            <v>N</v>
          </cell>
          <cell r="H96" t="str">
            <v>N</v>
          </cell>
          <cell r="I96" t="str">
            <v>N</v>
          </cell>
          <cell r="J96" t="str">
            <v>N</v>
          </cell>
          <cell r="K96" t="str">
            <v>Y</v>
          </cell>
          <cell r="L96" t="str">
            <v>N</v>
          </cell>
          <cell r="M96" t="str">
            <v>N</v>
          </cell>
          <cell r="N96" t="str">
            <v>N</v>
          </cell>
        </row>
        <row r="97">
          <cell r="A97" t="str">
            <v>1511010102.0</v>
          </cell>
          <cell r="B97" t="str">
            <v>长期股权投资-子公司-成本-非上市</v>
          </cell>
          <cell r="C97" t="str">
            <v>-</v>
          </cell>
          <cell r="G97" t="str">
            <v>N</v>
          </cell>
          <cell r="H97" t="str">
            <v>N</v>
          </cell>
          <cell r="I97" t="str">
            <v>Y</v>
          </cell>
          <cell r="J97" t="str">
            <v>N</v>
          </cell>
          <cell r="K97" t="str">
            <v>N</v>
          </cell>
          <cell r="L97" t="str">
            <v>N</v>
          </cell>
          <cell r="M97" t="str">
            <v>Y-&lt;1.商业：Y-具体  2.物业&amp;商业物业：Y-虚拟（小业主）/具体（XX公司）&gt;</v>
          </cell>
          <cell r="N97" t="str">
            <v>N</v>
          </cell>
        </row>
        <row r="98">
          <cell r="A98" t="str">
            <v>1511020102.0</v>
          </cell>
          <cell r="B98" t="str">
            <v>长期股权投资-合营公司-成本-非上市</v>
          </cell>
          <cell r="C98" t="str">
            <v>-</v>
          </cell>
          <cell r="G98" t="str">
            <v>N</v>
          </cell>
          <cell r="H98" t="str">
            <v>N</v>
          </cell>
          <cell r="I98" t="str">
            <v>Y</v>
          </cell>
          <cell r="J98" t="str">
            <v>N</v>
          </cell>
          <cell r="K98" t="str">
            <v>N</v>
          </cell>
          <cell r="L98" t="str">
            <v>N</v>
          </cell>
          <cell r="M98" t="str">
            <v>Y-&lt;1.商业：Y-具体  2.物业&amp;商业物业：Y-虚拟（小业主）/具体（XX公司）&gt;</v>
          </cell>
          <cell r="N98" t="str">
            <v>N</v>
          </cell>
        </row>
        <row r="99">
          <cell r="A99" t="str">
            <v>1511020202.0</v>
          </cell>
          <cell r="B99" t="str">
            <v>长期股权投资-合营公司-损益调整-非上市</v>
          </cell>
          <cell r="C99" t="str">
            <v>-</v>
          </cell>
          <cell r="G99" t="str">
            <v>N</v>
          </cell>
          <cell r="H99" t="str">
            <v>N</v>
          </cell>
          <cell r="I99" t="str">
            <v>Y</v>
          </cell>
          <cell r="J99" t="str">
            <v>N</v>
          </cell>
          <cell r="K99" t="str">
            <v>N</v>
          </cell>
          <cell r="L99" t="str">
            <v>N</v>
          </cell>
          <cell r="M99" t="str">
            <v>N</v>
          </cell>
          <cell r="N99" t="str">
            <v>N</v>
          </cell>
        </row>
        <row r="100">
          <cell r="A100" t="str">
            <v>1601010101.01</v>
          </cell>
          <cell r="B100" t="str">
            <v>固定资产-自有固定资产-房屋及建筑物</v>
          </cell>
          <cell r="C100" t="str">
            <v>写字楼</v>
          </cell>
          <cell r="G100" t="str">
            <v>N</v>
          </cell>
          <cell r="H100" t="str">
            <v>N</v>
          </cell>
          <cell r="I100" t="str">
            <v>N</v>
          </cell>
          <cell r="J100" t="str">
            <v>N</v>
          </cell>
          <cell r="K100" t="str">
            <v>N</v>
          </cell>
          <cell r="L100" t="str">
            <v>N</v>
          </cell>
          <cell r="M100" t="str">
            <v>N</v>
          </cell>
          <cell r="N100" t="str">
            <v>N</v>
          </cell>
        </row>
        <row r="101">
          <cell r="A101" t="str">
            <v>1601010101.03</v>
          </cell>
          <cell r="B101" t="str">
            <v>固定资产-自有固定资产-房屋及建筑物</v>
          </cell>
          <cell r="C101" t="str">
            <v>写字楼附属设备</v>
          </cell>
          <cell r="G101" t="str">
            <v>N</v>
          </cell>
          <cell r="H101" t="str">
            <v>N</v>
          </cell>
          <cell r="I101" t="str">
            <v>N</v>
          </cell>
          <cell r="J101" t="str">
            <v>N</v>
          </cell>
          <cell r="K101" t="str">
            <v>N</v>
          </cell>
          <cell r="L101" t="str">
            <v>N</v>
          </cell>
          <cell r="M101" t="str">
            <v>N</v>
          </cell>
          <cell r="N101" t="str">
            <v>N</v>
          </cell>
        </row>
        <row r="102">
          <cell r="A102" t="str">
            <v>1601010101.97</v>
          </cell>
          <cell r="B102" t="str">
            <v>固定资产-自有固定资产-房屋及建筑物</v>
          </cell>
          <cell r="C102" t="str">
            <v>其他自有房产</v>
          </cell>
          <cell r="G102" t="str">
            <v>N</v>
          </cell>
          <cell r="H102" t="str">
            <v>N</v>
          </cell>
          <cell r="I102" t="str">
            <v>N</v>
          </cell>
          <cell r="J102" t="str">
            <v>N</v>
          </cell>
          <cell r="K102" t="str">
            <v>N</v>
          </cell>
          <cell r="L102" t="str">
            <v>N</v>
          </cell>
          <cell r="M102" t="str">
            <v>N</v>
          </cell>
          <cell r="N102" t="str">
            <v>N</v>
          </cell>
        </row>
        <row r="103">
          <cell r="A103" t="str">
            <v>1601010101.99</v>
          </cell>
          <cell r="B103" t="str">
            <v>固定资产-自有固定资产-房屋及建筑物</v>
          </cell>
          <cell r="C103" t="str">
            <v>其他自有房产附属设备</v>
          </cell>
          <cell r="G103" t="str">
            <v>N</v>
          </cell>
          <cell r="H103" t="str">
            <v>N</v>
          </cell>
          <cell r="I103" t="str">
            <v>N</v>
          </cell>
          <cell r="J103" t="str">
            <v>N</v>
          </cell>
          <cell r="K103" t="str">
            <v>N</v>
          </cell>
          <cell r="L103" t="str">
            <v>N</v>
          </cell>
          <cell r="M103" t="str">
            <v>N</v>
          </cell>
          <cell r="N103" t="str">
            <v>N</v>
          </cell>
        </row>
        <row r="104">
          <cell r="A104" t="str">
            <v>1601010201.01</v>
          </cell>
          <cell r="B104" t="str">
            <v>固定资产-自有固定资产-机器和仪器设备</v>
          </cell>
          <cell r="C104" t="str">
            <v>机器设备</v>
          </cell>
          <cell r="G104" t="str">
            <v>N</v>
          </cell>
          <cell r="H104" t="str">
            <v>N</v>
          </cell>
          <cell r="I104" t="str">
            <v>N</v>
          </cell>
          <cell r="J104" t="str">
            <v>N</v>
          </cell>
          <cell r="K104" t="str">
            <v>N</v>
          </cell>
          <cell r="L104" t="str">
            <v>N</v>
          </cell>
          <cell r="M104" t="str">
            <v>N</v>
          </cell>
          <cell r="N104" t="str">
            <v>N</v>
          </cell>
        </row>
        <row r="105">
          <cell r="A105" t="str">
            <v>1601010201.02</v>
          </cell>
          <cell r="B105" t="str">
            <v>固定资产-自有固定资产-机器和仪器设备</v>
          </cell>
          <cell r="C105" t="str">
            <v>通讯设备</v>
          </cell>
          <cell r="G105" t="str">
            <v>N</v>
          </cell>
          <cell r="H105" t="str">
            <v>N</v>
          </cell>
          <cell r="I105" t="str">
            <v>N</v>
          </cell>
          <cell r="J105" t="str">
            <v>N</v>
          </cell>
          <cell r="K105" t="str">
            <v>N</v>
          </cell>
          <cell r="L105" t="str">
            <v>N</v>
          </cell>
          <cell r="M105" t="str">
            <v>N</v>
          </cell>
          <cell r="N105" t="str">
            <v>N</v>
          </cell>
        </row>
        <row r="106">
          <cell r="A106" t="str">
            <v>1601010301.0</v>
          </cell>
          <cell r="B106" t="str">
            <v>固定资产-自有固定资产-交通运输工具</v>
          </cell>
          <cell r="C106" t="str">
            <v>-</v>
          </cell>
          <cell r="G106" t="str">
            <v>N</v>
          </cell>
          <cell r="H106" t="str">
            <v>N</v>
          </cell>
          <cell r="I106" t="str">
            <v>N</v>
          </cell>
          <cell r="J106" t="str">
            <v>N</v>
          </cell>
          <cell r="K106" t="str">
            <v>N</v>
          </cell>
          <cell r="L106" t="str">
            <v>N</v>
          </cell>
          <cell r="M106" t="str">
            <v>N</v>
          </cell>
          <cell r="N106" t="str">
            <v>N</v>
          </cell>
        </row>
        <row r="107">
          <cell r="A107" t="str">
            <v>1601010601.01</v>
          </cell>
          <cell r="B107" t="str">
            <v>固定资产-自有固定资产-空气调节设备</v>
          </cell>
          <cell r="C107" t="str">
            <v>空调</v>
          </cell>
          <cell r="G107" t="str">
            <v>N</v>
          </cell>
          <cell r="H107" t="str">
            <v>N</v>
          </cell>
          <cell r="I107" t="str">
            <v>N</v>
          </cell>
          <cell r="J107" t="str">
            <v>N</v>
          </cell>
          <cell r="K107" t="str">
            <v>N</v>
          </cell>
          <cell r="L107" t="str">
            <v>N</v>
          </cell>
          <cell r="M107" t="str">
            <v>N</v>
          </cell>
          <cell r="N107" t="str">
            <v>N</v>
          </cell>
        </row>
        <row r="108">
          <cell r="A108" t="str">
            <v>1601019901.02</v>
          </cell>
          <cell r="B108" t="str">
            <v>固定资产-自有固定资产-其他</v>
          </cell>
          <cell r="C108" t="str">
            <v>家具用品</v>
          </cell>
          <cell r="G108" t="str">
            <v>N</v>
          </cell>
          <cell r="H108" t="str">
            <v>N</v>
          </cell>
          <cell r="I108" t="str">
            <v>N</v>
          </cell>
          <cell r="J108" t="str">
            <v>N</v>
          </cell>
          <cell r="K108" t="str">
            <v>N</v>
          </cell>
          <cell r="L108" t="str">
            <v>N</v>
          </cell>
          <cell r="M108" t="str">
            <v>N</v>
          </cell>
          <cell r="N108" t="str">
            <v>N</v>
          </cell>
        </row>
        <row r="109">
          <cell r="A109" t="str">
            <v>1601019901.03</v>
          </cell>
          <cell r="B109" t="str">
            <v>固定资产-自有固定资产-其他</v>
          </cell>
          <cell r="C109" t="str">
            <v>临时设施</v>
          </cell>
          <cell r="G109" t="str">
            <v>N</v>
          </cell>
          <cell r="H109" t="str">
            <v>N</v>
          </cell>
          <cell r="I109" t="str">
            <v>N</v>
          </cell>
          <cell r="J109" t="str">
            <v>N</v>
          </cell>
          <cell r="K109" t="str">
            <v>N</v>
          </cell>
          <cell r="L109" t="str">
            <v>N</v>
          </cell>
          <cell r="M109" t="str">
            <v>N</v>
          </cell>
          <cell r="N109" t="str">
            <v>N</v>
          </cell>
        </row>
        <row r="110">
          <cell r="A110" t="str">
            <v>1601019901.05</v>
          </cell>
          <cell r="B110" t="str">
            <v>固定资产-自有固定资产-其他</v>
          </cell>
          <cell r="C110" t="str">
            <v>经营用设备-电脑设备</v>
          </cell>
          <cell r="G110" t="str">
            <v>N</v>
          </cell>
          <cell r="H110" t="str">
            <v>N</v>
          </cell>
          <cell r="I110" t="str">
            <v>N</v>
          </cell>
          <cell r="J110" t="str">
            <v>N</v>
          </cell>
          <cell r="K110" t="str">
            <v>N</v>
          </cell>
          <cell r="L110" t="str">
            <v>N</v>
          </cell>
          <cell r="M110" t="str">
            <v>N</v>
          </cell>
          <cell r="N110" t="str">
            <v>N</v>
          </cell>
        </row>
        <row r="111">
          <cell r="A111" t="str">
            <v>1601019901.06</v>
          </cell>
          <cell r="B111" t="str">
            <v>固定资产-自有固定资产-其他</v>
          </cell>
          <cell r="C111" t="str">
            <v>经营用设备-电器设备</v>
          </cell>
          <cell r="G111" t="str">
            <v>N</v>
          </cell>
          <cell r="H111" t="str">
            <v>N</v>
          </cell>
          <cell r="I111" t="str">
            <v>N</v>
          </cell>
          <cell r="J111" t="str">
            <v>N</v>
          </cell>
          <cell r="K111" t="str">
            <v>N</v>
          </cell>
          <cell r="L111" t="str">
            <v>N</v>
          </cell>
          <cell r="M111" t="str">
            <v>N</v>
          </cell>
          <cell r="N111" t="str">
            <v>N</v>
          </cell>
        </row>
        <row r="112">
          <cell r="A112" t="str">
            <v>1601019901.07</v>
          </cell>
          <cell r="B112" t="str">
            <v>固定资产-自有固定资产-其他</v>
          </cell>
          <cell r="C112" t="str">
            <v>经营用设备-其他设备</v>
          </cell>
          <cell r="G112" t="str">
            <v>N</v>
          </cell>
          <cell r="H112" t="str">
            <v>N</v>
          </cell>
          <cell r="I112" t="str">
            <v>N</v>
          </cell>
          <cell r="J112" t="str">
            <v>N</v>
          </cell>
          <cell r="K112" t="str">
            <v>N</v>
          </cell>
          <cell r="L112" t="str">
            <v>N</v>
          </cell>
          <cell r="M112" t="str">
            <v>N</v>
          </cell>
          <cell r="N112" t="str">
            <v>N</v>
          </cell>
        </row>
        <row r="113">
          <cell r="A113" t="str">
            <v>1601019901.99</v>
          </cell>
          <cell r="B113" t="str">
            <v>固定资产-自有固定资产-其他</v>
          </cell>
          <cell r="C113" t="str">
            <v>其他</v>
          </cell>
          <cell r="G113" t="str">
            <v>N</v>
          </cell>
          <cell r="H113" t="str">
            <v>N</v>
          </cell>
          <cell r="I113" t="str">
            <v>N</v>
          </cell>
          <cell r="J113" t="str">
            <v>N</v>
          </cell>
          <cell r="K113" t="str">
            <v>N</v>
          </cell>
          <cell r="L113" t="str">
            <v>N</v>
          </cell>
          <cell r="M113" t="str">
            <v>N</v>
          </cell>
          <cell r="N113" t="str">
            <v>N</v>
          </cell>
        </row>
        <row r="114">
          <cell r="A114" t="str">
            <v>1602010101.01</v>
          </cell>
          <cell r="B114" t="str">
            <v>累计折旧-自有固定资产-房屋及建筑物</v>
          </cell>
          <cell r="C114" t="str">
            <v>写字楼</v>
          </cell>
          <cell r="G114" t="str">
            <v>N</v>
          </cell>
          <cell r="H114" t="str">
            <v>N</v>
          </cell>
          <cell r="I114" t="str">
            <v>N</v>
          </cell>
          <cell r="J114" t="str">
            <v>N</v>
          </cell>
          <cell r="K114" t="str">
            <v>N</v>
          </cell>
          <cell r="L114" t="str">
            <v>N</v>
          </cell>
          <cell r="M114" t="str">
            <v>N</v>
          </cell>
          <cell r="N114" t="str">
            <v>N</v>
          </cell>
        </row>
        <row r="115">
          <cell r="A115" t="str">
            <v>1602010101.03</v>
          </cell>
          <cell r="B115" t="str">
            <v>累计折旧-自有固定资产-房屋及建筑物</v>
          </cell>
          <cell r="C115" t="str">
            <v>写字楼附属设备</v>
          </cell>
          <cell r="G115" t="str">
            <v>N</v>
          </cell>
          <cell r="H115" t="str">
            <v>N</v>
          </cell>
          <cell r="I115" t="str">
            <v>N</v>
          </cell>
          <cell r="J115" t="str">
            <v>N</v>
          </cell>
          <cell r="K115" t="str">
            <v>N</v>
          </cell>
          <cell r="L115" t="str">
            <v>N</v>
          </cell>
          <cell r="M115" t="str">
            <v>N</v>
          </cell>
          <cell r="N115" t="str">
            <v>N</v>
          </cell>
        </row>
        <row r="116">
          <cell r="A116" t="str">
            <v>1602010101.97</v>
          </cell>
          <cell r="B116" t="str">
            <v>累计折旧-自有固定资产-房屋及建筑物</v>
          </cell>
          <cell r="C116" t="str">
            <v>其他自有房产</v>
          </cell>
          <cell r="G116" t="str">
            <v>N</v>
          </cell>
          <cell r="H116" t="str">
            <v>N</v>
          </cell>
          <cell r="I116" t="str">
            <v>N</v>
          </cell>
          <cell r="J116" t="str">
            <v>N</v>
          </cell>
          <cell r="K116" t="str">
            <v>N</v>
          </cell>
          <cell r="L116" t="str">
            <v>N</v>
          </cell>
          <cell r="M116" t="str">
            <v>N</v>
          </cell>
          <cell r="N116" t="str">
            <v>N</v>
          </cell>
        </row>
        <row r="117">
          <cell r="A117" t="str">
            <v>1602010101.99</v>
          </cell>
          <cell r="B117" t="str">
            <v>累计折旧-自有固定资产-房屋及建筑物</v>
          </cell>
          <cell r="C117" t="str">
            <v>其他自有房产附属设备</v>
          </cell>
          <cell r="G117" t="str">
            <v>N</v>
          </cell>
          <cell r="H117" t="str">
            <v>N</v>
          </cell>
          <cell r="I117" t="str">
            <v>N</v>
          </cell>
          <cell r="J117" t="str">
            <v>N</v>
          </cell>
          <cell r="K117" t="str">
            <v>N</v>
          </cell>
          <cell r="L117" t="str">
            <v>N</v>
          </cell>
          <cell r="M117" t="str">
            <v>N</v>
          </cell>
          <cell r="N117" t="str">
            <v>N</v>
          </cell>
        </row>
        <row r="118">
          <cell r="A118" t="str">
            <v>1602010201.01</v>
          </cell>
          <cell r="B118" t="str">
            <v>累计折旧-自有固定资产-机器和仪器设备</v>
          </cell>
          <cell r="C118" t="str">
            <v>机器设备</v>
          </cell>
          <cell r="G118" t="str">
            <v>N</v>
          </cell>
          <cell r="H118" t="str">
            <v>N</v>
          </cell>
          <cell r="I118" t="str">
            <v>N</v>
          </cell>
          <cell r="J118" t="str">
            <v>N</v>
          </cell>
          <cell r="K118" t="str">
            <v>N</v>
          </cell>
          <cell r="L118" t="str">
            <v>N</v>
          </cell>
          <cell r="M118" t="str">
            <v>N</v>
          </cell>
          <cell r="N118" t="str">
            <v>N</v>
          </cell>
        </row>
        <row r="119">
          <cell r="A119" t="str">
            <v>1602010201.02</v>
          </cell>
          <cell r="B119" t="str">
            <v>累计折旧-自有固定资产-机器和仪器设备</v>
          </cell>
          <cell r="C119" t="str">
            <v>通讯设备</v>
          </cell>
          <cell r="G119" t="str">
            <v>N</v>
          </cell>
          <cell r="H119" t="str">
            <v>N</v>
          </cell>
          <cell r="I119" t="str">
            <v>N</v>
          </cell>
          <cell r="J119" t="str">
            <v>N</v>
          </cell>
          <cell r="K119" t="str">
            <v>N</v>
          </cell>
          <cell r="L119" t="str">
            <v>N</v>
          </cell>
          <cell r="M119" t="str">
            <v>N</v>
          </cell>
          <cell r="N119" t="str">
            <v>N</v>
          </cell>
        </row>
        <row r="120">
          <cell r="A120" t="str">
            <v>1602010401.01</v>
          </cell>
          <cell r="B120" t="str">
            <v>累计折旧-自有固定资产-办公设备</v>
          </cell>
          <cell r="C120" t="str">
            <v>电脑设备</v>
          </cell>
          <cell r="G120" t="str">
            <v>N</v>
          </cell>
          <cell r="H120" t="str">
            <v>N</v>
          </cell>
          <cell r="I120" t="str">
            <v>N</v>
          </cell>
          <cell r="J120" t="str">
            <v>N</v>
          </cell>
          <cell r="K120" t="str">
            <v>N</v>
          </cell>
          <cell r="L120" t="str">
            <v>N</v>
          </cell>
          <cell r="M120" t="str">
            <v>N</v>
          </cell>
          <cell r="N120" t="str">
            <v>N</v>
          </cell>
        </row>
        <row r="121">
          <cell r="A121" t="str">
            <v>1602010401.02</v>
          </cell>
          <cell r="B121" t="str">
            <v>累计折旧-自有固定资产-办公设备</v>
          </cell>
          <cell r="C121" t="str">
            <v>电器设备</v>
          </cell>
          <cell r="G121" t="str">
            <v>N</v>
          </cell>
          <cell r="H121" t="str">
            <v>N</v>
          </cell>
          <cell r="I121" t="str">
            <v>N</v>
          </cell>
          <cell r="J121" t="str">
            <v>N</v>
          </cell>
          <cell r="K121" t="str">
            <v>N</v>
          </cell>
          <cell r="L121" t="str">
            <v>N</v>
          </cell>
          <cell r="M121" t="str">
            <v>N</v>
          </cell>
          <cell r="N121" t="str">
            <v>N</v>
          </cell>
        </row>
        <row r="122">
          <cell r="A122" t="str">
            <v>1602010401.99</v>
          </cell>
          <cell r="B122" t="str">
            <v>累计折旧-自有固定资产-办公设备</v>
          </cell>
          <cell r="C122" t="str">
            <v>其他办公设备</v>
          </cell>
          <cell r="G122" t="str">
            <v>N</v>
          </cell>
          <cell r="H122" t="str">
            <v>N</v>
          </cell>
          <cell r="I122" t="str">
            <v>N</v>
          </cell>
          <cell r="J122" t="str">
            <v>N</v>
          </cell>
          <cell r="K122" t="str">
            <v>N</v>
          </cell>
          <cell r="L122" t="str">
            <v>N</v>
          </cell>
          <cell r="M122" t="str">
            <v>N</v>
          </cell>
          <cell r="N122" t="str">
            <v>N</v>
          </cell>
        </row>
        <row r="123">
          <cell r="A123" t="str">
            <v>1602010601.01</v>
          </cell>
          <cell r="B123" t="str">
            <v>累计折旧-自有固定资产-空气调节设备</v>
          </cell>
          <cell r="C123" t="str">
            <v>空调</v>
          </cell>
          <cell r="G123" t="str">
            <v>N</v>
          </cell>
          <cell r="H123" t="str">
            <v>N</v>
          </cell>
          <cell r="I123" t="str">
            <v>N</v>
          </cell>
          <cell r="J123" t="str">
            <v>N</v>
          </cell>
          <cell r="K123" t="str">
            <v>N</v>
          </cell>
          <cell r="L123" t="str">
            <v>N</v>
          </cell>
          <cell r="M123" t="str">
            <v>N</v>
          </cell>
          <cell r="N123" t="str">
            <v>N</v>
          </cell>
        </row>
        <row r="124">
          <cell r="A124" t="str">
            <v>1602019901.03</v>
          </cell>
          <cell r="B124" t="str">
            <v>累计折旧-自有固定资产-其他</v>
          </cell>
          <cell r="C124" t="str">
            <v>临时设施</v>
          </cell>
          <cell r="G124" t="str">
            <v>N</v>
          </cell>
          <cell r="H124" t="str">
            <v>N</v>
          </cell>
          <cell r="I124" t="str">
            <v>N</v>
          </cell>
          <cell r="J124" t="str">
            <v>N</v>
          </cell>
          <cell r="K124" t="str">
            <v>N</v>
          </cell>
          <cell r="L124" t="str">
            <v>N</v>
          </cell>
          <cell r="M124" t="str">
            <v>N</v>
          </cell>
          <cell r="N124" t="str">
            <v>N</v>
          </cell>
        </row>
        <row r="125">
          <cell r="A125" t="str">
            <v>1602019901.05</v>
          </cell>
          <cell r="B125" t="str">
            <v>累计折旧-自有固定资产-其他</v>
          </cell>
          <cell r="C125" t="str">
            <v>经营用设备-电脑设备</v>
          </cell>
          <cell r="G125" t="str">
            <v>N</v>
          </cell>
          <cell r="H125" t="str">
            <v>N</v>
          </cell>
          <cell r="I125" t="str">
            <v>N</v>
          </cell>
          <cell r="J125" t="str">
            <v>N</v>
          </cell>
          <cell r="K125" t="str">
            <v>N</v>
          </cell>
          <cell r="L125" t="str">
            <v>N</v>
          </cell>
          <cell r="M125" t="str">
            <v>N</v>
          </cell>
          <cell r="N125" t="str">
            <v>N</v>
          </cell>
        </row>
        <row r="126">
          <cell r="A126" t="str">
            <v>1602019901.06</v>
          </cell>
          <cell r="B126" t="str">
            <v>累计折旧-自有固定资产-其他</v>
          </cell>
          <cell r="C126" t="str">
            <v>经营用设备-电器设备</v>
          </cell>
          <cell r="G126" t="str">
            <v>N</v>
          </cell>
          <cell r="H126" t="str">
            <v>N</v>
          </cell>
          <cell r="I126" t="str">
            <v>N</v>
          </cell>
          <cell r="J126" t="str">
            <v>N</v>
          </cell>
          <cell r="K126" t="str">
            <v>N</v>
          </cell>
          <cell r="L126" t="str">
            <v>N</v>
          </cell>
          <cell r="M126" t="str">
            <v>N</v>
          </cell>
          <cell r="N126" t="str">
            <v>N</v>
          </cell>
        </row>
        <row r="127">
          <cell r="A127" t="str">
            <v>1602019901.07</v>
          </cell>
          <cell r="B127" t="str">
            <v>累计折旧-自有固定资产-其他</v>
          </cell>
          <cell r="C127" t="str">
            <v>经营用设备-其他设备</v>
          </cell>
          <cell r="G127" t="str">
            <v>N</v>
          </cell>
          <cell r="H127" t="str">
            <v>N</v>
          </cell>
          <cell r="I127" t="str">
            <v>N</v>
          </cell>
          <cell r="J127" t="str">
            <v>N</v>
          </cell>
          <cell r="K127" t="str">
            <v>N</v>
          </cell>
          <cell r="L127" t="str">
            <v>N</v>
          </cell>
          <cell r="M127" t="str">
            <v>N</v>
          </cell>
          <cell r="N127" t="str">
            <v>N</v>
          </cell>
        </row>
        <row r="128">
          <cell r="A128" t="str">
            <v>1602019901.99</v>
          </cell>
          <cell r="B128" t="str">
            <v>累计折旧-自有固定资产-其他</v>
          </cell>
          <cell r="C128" t="str">
            <v>其他</v>
          </cell>
          <cell r="G128" t="str">
            <v>N</v>
          </cell>
          <cell r="H128" t="str">
            <v>N</v>
          </cell>
          <cell r="I128" t="str">
            <v>N</v>
          </cell>
          <cell r="J128" t="str">
            <v>N</v>
          </cell>
          <cell r="K128" t="str">
            <v>N</v>
          </cell>
          <cell r="L128" t="str">
            <v>N</v>
          </cell>
          <cell r="M128" t="str">
            <v>N</v>
          </cell>
          <cell r="N128" t="str">
            <v>N</v>
          </cell>
        </row>
        <row r="129">
          <cell r="A129" t="str">
            <v>1603010101.97</v>
          </cell>
          <cell r="B129" t="str">
            <v>固定资产减值准备-自有固定资产-房屋及建筑物</v>
          </cell>
          <cell r="C129" t="str">
            <v>其他自有房产</v>
          </cell>
          <cell r="G129" t="str">
            <v>N</v>
          </cell>
          <cell r="H129" t="str">
            <v>N</v>
          </cell>
          <cell r="I129" t="str">
            <v>N</v>
          </cell>
          <cell r="J129" t="str">
            <v>N</v>
          </cell>
          <cell r="K129" t="str">
            <v>N</v>
          </cell>
          <cell r="L129" t="str">
            <v>N</v>
          </cell>
          <cell r="M129" t="str">
            <v>N</v>
          </cell>
          <cell r="N129" t="str">
            <v>N</v>
          </cell>
        </row>
        <row r="130">
          <cell r="A130" t="str">
            <v>1604030101.0</v>
          </cell>
          <cell r="B130" t="str">
            <v>在建工程-在安装设备</v>
          </cell>
          <cell r="C130" t="str">
            <v>-</v>
          </cell>
          <cell r="G130" t="str">
            <v>N</v>
          </cell>
          <cell r="H130" t="str">
            <v>N</v>
          </cell>
          <cell r="I130" t="str">
            <v>N</v>
          </cell>
          <cell r="J130" t="str">
            <v>Y</v>
          </cell>
          <cell r="K130" t="str">
            <v>N</v>
          </cell>
          <cell r="L130" t="str">
            <v>N</v>
          </cell>
          <cell r="M130" t="str">
            <v>N</v>
          </cell>
          <cell r="N130" t="str">
            <v>N</v>
          </cell>
        </row>
        <row r="131">
          <cell r="A131" t="str">
            <v>1604050101.0</v>
          </cell>
          <cell r="B131" t="str">
            <v>在建工程-装修工程</v>
          </cell>
          <cell r="C131" t="str">
            <v>-</v>
          </cell>
          <cell r="G131" t="str">
            <v>N</v>
          </cell>
          <cell r="H131" t="str">
            <v>N</v>
          </cell>
          <cell r="I131" t="str">
            <v>N</v>
          </cell>
          <cell r="J131" t="str">
            <v>Y</v>
          </cell>
          <cell r="K131" t="str">
            <v>N</v>
          </cell>
          <cell r="L131" t="str">
            <v>N</v>
          </cell>
          <cell r="M131" t="str">
            <v>N</v>
          </cell>
          <cell r="N131" t="str">
            <v>N</v>
          </cell>
        </row>
        <row r="132">
          <cell r="A132" t="str">
            <v>1606010101.0</v>
          </cell>
          <cell r="B132" t="str">
            <v>固定资产清理-房屋及建筑物</v>
          </cell>
          <cell r="C132" t="str">
            <v>-</v>
          </cell>
          <cell r="G132" t="str">
            <v>N</v>
          </cell>
          <cell r="H132" t="str">
            <v>N</v>
          </cell>
          <cell r="I132" t="str">
            <v>N</v>
          </cell>
          <cell r="J132" t="str">
            <v>N</v>
          </cell>
          <cell r="K132" t="str">
            <v>N</v>
          </cell>
          <cell r="L132" t="str">
            <v>N</v>
          </cell>
          <cell r="M132" t="str">
            <v>N</v>
          </cell>
          <cell r="N132" t="str">
            <v>N</v>
          </cell>
        </row>
        <row r="133">
          <cell r="A133" t="str">
            <v>1606020101.0</v>
          </cell>
          <cell r="B133" t="str">
            <v>固定资产清理-机器和仪器设备</v>
          </cell>
          <cell r="C133" t="str">
            <v>-</v>
          </cell>
          <cell r="G133" t="str">
            <v>N</v>
          </cell>
          <cell r="H133" t="str">
            <v>N</v>
          </cell>
          <cell r="I133" t="str">
            <v>N</v>
          </cell>
          <cell r="J133" t="str">
            <v>N</v>
          </cell>
          <cell r="K133" t="str">
            <v>N</v>
          </cell>
          <cell r="L133" t="str">
            <v>N</v>
          </cell>
          <cell r="M133" t="str">
            <v>N</v>
          </cell>
          <cell r="N133" t="str">
            <v>N</v>
          </cell>
        </row>
        <row r="134">
          <cell r="A134" t="str">
            <v>1606030101.0</v>
          </cell>
          <cell r="B134" t="str">
            <v>固定资产清理-交通运输工具</v>
          </cell>
          <cell r="C134" t="str">
            <v>-</v>
          </cell>
          <cell r="G134" t="str">
            <v>N</v>
          </cell>
          <cell r="H134" t="str">
            <v>N</v>
          </cell>
          <cell r="I134" t="str">
            <v>N</v>
          </cell>
          <cell r="J134" t="str">
            <v>N</v>
          </cell>
          <cell r="K134" t="str">
            <v>N</v>
          </cell>
          <cell r="L134" t="str">
            <v>N</v>
          </cell>
          <cell r="M134" t="str">
            <v>N</v>
          </cell>
          <cell r="N134" t="str">
            <v>N</v>
          </cell>
        </row>
        <row r="135">
          <cell r="A135" t="str">
            <v>1606040101.0</v>
          </cell>
          <cell r="B135" t="str">
            <v>固定资产清理-办公设备</v>
          </cell>
          <cell r="C135" t="str">
            <v>-</v>
          </cell>
          <cell r="G135" t="str">
            <v>N</v>
          </cell>
          <cell r="H135" t="str">
            <v>N</v>
          </cell>
          <cell r="I135" t="str">
            <v>N</v>
          </cell>
          <cell r="J135" t="str">
            <v>N</v>
          </cell>
          <cell r="K135" t="str">
            <v>N</v>
          </cell>
          <cell r="L135" t="str">
            <v>N</v>
          </cell>
          <cell r="M135" t="str">
            <v>N</v>
          </cell>
          <cell r="N135" t="str">
            <v>N</v>
          </cell>
        </row>
        <row r="136">
          <cell r="A136" t="str">
            <v>1606060101.0</v>
          </cell>
          <cell r="B136" t="str">
            <v>固定资产清理-空气调节设备</v>
          </cell>
          <cell r="C136" t="str">
            <v>-</v>
          </cell>
          <cell r="G136" t="str">
            <v>N</v>
          </cell>
          <cell r="H136" t="str">
            <v>N</v>
          </cell>
          <cell r="I136" t="str">
            <v>N</v>
          </cell>
          <cell r="J136" t="str">
            <v>N</v>
          </cell>
          <cell r="K136" t="str">
            <v>N</v>
          </cell>
          <cell r="L136" t="str">
            <v>N</v>
          </cell>
          <cell r="M136" t="str">
            <v>N</v>
          </cell>
          <cell r="N136" t="str">
            <v>N</v>
          </cell>
        </row>
        <row r="137">
          <cell r="A137" t="str">
            <v>1606990101.0</v>
          </cell>
          <cell r="B137" t="str">
            <v>固定资产清理-其他</v>
          </cell>
          <cell r="C137" t="str">
            <v>-</v>
          </cell>
          <cell r="G137" t="str">
            <v>N</v>
          </cell>
          <cell r="H137" t="str">
            <v>N</v>
          </cell>
          <cell r="I137" t="str">
            <v>N</v>
          </cell>
          <cell r="J137" t="str">
            <v>N</v>
          </cell>
          <cell r="K137" t="str">
            <v>N</v>
          </cell>
          <cell r="L137" t="str">
            <v>N</v>
          </cell>
          <cell r="M137" t="str">
            <v>N</v>
          </cell>
          <cell r="N137" t="str">
            <v>N</v>
          </cell>
        </row>
        <row r="138">
          <cell r="A138" t="str">
            <v>1642010101.0</v>
          </cell>
          <cell r="B138" t="str">
            <v>使用权资产-房屋及建筑物</v>
          </cell>
          <cell r="C138" t="str">
            <v>-</v>
          </cell>
          <cell r="G138" t="str">
            <v>N</v>
          </cell>
          <cell r="H138" t="str">
            <v>N</v>
          </cell>
          <cell r="I138" t="str">
            <v>N</v>
          </cell>
          <cell r="J138" t="str">
            <v>N</v>
          </cell>
          <cell r="K138" t="str">
            <v>N</v>
          </cell>
          <cell r="L138" t="str">
            <v>N</v>
          </cell>
          <cell r="M138" t="str">
            <v>N</v>
          </cell>
          <cell r="N138" t="str">
            <v>N</v>
          </cell>
        </row>
        <row r="139">
          <cell r="A139" t="str">
            <v>1642020101.0</v>
          </cell>
          <cell r="B139" t="str">
            <v>使用权资产-机器和仪器设备</v>
          </cell>
          <cell r="C139" t="str">
            <v>-</v>
          </cell>
          <cell r="G139" t="str">
            <v>N</v>
          </cell>
          <cell r="H139" t="str">
            <v>N</v>
          </cell>
          <cell r="I139" t="str">
            <v>N</v>
          </cell>
          <cell r="J139" t="str">
            <v>N</v>
          </cell>
          <cell r="K139" t="str">
            <v>N</v>
          </cell>
          <cell r="L139" t="str">
            <v>N</v>
          </cell>
          <cell r="M139" t="str">
            <v>N</v>
          </cell>
          <cell r="N139" t="str">
            <v>N</v>
          </cell>
        </row>
        <row r="140">
          <cell r="A140" t="str">
            <v>1642030101.0</v>
          </cell>
          <cell r="B140" t="str">
            <v>使用权资产-交通运输工具</v>
          </cell>
          <cell r="C140" t="str">
            <v>-</v>
          </cell>
          <cell r="G140" t="str">
            <v>N</v>
          </cell>
          <cell r="H140" t="str">
            <v>N</v>
          </cell>
          <cell r="I140" t="str">
            <v>N</v>
          </cell>
          <cell r="J140" t="str">
            <v>N</v>
          </cell>
          <cell r="K140" t="str">
            <v>N</v>
          </cell>
          <cell r="L140" t="str">
            <v>N</v>
          </cell>
          <cell r="M140" t="str">
            <v>N</v>
          </cell>
          <cell r="N140" t="str">
            <v>N</v>
          </cell>
        </row>
        <row r="141">
          <cell r="A141" t="str">
            <v>1642040101.0</v>
          </cell>
          <cell r="B141" t="str">
            <v>使用权资产-办公设备</v>
          </cell>
          <cell r="C141" t="str">
            <v>-</v>
          </cell>
          <cell r="G141" t="str">
            <v>N</v>
          </cell>
          <cell r="H141" t="str">
            <v>N</v>
          </cell>
          <cell r="I141" t="str">
            <v>N</v>
          </cell>
          <cell r="J141" t="str">
            <v>N</v>
          </cell>
          <cell r="K141" t="str">
            <v>N</v>
          </cell>
          <cell r="L141" t="str">
            <v>N</v>
          </cell>
          <cell r="M141" t="str">
            <v>N</v>
          </cell>
          <cell r="N141" t="str">
            <v>N</v>
          </cell>
        </row>
        <row r="142">
          <cell r="A142" t="str">
            <v>1642990101.0</v>
          </cell>
          <cell r="B142" t="str">
            <v>使用权资产-其他设备</v>
          </cell>
          <cell r="C142" t="str">
            <v>-</v>
          </cell>
          <cell r="G142" t="str">
            <v>N</v>
          </cell>
          <cell r="H142" t="str">
            <v>N</v>
          </cell>
          <cell r="I142" t="str">
            <v>N</v>
          </cell>
          <cell r="J142" t="str">
            <v>N</v>
          </cell>
          <cell r="K142" t="str">
            <v>N</v>
          </cell>
          <cell r="L142" t="str">
            <v>N</v>
          </cell>
          <cell r="M142" t="str">
            <v>N</v>
          </cell>
          <cell r="N142" t="str">
            <v>N</v>
          </cell>
        </row>
        <row r="143">
          <cell r="A143" t="str">
            <v>1643010101.0</v>
          </cell>
          <cell r="B143" t="str">
            <v>累计折旧-使用权资产-房屋及建筑物</v>
          </cell>
          <cell r="C143" t="str">
            <v>-</v>
          </cell>
          <cell r="G143" t="str">
            <v>N</v>
          </cell>
          <cell r="H143" t="str">
            <v>N</v>
          </cell>
          <cell r="I143" t="str">
            <v>N</v>
          </cell>
          <cell r="J143" t="str">
            <v>N</v>
          </cell>
          <cell r="K143" t="str">
            <v>N</v>
          </cell>
          <cell r="L143" t="str">
            <v>N</v>
          </cell>
          <cell r="M143" t="str">
            <v>N</v>
          </cell>
          <cell r="N143" t="str">
            <v>N</v>
          </cell>
        </row>
        <row r="144">
          <cell r="A144" t="str">
            <v>1643020101.0</v>
          </cell>
          <cell r="B144" t="str">
            <v>累计折旧-使用权资产-机器和仪器设备</v>
          </cell>
          <cell r="C144" t="str">
            <v>-</v>
          </cell>
          <cell r="G144" t="str">
            <v>N</v>
          </cell>
          <cell r="H144" t="str">
            <v>N</v>
          </cell>
          <cell r="I144" t="str">
            <v>N</v>
          </cell>
          <cell r="J144" t="str">
            <v>N</v>
          </cell>
          <cell r="K144" t="str">
            <v>N</v>
          </cell>
          <cell r="L144" t="str">
            <v>N</v>
          </cell>
          <cell r="M144" t="str">
            <v>N</v>
          </cell>
          <cell r="N144" t="str">
            <v>N</v>
          </cell>
        </row>
        <row r="145">
          <cell r="A145" t="str">
            <v>1643030101.0</v>
          </cell>
          <cell r="B145" t="str">
            <v>累计折旧-使用权资产-交通运输工具</v>
          </cell>
          <cell r="C145" t="str">
            <v>-</v>
          </cell>
          <cell r="G145" t="str">
            <v>N</v>
          </cell>
          <cell r="H145" t="str">
            <v>N</v>
          </cell>
          <cell r="I145" t="str">
            <v>N</v>
          </cell>
          <cell r="J145" t="str">
            <v>N</v>
          </cell>
          <cell r="K145" t="str">
            <v>N</v>
          </cell>
          <cell r="L145" t="str">
            <v>N</v>
          </cell>
          <cell r="M145" t="str">
            <v>N</v>
          </cell>
          <cell r="N145" t="str">
            <v>N</v>
          </cell>
        </row>
        <row r="146">
          <cell r="A146" t="str">
            <v>1643040101.0</v>
          </cell>
          <cell r="B146" t="str">
            <v>累计折旧-使用权资产-办公设备</v>
          </cell>
          <cell r="C146" t="str">
            <v>-</v>
          </cell>
          <cell r="G146" t="str">
            <v>N</v>
          </cell>
          <cell r="H146" t="str">
            <v>N</v>
          </cell>
          <cell r="I146" t="str">
            <v>N</v>
          </cell>
          <cell r="J146" t="str">
            <v>N</v>
          </cell>
          <cell r="K146" t="str">
            <v>N</v>
          </cell>
          <cell r="L146" t="str">
            <v>N</v>
          </cell>
          <cell r="M146" t="str">
            <v>N</v>
          </cell>
          <cell r="N146" t="str">
            <v>N</v>
          </cell>
        </row>
        <row r="147">
          <cell r="A147" t="str">
            <v>1643990101.0</v>
          </cell>
          <cell r="B147" t="str">
            <v>累计折旧-使用权资产-其他设备</v>
          </cell>
          <cell r="C147" t="str">
            <v>-</v>
          </cell>
          <cell r="G147" t="str">
            <v>N</v>
          </cell>
          <cell r="H147" t="str">
            <v>N</v>
          </cell>
          <cell r="I147" t="str">
            <v>N</v>
          </cell>
          <cell r="J147" t="str">
            <v>N</v>
          </cell>
          <cell r="K147" t="str">
            <v>N</v>
          </cell>
          <cell r="L147" t="str">
            <v>N</v>
          </cell>
          <cell r="M147" t="str">
            <v>N</v>
          </cell>
          <cell r="N147" t="str">
            <v>N</v>
          </cell>
        </row>
        <row r="148">
          <cell r="A148" t="str">
            <v>1701080101.0</v>
          </cell>
          <cell r="B148" t="str">
            <v>无形资产-软件</v>
          </cell>
          <cell r="C148" t="str">
            <v>-</v>
          </cell>
          <cell r="G148" t="str">
            <v>N</v>
          </cell>
          <cell r="H148" t="str">
            <v>N</v>
          </cell>
          <cell r="I148" t="str">
            <v>N</v>
          </cell>
          <cell r="J148" t="str">
            <v>N</v>
          </cell>
          <cell r="K148" t="str">
            <v>N</v>
          </cell>
          <cell r="L148" t="str">
            <v>N</v>
          </cell>
          <cell r="M148" t="str">
            <v>N</v>
          </cell>
          <cell r="N148" t="str">
            <v>N</v>
          </cell>
        </row>
        <row r="149">
          <cell r="A149" t="str">
            <v>1701990101.0</v>
          </cell>
          <cell r="B149" t="str">
            <v>无形资产-其他</v>
          </cell>
          <cell r="C149" t="str">
            <v>-</v>
          </cell>
          <cell r="G149" t="str">
            <v>N</v>
          </cell>
          <cell r="H149" t="str">
            <v>N</v>
          </cell>
          <cell r="I149" t="str">
            <v>N</v>
          </cell>
          <cell r="J149" t="str">
            <v>N</v>
          </cell>
          <cell r="K149" t="str">
            <v>N</v>
          </cell>
          <cell r="L149" t="str">
            <v>N</v>
          </cell>
          <cell r="M149" t="str">
            <v>N</v>
          </cell>
          <cell r="N149" t="str">
            <v>N</v>
          </cell>
        </row>
        <row r="150">
          <cell r="A150" t="str">
            <v>1702080101.0</v>
          </cell>
          <cell r="B150" t="str">
            <v>累计摊销-软件</v>
          </cell>
          <cell r="C150" t="str">
            <v>-</v>
          </cell>
          <cell r="G150" t="str">
            <v>N</v>
          </cell>
          <cell r="H150" t="str">
            <v>N</v>
          </cell>
          <cell r="I150" t="str">
            <v>N</v>
          </cell>
          <cell r="J150" t="str">
            <v>N</v>
          </cell>
          <cell r="K150" t="str">
            <v>N</v>
          </cell>
          <cell r="L150" t="str">
            <v>N</v>
          </cell>
          <cell r="M150" t="str">
            <v>N</v>
          </cell>
          <cell r="N150" t="str">
            <v>N</v>
          </cell>
        </row>
        <row r="151">
          <cell r="A151" t="str">
            <v>1702990101.0</v>
          </cell>
          <cell r="B151" t="str">
            <v>累计摊销-其他</v>
          </cell>
          <cell r="C151" t="str">
            <v>-</v>
          </cell>
          <cell r="G151" t="str">
            <v>N</v>
          </cell>
          <cell r="H151" t="str">
            <v>N</v>
          </cell>
          <cell r="I151" t="str">
            <v>N</v>
          </cell>
          <cell r="J151" t="str">
            <v>N</v>
          </cell>
          <cell r="K151" t="str">
            <v>N</v>
          </cell>
          <cell r="L151" t="str">
            <v>N</v>
          </cell>
          <cell r="M151" t="str">
            <v>N</v>
          </cell>
          <cell r="N151" t="str">
            <v>N</v>
          </cell>
        </row>
        <row r="152">
          <cell r="A152" t="str">
            <v>1801010101.0</v>
          </cell>
          <cell r="B152" t="str">
            <v>长期待摊费用-原值-装修费</v>
          </cell>
          <cell r="C152" t="str">
            <v>-</v>
          </cell>
          <cell r="G152" t="str">
            <v>N</v>
          </cell>
          <cell r="H152" t="str">
            <v>N</v>
          </cell>
          <cell r="I152" t="str">
            <v>N</v>
          </cell>
          <cell r="J152" t="str">
            <v>N</v>
          </cell>
          <cell r="K152" t="str">
            <v>N</v>
          </cell>
          <cell r="L152" t="str">
            <v>N</v>
          </cell>
          <cell r="M152" t="str">
            <v>N</v>
          </cell>
          <cell r="N152" t="str">
            <v>N</v>
          </cell>
        </row>
        <row r="153">
          <cell r="A153" t="str">
            <v>1801010201.0</v>
          </cell>
          <cell r="B153" t="str">
            <v>长期待摊费用-原值-经营性租入固定资产改良支出</v>
          </cell>
          <cell r="C153" t="str">
            <v>-</v>
          </cell>
          <cell r="G153" t="str">
            <v>N</v>
          </cell>
          <cell r="H153" t="str">
            <v>N</v>
          </cell>
          <cell r="I153" t="str">
            <v>N</v>
          </cell>
          <cell r="J153" t="str">
            <v>N</v>
          </cell>
          <cell r="K153" t="str">
            <v>N</v>
          </cell>
          <cell r="L153" t="str">
            <v>N</v>
          </cell>
          <cell r="M153" t="str">
            <v>N</v>
          </cell>
          <cell r="N153" t="str">
            <v>N</v>
          </cell>
        </row>
        <row r="154">
          <cell r="A154" t="str">
            <v>1801020101.0</v>
          </cell>
          <cell r="B154" t="str">
            <v>长期待摊费用-摊销-装修费</v>
          </cell>
          <cell r="C154" t="str">
            <v>-</v>
          </cell>
          <cell r="G154" t="str">
            <v>N</v>
          </cell>
          <cell r="H154" t="str">
            <v>N</v>
          </cell>
          <cell r="I154" t="str">
            <v>N</v>
          </cell>
          <cell r="J154" t="str">
            <v>N</v>
          </cell>
          <cell r="K154" t="str">
            <v>N</v>
          </cell>
          <cell r="L154" t="str">
            <v>N</v>
          </cell>
          <cell r="M154" t="str">
            <v>N</v>
          </cell>
          <cell r="N154" t="str">
            <v>N</v>
          </cell>
        </row>
        <row r="155">
          <cell r="A155" t="str">
            <v>1801020201.0</v>
          </cell>
          <cell r="B155" t="str">
            <v>长期待摊费用-摊销-经营性租入固定资产改良支出</v>
          </cell>
          <cell r="C155" t="str">
            <v>-</v>
          </cell>
          <cell r="G155" t="str">
            <v>N</v>
          </cell>
          <cell r="H155" t="str">
            <v>N</v>
          </cell>
          <cell r="I155" t="str">
            <v>N</v>
          </cell>
          <cell r="J155" t="str">
            <v>N</v>
          </cell>
          <cell r="K155" t="str">
            <v>N</v>
          </cell>
          <cell r="L155" t="str">
            <v>N</v>
          </cell>
          <cell r="M155" t="str">
            <v>N</v>
          </cell>
          <cell r="N155" t="str">
            <v>N</v>
          </cell>
        </row>
        <row r="156">
          <cell r="A156" t="str">
            <v>1801029901.99</v>
          </cell>
          <cell r="B156" t="str">
            <v>长期待摊费用-摊销-其他</v>
          </cell>
          <cell r="C156" t="str">
            <v>其他</v>
          </cell>
          <cell r="G156" t="str">
            <v>N</v>
          </cell>
          <cell r="H156" t="str">
            <v>N</v>
          </cell>
          <cell r="I156" t="str">
            <v>N</v>
          </cell>
          <cell r="J156" t="str">
            <v>N</v>
          </cell>
          <cell r="K156" t="str">
            <v>N</v>
          </cell>
          <cell r="L156" t="str">
            <v>N</v>
          </cell>
          <cell r="M156" t="str">
            <v>N</v>
          </cell>
          <cell r="N156" t="str">
            <v>N</v>
          </cell>
        </row>
        <row r="157">
          <cell r="A157" t="str">
            <v>1811010101.0</v>
          </cell>
          <cell r="B157" t="str">
            <v>递延所得税资产-应收款项坏帐准备</v>
          </cell>
          <cell r="C157" t="str">
            <v>-</v>
          </cell>
          <cell r="G157" t="str">
            <v>N</v>
          </cell>
          <cell r="H157" t="str">
            <v>N</v>
          </cell>
          <cell r="I157" t="str">
            <v>N</v>
          </cell>
          <cell r="J157" t="str">
            <v>N</v>
          </cell>
          <cell r="K157" t="str">
            <v>N</v>
          </cell>
          <cell r="L157" t="str">
            <v>N</v>
          </cell>
          <cell r="M157" t="str">
            <v>N</v>
          </cell>
          <cell r="N157" t="str">
            <v>N</v>
          </cell>
        </row>
        <row r="158">
          <cell r="A158" t="str">
            <v>1811020101.0</v>
          </cell>
          <cell r="B158" t="str">
            <v>递延所得税资产-其他应收款项坏帐准备</v>
          </cell>
          <cell r="C158" t="str">
            <v>-</v>
          </cell>
          <cell r="G158" t="str">
            <v>N</v>
          </cell>
          <cell r="H158" t="str">
            <v>N</v>
          </cell>
          <cell r="I158" t="str">
            <v>N</v>
          </cell>
          <cell r="J158" t="str">
            <v>N</v>
          </cell>
          <cell r="K158" t="str">
            <v>N</v>
          </cell>
          <cell r="L158" t="str">
            <v>N</v>
          </cell>
          <cell r="M158" t="str">
            <v>N</v>
          </cell>
          <cell r="N158" t="str">
            <v>N</v>
          </cell>
        </row>
        <row r="159">
          <cell r="A159" t="str">
            <v>1811030101.0</v>
          </cell>
          <cell r="B159" t="str">
            <v>递延所得税资产-存货跌价准备</v>
          </cell>
          <cell r="C159" t="str">
            <v>-</v>
          </cell>
          <cell r="G159" t="str">
            <v>N</v>
          </cell>
          <cell r="H159" t="str">
            <v>N</v>
          </cell>
          <cell r="I159" t="str">
            <v>N</v>
          </cell>
          <cell r="J159" t="str">
            <v>N</v>
          </cell>
          <cell r="K159" t="str">
            <v>N</v>
          </cell>
          <cell r="L159" t="str">
            <v>N</v>
          </cell>
          <cell r="M159" t="str">
            <v>N</v>
          </cell>
          <cell r="N159" t="str">
            <v>N</v>
          </cell>
        </row>
        <row r="160">
          <cell r="A160" t="str">
            <v>1811080101.0</v>
          </cell>
          <cell r="B160" t="str">
            <v>递延所得税资产-留抵以后年度抵扣的投资亏损</v>
          </cell>
          <cell r="C160" t="str">
            <v>-</v>
          </cell>
          <cell r="G160" t="str">
            <v>N</v>
          </cell>
          <cell r="H160" t="str">
            <v>N</v>
          </cell>
          <cell r="I160" t="str">
            <v>N</v>
          </cell>
          <cell r="J160" t="str">
            <v>N</v>
          </cell>
          <cell r="K160" t="str">
            <v>N</v>
          </cell>
          <cell r="L160" t="str">
            <v>N</v>
          </cell>
          <cell r="M160" t="str">
            <v>N</v>
          </cell>
          <cell r="N160" t="str">
            <v>N</v>
          </cell>
        </row>
        <row r="161">
          <cell r="A161" t="str">
            <v>1811190101.0</v>
          </cell>
          <cell r="B161" t="str">
            <v>递延所得税资产-递延收益</v>
          </cell>
          <cell r="C161" t="str">
            <v>-</v>
          </cell>
          <cell r="G161" t="str">
            <v>N</v>
          </cell>
          <cell r="H161" t="str">
            <v>N</v>
          </cell>
          <cell r="I161" t="str">
            <v>N</v>
          </cell>
          <cell r="J161" t="str">
            <v>N</v>
          </cell>
          <cell r="K161" t="str">
            <v>N</v>
          </cell>
          <cell r="L161" t="str">
            <v>N</v>
          </cell>
          <cell r="M161" t="str">
            <v>N</v>
          </cell>
          <cell r="N161" t="str">
            <v>N</v>
          </cell>
        </row>
        <row r="162">
          <cell r="A162" t="str">
            <v>1811210101.0</v>
          </cell>
          <cell r="B162" t="str">
            <v>递延所得税资产-已提未付费用</v>
          </cell>
          <cell r="C162" t="str">
            <v>-</v>
          </cell>
          <cell r="G162" t="str">
            <v>N</v>
          </cell>
          <cell r="H162" t="str">
            <v>N</v>
          </cell>
          <cell r="I162" t="str">
            <v>N</v>
          </cell>
          <cell r="J162" t="str">
            <v>N</v>
          </cell>
          <cell r="K162" t="str">
            <v>N</v>
          </cell>
          <cell r="L162" t="str">
            <v>N</v>
          </cell>
          <cell r="M162" t="str">
            <v>N</v>
          </cell>
          <cell r="N162" t="str">
            <v>N</v>
          </cell>
        </row>
        <row r="163">
          <cell r="A163" t="str">
            <v>1999010102.0</v>
          </cell>
          <cell r="B163" t="str">
            <v>资产系统中转-增加/调整-固定资产</v>
          </cell>
          <cell r="C163" t="str">
            <v>-</v>
          </cell>
          <cell r="G163" t="str">
            <v>N</v>
          </cell>
          <cell r="H163" t="str">
            <v>N</v>
          </cell>
          <cell r="I163" t="str">
            <v>N</v>
          </cell>
          <cell r="J163" t="str">
            <v>N</v>
          </cell>
          <cell r="K163" t="str">
            <v>N</v>
          </cell>
          <cell r="L163" t="str">
            <v>N</v>
          </cell>
          <cell r="M163" t="str">
            <v>N</v>
          </cell>
          <cell r="N163" t="str">
            <v>N</v>
          </cell>
        </row>
        <row r="164">
          <cell r="A164" t="str">
            <v>1999010111.0</v>
          </cell>
          <cell r="B164" t="str">
            <v>资产系统中转-增加/调整-无形资产</v>
          </cell>
          <cell r="C164" t="str">
            <v>-</v>
          </cell>
          <cell r="G164" t="str">
            <v>N</v>
          </cell>
          <cell r="H164" t="str">
            <v>N</v>
          </cell>
          <cell r="I164" t="str">
            <v>N</v>
          </cell>
          <cell r="J164" t="str">
            <v>N</v>
          </cell>
          <cell r="K164" t="str">
            <v>N</v>
          </cell>
          <cell r="L164" t="str">
            <v>N</v>
          </cell>
          <cell r="M164" t="str">
            <v>N</v>
          </cell>
          <cell r="N164" t="str">
            <v>N</v>
          </cell>
        </row>
        <row r="165">
          <cell r="A165" t="str">
            <v>1999010112.0</v>
          </cell>
          <cell r="B165" t="str">
            <v>资产系统中转-增加/调整-长期待摊费用</v>
          </cell>
          <cell r="C165" t="str">
            <v>-</v>
          </cell>
          <cell r="G165" t="str">
            <v>N</v>
          </cell>
          <cell r="H165" t="str">
            <v>N</v>
          </cell>
          <cell r="I165" t="str">
            <v>N</v>
          </cell>
          <cell r="J165" t="str">
            <v>N</v>
          </cell>
          <cell r="K165" t="str">
            <v>N</v>
          </cell>
          <cell r="L165" t="str">
            <v>N</v>
          </cell>
          <cell r="M165" t="str">
            <v>N</v>
          </cell>
          <cell r="N165" t="str">
            <v>N</v>
          </cell>
        </row>
        <row r="166">
          <cell r="A166" t="str">
            <v>1999010122.0</v>
          </cell>
          <cell r="B166" t="str">
            <v>资产系统中转-增加/调整-使用权资产</v>
          </cell>
          <cell r="C166" t="str">
            <v>-</v>
          </cell>
          <cell r="G166" t="str">
            <v>N</v>
          </cell>
          <cell r="H166" t="str">
            <v>N</v>
          </cell>
          <cell r="I166" t="str">
            <v>N</v>
          </cell>
          <cell r="J166" t="str">
            <v>N</v>
          </cell>
          <cell r="K166" t="str">
            <v>N</v>
          </cell>
          <cell r="L166" t="str">
            <v>N</v>
          </cell>
          <cell r="M166" t="str">
            <v>N</v>
          </cell>
          <cell r="N166" t="str">
            <v>N</v>
          </cell>
        </row>
        <row r="167">
          <cell r="A167" t="str">
            <v>2102010101.0</v>
          </cell>
          <cell r="B167" t="str">
            <v>以公允价值计量且其变动计入当期损益的金融负债-成本</v>
          </cell>
          <cell r="C167" t="str">
            <v>-</v>
          </cell>
          <cell r="G167" t="str">
            <v>N</v>
          </cell>
          <cell r="H167" t="str">
            <v>N</v>
          </cell>
          <cell r="I167" t="str">
            <v>N</v>
          </cell>
          <cell r="J167" t="str">
            <v>N</v>
          </cell>
          <cell r="K167" t="str">
            <v>Y</v>
          </cell>
          <cell r="L167" t="str">
            <v>N</v>
          </cell>
          <cell r="M167" t="str">
            <v>N</v>
          </cell>
          <cell r="N167" t="str">
            <v>N</v>
          </cell>
        </row>
        <row r="168">
          <cell r="A168" t="str">
            <v>2202010101.99</v>
          </cell>
          <cell r="B168" t="str">
            <v>应付账款-商品款</v>
          </cell>
          <cell r="C168" t="str">
            <v>其他</v>
          </cell>
          <cell r="G168" t="str">
            <v>N</v>
          </cell>
          <cell r="H168" t="str">
            <v>N</v>
          </cell>
          <cell r="I168" t="str">
            <v>Y-如涉及关联方</v>
          </cell>
          <cell r="J168" t="str">
            <v>Y</v>
          </cell>
          <cell r="K168" t="str">
            <v>N</v>
          </cell>
          <cell r="L168" t="str">
            <v>N</v>
          </cell>
          <cell r="M168" t="str">
            <v>Y-&lt;1.商业：Y-虚拟客商  2.物业&amp;商业物业：Y-虚拟（小业主）/具体（XX公司）&gt;</v>
          </cell>
          <cell r="N168" t="str">
            <v>N</v>
          </cell>
        </row>
        <row r="169">
          <cell r="A169" t="str">
            <v>2202030101.0401</v>
          </cell>
          <cell r="B169" t="str">
            <v>应付账款-应付工程款</v>
          </cell>
          <cell r="C169" t="str">
            <v>应付施工工程款-应付进度款</v>
          </cell>
          <cell r="G169" t="str">
            <v>N</v>
          </cell>
          <cell r="H169" t="str">
            <v>N</v>
          </cell>
          <cell r="I169" t="str">
            <v>Y-如涉及关联方</v>
          </cell>
          <cell r="J169" t="str">
            <v>Y</v>
          </cell>
          <cell r="K169" t="str">
            <v>N</v>
          </cell>
          <cell r="L169" t="str">
            <v>N</v>
          </cell>
          <cell r="M169" t="str">
            <v>Y-&lt;1.商业：Y-虚拟客商  2.物业&amp;商业物业：Y-虚拟（小业主）/具体（XX公司）&gt;</v>
          </cell>
          <cell r="N169" t="str">
            <v>N</v>
          </cell>
        </row>
        <row r="170">
          <cell r="A170" t="str">
            <v>2202030101.0201</v>
          </cell>
          <cell r="B170" t="str">
            <v>应付账款-应付工程款</v>
          </cell>
          <cell r="C170" t="str">
            <v>应付在建工程款-应付进度款</v>
          </cell>
          <cell r="G170" t="str">
            <v>N</v>
          </cell>
          <cell r="H170" t="str">
            <v>N</v>
          </cell>
          <cell r="I170" t="str">
            <v>Y-如涉及关联方</v>
          </cell>
          <cell r="J170" t="str">
            <v>Y</v>
          </cell>
          <cell r="K170" t="str">
            <v>N</v>
          </cell>
          <cell r="L170" t="str">
            <v>N</v>
          </cell>
          <cell r="M170" t="str">
            <v>Y-&lt;1.商业：Y-虚拟客商  2.物业&amp;商业物业：Y-虚拟（小业主）/具体（XX公司）&gt;</v>
          </cell>
          <cell r="N170" t="str">
            <v>N</v>
          </cell>
        </row>
        <row r="171">
          <cell r="A171" t="str">
            <v>2202030101.0203</v>
          </cell>
          <cell r="B171" t="str">
            <v>应付账款-应付工程款</v>
          </cell>
          <cell r="C171" t="str">
            <v>应付在建工程款-应付保修金款</v>
          </cell>
          <cell r="G171" t="str">
            <v>N</v>
          </cell>
          <cell r="H171" t="str">
            <v>N</v>
          </cell>
          <cell r="I171" t="str">
            <v>Y-如涉及关联方</v>
          </cell>
          <cell r="J171" t="str">
            <v>Y</v>
          </cell>
          <cell r="K171" t="str">
            <v>N</v>
          </cell>
          <cell r="L171" t="str">
            <v>N</v>
          </cell>
          <cell r="M171" t="str">
            <v>Y-&lt;1.商业：Y-虚拟客商  2.物业&amp;商业物业：Y-虚拟（小业主）/具体（XX公司）&gt;</v>
          </cell>
          <cell r="N171" t="str">
            <v>N</v>
          </cell>
        </row>
        <row r="172">
          <cell r="A172" t="str">
            <v>2202030101.0403</v>
          </cell>
          <cell r="B172" t="str">
            <v>应付账款-应付工程款</v>
          </cell>
          <cell r="C172" t="str">
            <v>应付施工工程款-应付保修金款</v>
          </cell>
          <cell r="G172" t="str">
            <v>N</v>
          </cell>
          <cell r="H172" t="str">
            <v>N</v>
          </cell>
          <cell r="I172" t="str">
            <v>Y-如涉及关联方</v>
          </cell>
          <cell r="J172" t="str">
            <v>Y</v>
          </cell>
          <cell r="K172" t="str">
            <v>N</v>
          </cell>
          <cell r="L172" t="str">
            <v>N</v>
          </cell>
          <cell r="M172" t="str">
            <v>Y-&lt;1.商业：Y-虚拟客商  2.物业&amp;商业物业：Y-虚拟（小业主）/具体（XX公司）&gt;</v>
          </cell>
          <cell r="N172" t="str">
            <v>N</v>
          </cell>
        </row>
        <row r="173">
          <cell r="A173" t="str">
            <v>2202040101.0</v>
          </cell>
          <cell r="B173" t="str">
            <v>应付账款-物料款</v>
          </cell>
          <cell r="C173" t="str">
            <v>-</v>
          </cell>
          <cell r="G173" t="str">
            <v>N</v>
          </cell>
          <cell r="H173" t="str">
            <v>N</v>
          </cell>
          <cell r="I173" t="str">
            <v>Y-如涉及关联方</v>
          </cell>
          <cell r="J173" t="str">
            <v>Y</v>
          </cell>
          <cell r="K173" t="str">
            <v>N</v>
          </cell>
          <cell r="L173" t="str">
            <v>N</v>
          </cell>
          <cell r="M173" t="str">
            <v>Y-&lt;1.商业：Y-虚拟客商  2.物业&amp;商业物业：Y-虚拟（小业主）/具体（XX公司）&gt;</v>
          </cell>
          <cell r="N173" t="str">
            <v>N</v>
          </cell>
        </row>
        <row r="174">
          <cell r="A174" t="str">
            <v>2202050101.02</v>
          </cell>
          <cell r="B174" t="str">
            <v>应付账款-应付账款（总账专用）</v>
          </cell>
          <cell r="C174" t="str">
            <v>预提成本费用的进项税预估</v>
          </cell>
          <cell r="G174" t="str">
            <v>N</v>
          </cell>
          <cell r="H174" t="str">
            <v>N</v>
          </cell>
          <cell r="I174" t="str">
            <v>Y-如涉及关联方</v>
          </cell>
          <cell r="J174" t="str">
            <v>Y</v>
          </cell>
          <cell r="K174" t="str">
            <v>N</v>
          </cell>
          <cell r="L174" t="str">
            <v>N</v>
          </cell>
          <cell r="M174" t="str">
            <v>Y-&lt;1.商业：Y-虚拟客商  2.物业&amp;商业物业：Y-虚拟（小业主）/具体（XX公司）&gt;</v>
          </cell>
          <cell r="N174" t="str">
            <v>N</v>
          </cell>
        </row>
        <row r="175">
          <cell r="A175" t="str">
            <v>2202520101.99</v>
          </cell>
          <cell r="B175" t="str">
            <v>应付账款-暂估款</v>
          </cell>
          <cell r="C175" t="str">
            <v>其他</v>
          </cell>
          <cell r="G175" t="str">
            <v>N</v>
          </cell>
          <cell r="H175" t="str">
            <v>N</v>
          </cell>
          <cell r="I175" t="str">
            <v>Y-如涉及关联方</v>
          </cell>
          <cell r="J175" t="str">
            <v>Y</v>
          </cell>
          <cell r="K175" t="str">
            <v>N</v>
          </cell>
          <cell r="L175" t="str">
            <v>N</v>
          </cell>
          <cell r="M175" t="str">
            <v>Y-&lt;1.商业：Y（通过费用计提的可以挂虚拟客商，不通过费用计提的需要挂具体）  2.物业&amp;商业物业：Y-虚拟（小业主）/具体（XX公司）&gt;</v>
          </cell>
          <cell r="N175" t="str">
            <v>N</v>
          </cell>
        </row>
        <row r="176">
          <cell r="A176" t="str">
            <v>2202990101.05</v>
          </cell>
          <cell r="B176" t="str">
            <v>应付账款-其他</v>
          </cell>
          <cell r="C176" t="str">
            <v>应付租金</v>
          </cell>
          <cell r="G176" t="str">
            <v>N</v>
          </cell>
          <cell r="H176" t="str">
            <v>N</v>
          </cell>
          <cell r="I176" t="str">
            <v>Y-如涉及关联方</v>
          </cell>
          <cell r="J176" t="str">
            <v>Y</v>
          </cell>
          <cell r="K176" t="str">
            <v>N</v>
          </cell>
          <cell r="L176" t="str">
            <v>N</v>
          </cell>
          <cell r="M176" t="str">
            <v>Y-&lt;1.商业：商业不适用  2.物业&amp;商业物业：Y-虚拟（小业主）/具体（XX公司）&gt;</v>
          </cell>
          <cell r="N176" t="str">
            <v>N</v>
          </cell>
        </row>
        <row r="177">
          <cell r="A177" t="str">
            <v>2202990101.08</v>
          </cell>
          <cell r="B177" t="str">
            <v>应付账款-其他</v>
          </cell>
          <cell r="C177" t="str">
            <v>应付被收购公司原关联方款项</v>
          </cell>
          <cell r="G177" t="str">
            <v>N</v>
          </cell>
          <cell r="H177" t="str">
            <v>N</v>
          </cell>
          <cell r="I177" t="str">
            <v>Y-如涉及关联方</v>
          </cell>
          <cell r="J177" t="str">
            <v>Y</v>
          </cell>
          <cell r="K177" t="str">
            <v>N</v>
          </cell>
          <cell r="L177" t="str">
            <v>N</v>
          </cell>
          <cell r="M177" t="str">
            <v>Y-&lt;1.商业：商业不适用  2.物业&amp;商业物业：Y-虚拟（小业主）/具体（XX公司）、商业物业不适用&gt;</v>
          </cell>
          <cell r="N177" t="str">
            <v>N</v>
          </cell>
        </row>
        <row r="178">
          <cell r="A178" t="str">
            <v>2203030101.031401</v>
          </cell>
          <cell r="B178" t="str">
            <v>合同负债-预收服务款</v>
          </cell>
          <cell r="C178" t="str">
            <v>物业管理费-开发商委托经营-未开票</v>
          </cell>
          <cell r="G178" t="str">
            <v>Y</v>
          </cell>
          <cell r="H178" t="str">
            <v>N</v>
          </cell>
          <cell r="I178" t="str">
            <v>Y-如涉及关联方</v>
          </cell>
          <cell r="J178" t="str">
            <v>Y</v>
          </cell>
          <cell r="K178" t="str">
            <v>N</v>
          </cell>
          <cell r="L178" t="str">
            <v>N</v>
          </cell>
          <cell r="M178" t="str">
            <v>Y-&lt;1.商业：商业不适用  2.物业&amp;商业物业：Y-虚拟（小业主）/具体（XX公司）&gt;</v>
          </cell>
          <cell r="N178" t="str">
            <v>N</v>
          </cell>
        </row>
        <row r="179">
          <cell r="A179" t="str">
            <v>2203030101.031402</v>
          </cell>
          <cell r="B179" t="str">
            <v>合同负债-预收服务款</v>
          </cell>
          <cell r="C179" t="str">
            <v>物业管理费-开发商委托经营-已开票</v>
          </cell>
          <cell r="G179" t="str">
            <v>Y</v>
          </cell>
          <cell r="H179" t="str">
            <v>N</v>
          </cell>
          <cell r="I179" t="str">
            <v>Y-如涉及关联方</v>
          </cell>
          <cell r="J179" t="str">
            <v>Y</v>
          </cell>
          <cell r="K179" t="str">
            <v>N</v>
          </cell>
          <cell r="L179" t="str">
            <v>N</v>
          </cell>
          <cell r="M179" t="str">
            <v>Y-&lt;1.商业：商业不适用  2.物业&amp;商业物业：Y-虚拟（小业主）/具体（XX公司）&gt;</v>
          </cell>
          <cell r="N179" t="str">
            <v>N</v>
          </cell>
        </row>
        <row r="180">
          <cell r="A180" t="str">
            <v>2203030101.032601</v>
          </cell>
          <cell r="B180" t="str">
            <v>合同负债-预收服务款</v>
          </cell>
          <cell r="C180" t="str">
            <v>物业管理费-前介服务费-未开票</v>
          </cell>
          <cell r="G180" t="str">
            <v>Y</v>
          </cell>
          <cell r="H180" t="str">
            <v>N</v>
          </cell>
          <cell r="I180" t="str">
            <v>Y-如涉及关联方</v>
          </cell>
          <cell r="J180" t="str">
            <v>Y</v>
          </cell>
          <cell r="K180" t="str">
            <v>N</v>
          </cell>
          <cell r="L180" t="str">
            <v>N</v>
          </cell>
          <cell r="M180" t="str">
            <v>Y-&lt;1.商业：商业不适用  2.物业&amp;商业物业：Y-虚拟（小业主）/具体（XX公司）&gt;</v>
          </cell>
          <cell r="N180" t="str">
            <v>N</v>
          </cell>
        </row>
        <row r="181">
          <cell r="A181" t="str">
            <v>2203030101.032602</v>
          </cell>
          <cell r="B181" t="str">
            <v>合同负债-预收服务款</v>
          </cell>
          <cell r="C181" t="str">
            <v>物业管理费-前介服务费-已开票</v>
          </cell>
          <cell r="G181" t="str">
            <v>Y</v>
          </cell>
          <cell r="H181" t="str">
            <v>N</v>
          </cell>
          <cell r="I181" t="str">
            <v>Y-如涉及关联方</v>
          </cell>
          <cell r="J181" t="str">
            <v>Y</v>
          </cell>
          <cell r="K181" t="str">
            <v>N</v>
          </cell>
          <cell r="L181" t="str">
            <v>N</v>
          </cell>
          <cell r="M181" t="str">
            <v>Y-&lt;1.商业：商业不适用  2.物业&amp;商业物业：Y-虚拟（小业主）/具体（XX公司）&gt;</v>
          </cell>
          <cell r="N181" t="str">
            <v>N</v>
          </cell>
        </row>
        <row r="182">
          <cell r="A182" t="str">
            <v>2203030101.0325</v>
          </cell>
          <cell r="B182" t="str">
            <v>合同负债-预收服务款</v>
          </cell>
          <cell r="C182" t="str">
            <v>物业管理费-被收购公司原关联方款项</v>
          </cell>
          <cell r="G182" t="str">
            <v>Y</v>
          </cell>
          <cell r="H182" t="str">
            <v>N</v>
          </cell>
          <cell r="I182" t="str">
            <v>Y-如涉及关联方</v>
          </cell>
          <cell r="J182" t="str">
            <v>Y</v>
          </cell>
          <cell r="K182" t="str">
            <v>N</v>
          </cell>
          <cell r="L182" t="str">
            <v>N</v>
          </cell>
          <cell r="M182" t="str">
            <v>Y-&lt;1.商业：商业不适用  2.物业&amp;商业物业：Y-虚拟（小业主）/具体（XX公司）&gt;</v>
          </cell>
          <cell r="N182" t="str">
            <v>N</v>
          </cell>
        </row>
        <row r="183">
          <cell r="A183" t="str">
            <v>2211020301.0101</v>
          </cell>
          <cell r="B183" t="str">
            <v>应付职工薪酬-奖金-年度业绩考核激励奖金</v>
          </cell>
          <cell r="C183" t="str">
            <v>日常奖金-短期激效奖金</v>
          </cell>
          <cell r="G183" t="str">
            <v>N</v>
          </cell>
          <cell r="H183" t="str">
            <v>N</v>
          </cell>
          <cell r="I183" t="str">
            <v>N</v>
          </cell>
          <cell r="J183" t="str">
            <v>Y</v>
          </cell>
          <cell r="K183" t="str">
            <v>N</v>
          </cell>
          <cell r="L183" t="str">
            <v>N</v>
          </cell>
          <cell r="M183" t="str">
            <v>N</v>
          </cell>
          <cell r="N183" t="str">
            <v>N</v>
          </cell>
        </row>
        <row r="184">
          <cell r="A184" t="str">
            <v>2211020301.0102</v>
          </cell>
          <cell r="B184" t="str">
            <v>应付职工薪酬-奖金-年度业绩考核激励奖金</v>
          </cell>
          <cell r="C184" t="str">
            <v>日常奖金-销售佣金</v>
          </cell>
          <cell r="G184" t="str">
            <v>N</v>
          </cell>
          <cell r="H184" t="str">
            <v>N</v>
          </cell>
          <cell r="I184" t="str">
            <v>N</v>
          </cell>
          <cell r="J184" t="str">
            <v>Y</v>
          </cell>
          <cell r="K184" t="str">
            <v>N</v>
          </cell>
          <cell r="L184" t="str">
            <v>N</v>
          </cell>
          <cell r="M184" t="str">
            <v>N</v>
          </cell>
          <cell r="N184" t="str">
            <v>N</v>
          </cell>
        </row>
        <row r="185">
          <cell r="A185" t="str">
            <v>2211020301.0199</v>
          </cell>
          <cell r="B185" t="str">
            <v>应付职工薪酬-奖金-年度业绩考核激励奖金</v>
          </cell>
          <cell r="C185" t="str">
            <v>日常奖金-其他</v>
          </cell>
          <cell r="G185" t="str">
            <v>N</v>
          </cell>
          <cell r="H185" t="str">
            <v>N</v>
          </cell>
          <cell r="I185" t="str">
            <v>N</v>
          </cell>
          <cell r="J185" t="str">
            <v>Y</v>
          </cell>
          <cell r="K185" t="str">
            <v>N</v>
          </cell>
          <cell r="L185" t="str">
            <v>N</v>
          </cell>
          <cell r="M185" t="str">
            <v>N</v>
          </cell>
          <cell r="N185" t="str">
            <v>N</v>
          </cell>
        </row>
        <row r="186">
          <cell r="A186" t="str">
            <v>2211020301.0201</v>
          </cell>
          <cell r="B186" t="str">
            <v>应付职工薪酬-奖金-年度业绩考核激励奖金</v>
          </cell>
          <cell r="C186" t="str">
            <v>年奖金-短期激效奖金</v>
          </cell>
          <cell r="G186" t="str">
            <v>N</v>
          </cell>
          <cell r="H186" t="str">
            <v>N</v>
          </cell>
          <cell r="I186" t="str">
            <v>N</v>
          </cell>
          <cell r="J186" t="str">
            <v>Y</v>
          </cell>
          <cell r="K186" t="str">
            <v>N</v>
          </cell>
          <cell r="L186" t="str">
            <v>N</v>
          </cell>
          <cell r="M186" t="str">
            <v>N</v>
          </cell>
          <cell r="N186" t="str">
            <v>N</v>
          </cell>
        </row>
        <row r="187">
          <cell r="A187" t="str">
            <v>2211020301.0299</v>
          </cell>
          <cell r="B187" t="str">
            <v>应付职工薪酬-奖金-年度业绩考核激励奖金</v>
          </cell>
          <cell r="C187" t="str">
            <v>年奖金-其他奖金</v>
          </cell>
          <cell r="G187" t="str">
            <v>N</v>
          </cell>
          <cell r="H187" t="str">
            <v>N</v>
          </cell>
          <cell r="I187" t="str">
            <v>N</v>
          </cell>
          <cell r="J187" t="str">
            <v>Y</v>
          </cell>
          <cell r="K187" t="str">
            <v>N</v>
          </cell>
          <cell r="L187" t="str">
            <v>N</v>
          </cell>
          <cell r="M187" t="str">
            <v>N</v>
          </cell>
          <cell r="N187" t="str">
            <v>N</v>
          </cell>
        </row>
        <row r="188">
          <cell r="A188" t="str">
            <v>2211020401.0</v>
          </cell>
          <cell r="B188" t="str">
            <v>应付职工薪酬-奖金-战略激励奖金或战略发展激励奖金</v>
          </cell>
          <cell r="C188" t="str">
            <v>-</v>
          </cell>
          <cell r="G188" t="str">
            <v>N</v>
          </cell>
          <cell r="H188" t="str">
            <v>N</v>
          </cell>
          <cell r="I188" t="str">
            <v>N</v>
          </cell>
          <cell r="J188" t="str">
            <v>Y</v>
          </cell>
          <cell r="K188" t="str">
            <v>N</v>
          </cell>
          <cell r="L188" t="str">
            <v>N</v>
          </cell>
          <cell r="M188" t="str">
            <v>N</v>
          </cell>
          <cell r="N188" t="str">
            <v>N</v>
          </cell>
        </row>
        <row r="189">
          <cell r="A189" t="str">
            <v>2211030101.0</v>
          </cell>
          <cell r="B189" t="str">
            <v>应付职工薪酬-津贴和补贴</v>
          </cell>
          <cell r="C189" t="str">
            <v>-</v>
          </cell>
          <cell r="G189" t="str">
            <v>N</v>
          </cell>
          <cell r="H189" t="str">
            <v>N</v>
          </cell>
          <cell r="I189" t="str">
            <v>N</v>
          </cell>
          <cell r="J189" t="str">
            <v>Y</v>
          </cell>
          <cell r="K189" t="str">
            <v>N</v>
          </cell>
          <cell r="L189" t="str">
            <v>N</v>
          </cell>
          <cell r="M189" t="str">
            <v>N</v>
          </cell>
          <cell r="N189" t="str">
            <v>N</v>
          </cell>
        </row>
        <row r="190">
          <cell r="A190" t="str">
            <v>2211040101.01</v>
          </cell>
          <cell r="B190" t="str">
            <v>应付职工薪酬-职工福利费-香港职工法定福利</v>
          </cell>
          <cell r="C190" t="str">
            <v>防暑降温及清凉费</v>
          </cell>
          <cell r="G190" t="str">
            <v>N</v>
          </cell>
          <cell r="H190" t="str">
            <v>N</v>
          </cell>
          <cell r="I190" t="str">
            <v>N</v>
          </cell>
          <cell r="J190" t="str">
            <v>Y</v>
          </cell>
          <cell r="K190" t="str">
            <v>N</v>
          </cell>
          <cell r="L190" t="str">
            <v>N</v>
          </cell>
          <cell r="M190" t="str">
            <v>N</v>
          </cell>
          <cell r="N190" t="str">
            <v>N</v>
          </cell>
        </row>
        <row r="191">
          <cell r="A191" t="str">
            <v>2211040101.02</v>
          </cell>
          <cell r="B191" t="str">
            <v>应付职工薪酬-职工福利费-香港职工法定福利</v>
          </cell>
          <cell r="C191" t="str">
            <v>职工取暖费</v>
          </cell>
          <cell r="G191" t="str">
            <v>N</v>
          </cell>
          <cell r="H191" t="str">
            <v>N</v>
          </cell>
          <cell r="I191" t="str">
            <v>N</v>
          </cell>
          <cell r="J191" t="str">
            <v>Y</v>
          </cell>
          <cell r="K191" t="str">
            <v>N</v>
          </cell>
          <cell r="L191" t="str">
            <v>N</v>
          </cell>
          <cell r="M191" t="str">
            <v>N</v>
          </cell>
          <cell r="N191" t="str">
            <v>N</v>
          </cell>
        </row>
        <row r="192">
          <cell r="A192" t="str">
            <v>2211040101.9999</v>
          </cell>
          <cell r="B192" t="str">
            <v>应付职工薪酬-职工福利费-香港职工法定福利</v>
          </cell>
          <cell r="C192" t="str">
            <v>其他-其他</v>
          </cell>
          <cell r="G192" t="str">
            <v>N</v>
          </cell>
          <cell r="H192" t="str">
            <v>N</v>
          </cell>
          <cell r="I192" t="str">
            <v>N</v>
          </cell>
          <cell r="J192" t="str">
            <v>Y</v>
          </cell>
          <cell r="K192" t="str">
            <v>N</v>
          </cell>
          <cell r="L192" t="str">
            <v>N</v>
          </cell>
          <cell r="M192" t="str">
            <v>N</v>
          </cell>
          <cell r="N192" t="str">
            <v>N</v>
          </cell>
        </row>
        <row r="193">
          <cell r="A193" t="str">
            <v>2211040201.01</v>
          </cell>
          <cell r="B193" t="str">
            <v>应付职工薪酬-职工福利费-大陆职工法定福利</v>
          </cell>
          <cell r="C193" t="str">
            <v>防暑降温及清凉费</v>
          </cell>
          <cell r="G193" t="str">
            <v>N</v>
          </cell>
          <cell r="H193" t="str">
            <v>N</v>
          </cell>
          <cell r="I193" t="str">
            <v>N</v>
          </cell>
          <cell r="J193" t="str">
            <v>Y</v>
          </cell>
          <cell r="K193" t="str">
            <v>N</v>
          </cell>
          <cell r="L193" t="str">
            <v>N</v>
          </cell>
          <cell r="M193" t="str">
            <v>N</v>
          </cell>
          <cell r="N193" t="str">
            <v>N</v>
          </cell>
        </row>
        <row r="194">
          <cell r="A194" t="str">
            <v>2211040201.02</v>
          </cell>
          <cell r="B194" t="str">
            <v>应付职工薪酬-职工福利费-大陆职工法定福利</v>
          </cell>
          <cell r="C194" t="str">
            <v>职工取暖费</v>
          </cell>
          <cell r="G194" t="str">
            <v>N</v>
          </cell>
          <cell r="H194" t="str">
            <v>N</v>
          </cell>
          <cell r="I194" t="str">
            <v>N</v>
          </cell>
          <cell r="J194" t="str">
            <v>Y</v>
          </cell>
          <cell r="K194" t="str">
            <v>N</v>
          </cell>
          <cell r="L194" t="str">
            <v>N</v>
          </cell>
          <cell r="M194" t="str">
            <v>N</v>
          </cell>
          <cell r="N194" t="str">
            <v>N</v>
          </cell>
        </row>
        <row r="195">
          <cell r="A195" t="str">
            <v>2211040201.03</v>
          </cell>
          <cell r="B195" t="str">
            <v>应付职工薪酬-职工福利费-大陆职工法定福利</v>
          </cell>
          <cell r="C195" t="str">
            <v>独生子女费</v>
          </cell>
          <cell r="G195" t="str">
            <v>N</v>
          </cell>
          <cell r="H195" t="str">
            <v>N</v>
          </cell>
          <cell r="I195" t="str">
            <v>N</v>
          </cell>
          <cell r="J195" t="str">
            <v>Y</v>
          </cell>
          <cell r="K195" t="str">
            <v>N</v>
          </cell>
          <cell r="L195" t="str">
            <v>N</v>
          </cell>
          <cell r="M195" t="str">
            <v>N</v>
          </cell>
          <cell r="N195" t="str">
            <v>N</v>
          </cell>
        </row>
        <row r="196">
          <cell r="A196" t="str">
            <v>2211040201.04</v>
          </cell>
          <cell r="B196" t="str">
            <v>应付职工薪酬-职工福利费-大陆职工法定福利</v>
          </cell>
          <cell r="C196" t="str">
            <v>工伤医疗费</v>
          </cell>
          <cell r="G196" t="str">
            <v>N</v>
          </cell>
          <cell r="H196" t="str">
            <v>N</v>
          </cell>
          <cell r="I196" t="str">
            <v>N</v>
          </cell>
          <cell r="J196" t="str">
            <v>Y</v>
          </cell>
          <cell r="K196" t="str">
            <v>N</v>
          </cell>
          <cell r="L196" t="str">
            <v>N</v>
          </cell>
          <cell r="M196" t="str">
            <v>N</v>
          </cell>
          <cell r="N196" t="str">
            <v>N</v>
          </cell>
        </row>
        <row r="197">
          <cell r="A197" t="str">
            <v>2211040201.05</v>
          </cell>
          <cell r="B197" t="str">
            <v>应付职工薪酬-职工福利费-大陆职工法定福利</v>
          </cell>
          <cell r="C197" t="str">
            <v>职工医疗费</v>
          </cell>
          <cell r="G197" t="str">
            <v>N</v>
          </cell>
          <cell r="H197" t="str">
            <v>N</v>
          </cell>
          <cell r="I197" t="str">
            <v>N</v>
          </cell>
          <cell r="J197" t="str">
            <v>Y</v>
          </cell>
          <cell r="K197" t="str">
            <v>N</v>
          </cell>
          <cell r="L197" t="str">
            <v>N</v>
          </cell>
          <cell r="M197" t="str">
            <v>N</v>
          </cell>
          <cell r="N197" t="str">
            <v>N</v>
          </cell>
        </row>
        <row r="198">
          <cell r="A198" t="str">
            <v>2211040201.06</v>
          </cell>
          <cell r="B198" t="str">
            <v>应付职工薪酬-职工福利费-大陆职工法定福利</v>
          </cell>
          <cell r="C198" t="str">
            <v>抚恤金</v>
          </cell>
          <cell r="G198" t="str">
            <v>N</v>
          </cell>
          <cell r="H198" t="str">
            <v>N</v>
          </cell>
          <cell r="I198" t="str">
            <v>N</v>
          </cell>
          <cell r="J198" t="str">
            <v>Y</v>
          </cell>
          <cell r="K198" t="str">
            <v>N</v>
          </cell>
          <cell r="L198" t="str">
            <v>N</v>
          </cell>
          <cell r="M198" t="str">
            <v>N</v>
          </cell>
          <cell r="N198" t="str">
            <v>N</v>
          </cell>
        </row>
        <row r="199">
          <cell r="A199" t="str">
            <v>2211040201.07</v>
          </cell>
          <cell r="B199" t="str">
            <v>应付职工薪酬-职工福利费-大陆职工法定福利</v>
          </cell>
          <cell r="C199" t="str">
            <v>困难补助费</v>
          </cell>
          <cell r="G199" t="str">
            <v>N</v>
          </cell>
          <cell r="H199" t="str">
            <v>N</v>
          </cell>
          <cell r="I199" t="str">
            <v>N</v>
          </cell>
          <cell r="J199" t="str">
            <v>Y</v>
          </cell>
          <cell r="K199" t="str">
            <v>N</v>
          </cell>
          <cell r="L199" t="str">
            <v>N</v>
          </cell>
          <cell r="M199" t="str">
            <v>N</v>
          </cell>
          <cell r="N199" t="str">
            <v>N</v>
          </cell>
        </row>
        <row r="200">
          <cell r="A200" t="str">
            <v>2211040201.08</v>
          </cell>
          <cell r="B200" t="str">
            <v>应付职工薪酬-职工福利费-大陆职工法定福利</v>
          </cell>
          <cell r="C200" t="str">
            <v>职工体检费</v>
          </cell>
          <cell r="G200" t="str">
            <v>N</v>
          </cell>
          <cell r="H200" t="str">
            <v>N</v>
          </cell>
          <cell r="I200" t="str">
            <v>N</v>
          </cell>
          <cell r="J200" t="str">
            <v>Y</v>
          </cell>
          <cell r="K200" t="str">
            <v>N</v>
          </cell>
          <cell r="L200" t="str">
            <v>N</v>
          </cell>
          <cell r="M200" t="str">
            <v>N</v>
          </cell>
          <cell r="N200" t="str">
            <v>N</v>
          </cell>
        </row>
        <row r="201">
          <cell r="A201" t="str">
            <v>2211040201.09</v>
          </cell>
          <cell r="B201" t="str">
            <v>应付职工薪酬-职工福利费-大陆职工法定福利</v>
          </cell>
          <cell r="C201" t="str">
            <v>工作餐</v>
          </cell>
          <cell r="G201" t="str">
            <v>N</v>
          </cell>
          <cell r="H201" t="str">
            <v>N</v>
          </cell>
          <cell r="I201" t="str">
            <v>N</v>
          </cell>
          <cell r="J201" t="str">
            <v>Y</v>
          </cell>
          <cell r="K201" t="str">
            <v>N</v>
          </cell>
          <cell r="L201" t="str">
            <v>N</v>
          </cell>
          <cell r="M201" t="str">
            <v>N</v>
          </cell>
          <cell r="N201" t="str">
            <v>N</v>
          </cell>
        </row>
        <row r="202">
          <cell r="A202" t="str">
            <v>2211040201.10</v>
          </cell>
          <cell r="B202" t="str">
            <v>应付职工薪酬-职工福利费-大陆职工法定福利</v>
          </cell>
          <cell r="C202" t="str">
            <v>食堂费用</v>
          </cell>
          <cell r="G202" t="str">
            <v>N</v>
          </cell>
          <cell r="H202" t="str">
            <v>N</v>
          </cell>
          <cell r="I202" t="str">
            <v>N</v>
          </cell>
          <cell r="J202" t="str">
            <v>Y</v>
          </cell>
          <cell r="K202" t="str">
            <v>N</v>
          </cell>
          <cell r="L202" t="str">
            <v>N</v>
          </cell>
          <cell r="M202" t="str">
            <v>N</v>
          </cell>
          <cell r="N202" t="str">
            <v>N</v>
          </cell>
        </row>
        <row r="203">
          <cell r="A203" t="str">
            <v>2211040201.12</v>
          </cell>
          <cell r="B203" t="str">
            <v>应付职工薪酬-职工福利费-大陆职工法定福利</v>
          </cell>
          <cell r="C203" t="str">
            <v>职工节日/生日费</v>
          </cell>
          <cell r="G203" t="str">
            <v>N</v>
          </cell>
          <cell r="H203" t="str">
            <v>N</v>
          </cell>
          <cell r="I203" t="str">
            <v>N</v>
          </cell>
          <cell r="J203" t="str">
            <v>Y</v>
          </cell>
          <cell r="K203" t="str">
            <v>N</v>
          </cell>
          <cell r="L203" t="str">
            <v>N</v>
          </cell>
          <cell r="M203" t="str">
            <v>N</v>
          </cell>
          <cell r="N203" t="str">
            <v>N</v>
          </cell>
        </row>
        <row r="204">
          <cell r="A204" t="str">
            <v>2211040201.13</v>
          </cell>
          <cell r="B204" t="str">
            <v>应付职工薪酬-职工福利费-大陆职工法定福利</v>
          </cell>
          <cell r="C204" t="str">
            <v>职工探亲费</v>
          </cell>
          <cell r="G204" t="str">
            <v>N</v>
          </cell>
          <cell r="H204" t="str">
            <v>N</v>
          </cell>
          <cell r="I204" t="str">
            <v>N</v>
          </cell>
          <cell r="J204" t="str">
            <v>Y</v>
          </cell>
          <cell r="K204" t="str">
            <v>N</v>
          </cell>
          <cell r="L204" t="str">
            <v>N</v>
          </cell>
          <cell r="M204" t="str">
            <v>N</v>
          </cell>
          <cell r="N204" t="str">
            <v>N</v>
          </cell>
        </row>
        <row r="205">
          <cell r="A205" t="str">
            <v>2211040201.14</v>
          </cell>
          <cell r="B205" t="str">
            <v>应付职工薪酬-职工福利费-大陆职工法定福利</v>
          </cell>
          <cell r="C205" t="str">
            <v>职工活动经费</v>
          </cell>
          <cell r="G205" t="str">
            <v>N</v>
          </cell>
          <cell r="H205" t="str">
            <v>N</v>
          </cell>
          <cell r="I205" t="str">
            <v>N</v>
          </cell>
          <cell r="J205" t="str">
            <v>Y</v>
          </cell>
          <cell r="K205" t="str">
            <v>N</v>
          </cell>
          <cell r="L205" t="str">
            <v>N</v>
          </cell>
          <cell r="M205" t="str">
            <v>N</v>
          </cell>
          <cell r="N205" t="str">
            <v>N</v>
          </cell>
        </row>
        <row r="206">
          <cell r="A206" t="str">
            <v>2211040201.15</v>
          </cell>
          <cell r="B206" t="str">
            <v>应付职工薪酬-职工福利费-大陆职工法定福利</v>
          </cell>
          <cell r="C206" t="str">
            <v>职工住房费</v>
          </cell>
          <cell r="G206" t="str">
            <v>N</v>
          </cell>
          <cell r="H206" t="str">
            <v>N</v>
          </cell>
          <cell r="I206" t="str">
            <v>N</v>
          </cell>
          <cell r="J206" t="str">
            <v>Y</v>
          </cell>
          <cell r="K206" t="str">
            <v>N</v>
          </cell>
          <cell r="L206" t="str">
            <v>N</v>
          </cell>
          <cell r="M206" t="str">
            <v>N</v>
          </cell>
          <cell r="N206" t="str">
            <v>N</v>
          </cell>
        </row>
        <row r="207">
          <cell r="A207" t="str">
            <v>2211040201.9902</v>
          </cell>
          <cell r="B207" t="str">
            <v>应付职工薪酬-职工福利费-大陆职工法定福利</v>
          </cell>
          <cell r="C207" t="str">
            <v>其他-补充医疗保险</v>
          </cell>
          <cell r="G207" t="str">
            <v>N</v>
          </cell>
          <cell r="H207" t="str">
            <v>N</v>
          </cell>
          <cell r="I207" t="str">
            <v>N</v>
          </cell>
          <cell r="J207" t="str">
            <v>Y</v>
          </cell>
          <cell r="K207" t="str">
            <v>N</v>
          </cell>
          <cell r="L207" t="str">
            <v>N</v>
          </cell>
          <cell r="M207" t="str">
            <v>N</v>
          </cell>
          <cell r="N207" t="str">
            <v>N</v>
          </cell>
        </row>
        <row r="208">
          <cell r="A208" t="str">
            <v>2211040201.9999</v>
          </cell>
          <cell r="B208" t="str">
            <v>应付职工薪酬-职工福利费-大陆职工法定福利</v>
          </cell>
          <cell r="C208" t="str">
            <v>其他-其他</v>
          </cell>
          <cell r="G208" t="str">
            <v>N</v>
          </cell>
          <cell r="H208" t="str">
            <v>N</v>
          </cell>
          <cell r="I208" t="str">
            <v>N</v>
          </cell>
          <cell r="J208" t="str">
            <v>Y</v>
          </cell>
          <cell r="K208" t="str">
            <v>N</v>
          </cell>
          <cell r="L208" t="str">
            <v>N</v>
          </cell>
          <cell r="M208" t="str">
            <v>N</v>
          </cell>
          <cell r="N208" t="str">
            <v>N</v>
          </cell>
        </row>
        <row r="209">
          <cell r="A209" t="str">
            <v>2211040301.0</v>
          </cell>
          <cell r="B209" t="str">
            <v>应付职工薪酬-职工福利费-补充商业保险</v>
          </cell>
          <cell r="C209" t="str">
            <v>-</v>
          </cell>
          <cell r="G209" t="str">
            <v>N</v>
          </cell>
          <cell r="H209" t="str">
            <v>N</v>
          </cell>
          <cell r="I209" t="str">
            <v>N</v>
          </cell>
          <cell r="J209" t="str">
            <v>Y</v>
          </cell>
          <cell r="K209" t="str">
            <v>N</v>
          </cell>
          <cell r="L209" t="str">
            <v>N</v>
          </cell>
          <cell r="M209" t="str">
            <v>N</v>
          </cell>
          <cell r="N209" t="str">
            <v>N</v>
          </cell>
        </row>
        <row r="210">
          <cell r="A210" t="str">
            <v>2211050101.0</v>
          </cell>
          <cell r="B210" t="str">
            <v>应付职工薪酬-社会保险费-基本医疗保险费</v>
          </cell>
          <cell r="C210" t="str">
            <v>-</v>
          </cell>
          <cell r="G210" t="str">
            <v>N</v>
          </cell>
          <cell r="H210" t="str">
            <v>N</v>
          </cell>
          <cell r="I210" t="str">
            <v>N</v>
          </cell>
          <cell r="J210" t="str">
            <v>Y</v>
          </cell>
          <cell r="K210" t="str">
            <v>N</v>
          </cell>
          <cell r="L210" t="str">
            <v>N</v>
          </cell>
          <cell r="M210" t="str">
            <v>N</v>
          </cell>
          <cell r="N210" t="str">
            <v>N</v>
          </cell>
        </row>
        <row r="211">
          <cell r="A211" t="str">
            <v>2211050201.0</v>
          </cell>
          <cell r="B211" t="str">
            <v>应付职工薪酬-社会保险费-基本养老保险费</v>
          </cell>
          <cell r="C211" t="str">
            <v>-</v>
          </cell>
          <cell r="G211" t="str">
            <v>N</v>
          </cell>
          <cell r="H211" t="str">
            <v>N</v>
          </cell>
          <cell r="I211" t="str">
            <v>N</v>
          </cell>
          <cell r="J211" t="str">
            <v>Y</v>
          </cell>
          <cell r="K211" t="str">
            <v>N</v>
          </cell>
          <cell r="L211" t="str">
            <v>N</v>
          </cell>
          <cell r="M211" t="str">
            <v>N</v>
          </cell>
          <cell r="N211" t="str">
            <v>N</v>
          </cell>
        </row>
        <row r="212">
          <cell r="A212" t="str">
            <v>2211050301.0</v>
          </cell>
          <cell r="B212" t="str">
            <v>应付职工薪酬-社会保险费-年金缴费</v>
          </cell>
          <cell r="C212" t="str">
            <v>-</v>
          </cell>
          <cell r="G212" t="str">
            <v>N</v>
          </cell>
          <cell r="H212" t="str">
            <v>N</v>
          </cell>
          <cell r="I212" t="str">
            <v>N</v>
          </cell>
          <cell r="J212" t="str">
            <v>Y</v>
          </cell>
          <cell r="K212" t="str">
            <v>N</v>
          </cell>
          <cell r="L212" t="str">
            <v>N</v>
          </cell>
          <cell r="M212" t="str">
            <v>N</v>
          </cell>
          <cell r="N212" t="str">
            <v>N</v>
          </cell>
        </row>
        <row r="213">
          <cell r="A213" t="str">
            <v>2211050401.0</v>
          </cell>
          <cell r="B213" t="str">
            <v>应付职工薪酬-社会保险费-失业保险费</v>
          </cell>
          <cell r="C213" t="str">
            <v>-</v>
          </cell>
          <cell r="G213" t="str">
            <v>N</v>
          </cell>
          <cell r="H213" t="str">
            <v>N</v>
          </cell>
          <cell r="I213" t="str">
            <v>N</v>
          </cell>
          <cell r="J213" t="str">
            <v>Y</v>
          </cell>
          <cell r="K213" t="str">
            <v>N</v>
          </cell>
          <cell r="L213" t="str">
            <v>N</v>
          </cell>
          <cell r="M213" t="str">
            <v>N</v>
          </cell>
          <cell r="N213" t="str">
            <v>N</v>
          </cell>
        </row>
        <row r="214">
          <cell r="A214" t="str">
            <v>2211050501.0</v>
          </cell>
          <cell r="B214" t="str">
            <v>应付职工薪酬-社会保险费-工伤保险费</v>
          </cell>
          <cell r="C214" t="str">
            <v>-</v>
          </cell>
          <cell r="G214" t="str">
            <v>N</v>
          </cell>
          <cell r="H214" t="str">
            <v>N</v>
          </cell>
          <cell r="I214" t="str">
            <v>N</v>
          </cell>
          <cell r="J214" t="str">
            <v>Y</v>
          </cell>
          <cell r="K214" t="str">
            <v>N</v>
          </cell>
          <cell r="L214" t="str">
            <v>N</v>
          </cell>
          <cell r="M214" t="str">
            <v>N</v>
          </cell>
          <cell r="N214" t="str">
            <v>N</v>
          </cell>
        </row>
        <row r="215">
          <cell r="A215" t="str">
            <v>2211050601.0</v>
          </cell>
          <cell r="B215" t="str">
            <v>应付职工薪酬-社会保险费-生育保险费</v>
          </cell>
          <cell r="C215" t="str">
            <v>-</v>
          </cell>
          <cell r="G215" t="str">
            <v>N</v>
          </cell>
          <cell r="H215" t="str">
            <v>N</v>
          </cell>
          <cell r="I215" t="str">
            <v>N</v>
          </cell>
          <cell r="J215" t="str">
            <v>Y</v>
          </cell>
          <cell r="K215" t="str">
            <v>N</v>
          </cell>
          <cell r="L215" t="str">
            <v>N</v>
          </cell>
          <cell r="M215" t="str">
            <v>N</v>
          </cell>
          <cell r="N215" t="str">
            <v>N</v>
          </cell>
        </row>
        <row r="216">
          <cell r="A216" t="str">
            <v>2211050701.0</v>
          </cell>
          <cell r="B216" t="str">
            <v>应付职工薪酬-社会保险费-补充医疗保险费</v>
          </cell>
          <cell r="C216" t="str">
            <v>-</v>
          </cell>
          <cell r="G216" t="str">
            <v>N</v>
          </cell>
          <cell r="H216" t="str">
            <v>N</v>
          </cell>
          <cell r="I216" t="str">
            <v>N</v>
          </cell>
          <cell r="J216" t="str">
            <v>Y</v>
          </cell>
          <cell r="K216" t="str">
            <v>N</v>
          </cell>
          <cell r="L216" t="str">
            <v>N</v>
          </cell>
          <cell r="M216" t="str">
            <v>N</v>
          </cell>
          <cell r="N216" t="str">
            <v>N</v>
          </cell>
        </row>
        <row r="217">
          <cell r="A217" t="str">
            <v>2211050901.0</v>
          </cell>
          <cell r="B217" t="str">
            <v>应付职工薪酬-社会保险费-补充养老保险</v>
          </cell>
          <cell r="C217" t="str">
            <v>-</v>
          </cell>
          <cell r="G217" t="str">
            <v>N</v>
          </cell>
          <cell r="H217" t="str">
            <v>N</v>
          </cell>
          <cell r="I217" t="str">
            <v>N</v>
          </cell>
          <cell r="J217" t="str">
            <v>Y</v>
          </cell>
          <cell r="K217" t="str">
            <v>N</v>
          </cell>
          <cell r="L217" t="str">
            <v>N</v>
          </cell>
          <cell r="M217" t="str">
            <v>N</v>
          </cell>
          <cell r="N217" t="str">
            <v>N</v>
          </cell>
        </row>
        <row r="218">
          <cell r="A218" t="str">
            <v>2211059901.0</v>
          </cell>
          <cell r="B218" t="str">
            <v>应付职工薪酬-社会保险费-其他</v>
          </cell>
          <cell r="C218" t="str">
            <v>-</v>
          </cell>
          <cell r="G218" t="str">
            <v>N</v>
          </cell>
          <cell r="H218" t="str">
            <v>N</v>
          </cell>
          <cell r="I218" t="str">
            <v>N</v>
          </cell>
          <cell r="J218" t="str">
            <v>Y</v>
          </cell>
          <cell r="K218" t="str">
            <v>N</v>
          </cell>
          <cell r="L218" t="str">
            <v>N</v>
          </cell>
          <cell r="M218" t="str">
            <v>N</v>
          </cell>
          <cell r="N218" t="str">
            <v>N</v>
          </cell>
        </row>
        <row r="219">
          <cell r="A219" t="str">
            <v>2211060101.0</v>
          </cell>
          <cell r="B219" t="str">
            <v>应付职工薪酬-住房公积金</v>
          </cell>
          <cell r="C219" t="str">
            <v>-</v>
          </cell>
          <cell r="G219" t="str">
            <v>N</v>
          </cell>
          <cell r="H219" t="str">
            <v>N</v>
          </cell>
          <cell r="I219" t="str">
            <v>N</v>
          </cell>
          <cell r="J219" t="str">
            <v>Y</v>
          </cell>
          <cell r="K219" t="str">
            <v>N</v>
          </cell>
          <cell r="L219" t="str">
            <v>N</v>
          </cell>
          <cell r="M219" t="str">
            <v>N</v>
          </cell>
          <cell r="N219" t="str">
            <v>N</v>
          </cell>
        </row>
        <row r="220">
          <cell r="A220" t="str">
            <v>2211070101.0</v>
          </cell>
          <cell r="B220" t="str">
            <v>应付职工薪酬-工会经费</v>
          </cell>
          <cell r="C220" t="str">
            <v>-</v>
          </cell>
          <cell r="G220" t="str">
            <v>N</v>
          </cell>
          <cell r="H220" t="str">
            <v>N</v>
          </cell>
          <cell r="I220" t="str">
            <v>N</v>
          </cell>
          <cell r="J220" t="str">
            <v>Y</v>
          </cell>
          <cell r="K220" t="str">
            <v>N</v>
          </cell>
          <cell r="L220" t="str">
            <v>N</v>
          </cell>
          <cell r="M220" t="str">
            <v>N</v>
          </cell>
          <cell r="N220" t="str">
            <v>N</v>
          </cell>
        </row>
        <row r="221">
          <cell r="A221" t="str">
            <v>2211090101.0</v>
          </cell>
          <cell r="B221" t="str">
            <v>应付职工薪酬-辞退福利-因解除劳动关系给予的补偿</v>
          </cell>
          <cell r="C221" t="str">
            <v>-</v>
          </cell>
          <cell r="G221" t="str">
            <v>N</v>
          </cell>
          <cell r="H221" t="str">
            <v>N</v>
          </cell>
          <cell r="I221" t="str">
            <v>N</v>
          </cell>
          <cell r="J221" t="str">
            <v>Y</v>
          </cell>
          <cell r="K221" t="str">
            <v>N</v>
          </cell>
          <cell r="L221" t="str">
            <v>N</v>
          </cell>
          <cell r="M221" t="str">
            <v>N</v>
          </cell>
          <cell r="N221" t="str">
            <v>N</v>
          </cell>
        </row>
        <row r="222">
          <cell r="A222" t="str">
            <v>2211120101.0</v>
          </cell>
          <cell r="B222" t="str">
            <v>应付职工薪酬-职工教育经费</v>
          </cell>
          <cell r="C222" t="str">
            <v>-</v>
          </cell>
          <cell r="G222" t="str">
            <v>N</v>
          </cell>
          <cell r="H222" t="str">
            <v>N</v>
          </cell>
          <cell r="I222" t="str">
            <v>N</v>
          </cell>
          <cell r="J222" t="str">
            <v>Y</v>
          </cell>
          <cell r="K222" t="str">
            <v>N</v>
          </cell>
          <cell r="L222" t="str">
            <v>N</v>
          </cell>
          <cell r="M222" t="str">
            <v>N</v>
          </cell>
          <cell r="N222" t="str">
            <v>N</v>
          </cell>
        </row>
        <row r="223">
          <cell r="A223" t="str">
            <v>2211130101.0</v>
          </cell>
          <cell r="B223" t="str">
            <v>应付职工薪酬-股份支付</v>
          </cell>
          <cell r="C223" t="str">
            <v>-</v>
          </cell>
          <cell r="G223" t="str">
            <v>N</v>
          </cell>
          <cell r="H223" t="str">
            <v>N</v>
          </cell>
          <cell r="I223" t="str">
            <v>N</v>
          </cell>
          <cell r="J223" t="str">
            <v>Y</v>
          </cell>
          <cell r="K223" t="str">
            <v>N</v>
          </cell>
          <cell r="L223" t="str">
            <v>N</v>
          </cell>
          <cell r="M223" t="str">
            <v>N</v>
          </cell>
          <cell r="N223" t="str">
            <v>N</v>
          </cell>
        </row>
        <row r="224">
          <cell r="A224" t="str">
            <v>2211140201.0</v>
          </cell>
          <cell r="B224" t="str">
            <v>应付职工薪酬-应付劳务费-劳务派遣人员工资</v>
          </cell>
          <cell r="C224" t="str">
            <v>-</v>
          </cell>
          <cell r="G224" t="str">
            <v>N</v>
          </cell>
          <cell r="H224" t="str">
            <v>N</v>
          </cell>
          <cell r="I224" t="str">
            <v>N</v>
          </cell>
          <cell r="J224" t="str">
            <v>Y</v>
          </cell>
          <cell r="K224" t="str">
            <v>N</v>
          </cell>
          <cell r="L224" t="str">
            <v>N</v>
          </cell>
          <cell r="M224" t="str">
            <v>N</v>
          </cell>
          <cell r="N224" t="str">
            <v>N</v>
          </cell>
        </row>
        <row r="225">
          <cell r="A225" t="str">
            <v>2211140301.0</v>
          </cell>
          <cell r="B225" t="str">
            <v>应付职工薪酬-应付劳务费-劳务派遣人员社会保险</v>
          </cell>
          <cell r="C225" t="str">
            <v>-</v>
          </cell>
          <cell r="G225" t="str">
            <v>N</v>
          </cell>
          <cell r="H225" t="str">
            <v>N</v>
          </cell>
          <cell r="I225" t="str">
            <v>N</v>
          </cell>
          <cell r="J225" t="str">
            <v>Y</v>
          </cell>
          <cell r="K225" t="str">
            <v>N</v>
          </cell>
          <cell r="L225" t="str">
            <v>N</v>
          </cell>
          <cell r="M225" t="str">
            <v>N</v>
          </cell>
          <cell r="N225" t="str">
            <v>N</v>
          </cell>
        </row>
        <row r="226">
          <cell r="A226" t="str">
            <v>2211140401.0</v>
          </cell>
          <cell r="B226" t="str">
            <v>应付职工薪酬-应付劳务费-劳务派遣人员管理费</v>
          </cell>
          <cell r="C226" t="str">
            <v>-</v>
          </cell>
          <cell r="G226" t="str">
            <v>N</v>
          </cell>
          <cell r="H226" t="str">
            <v>N</v>
          </cell>
          <cell r="I226" t="str">
            <v>N</v>
          </cell>
          <cell r="J226" t="str">
            <v>Y</v>
          </cell>
          <cell r="K226" t="str">
            <v>N</v>
          </cell>
          <cell r="L226" t="str">
            <v>N</v>
          </cell>
          <cell r="M226" t="str">
            <v>N</v>
          </cell>
          <cell r="N226" t="str">
            <v>N</v>
          </cell>
        </row>
        <row r="227">
          <cell r="A227" t="str">
            <v>2211149901.0</v>
          </cell>
          <cell r="B227" t="str">
            <v>应付职工薪酬-应付劳务费-其他</v>
          </cell>
          <cell r="C227" t="str">
            <v>-</v>
          </cell>
          <cell r="G227" t="str">
            <v>N</v>
          </cell>
          <cell r="H227" t="str">
            <v>N</v>
          </cell>
          <cell r="I227" t="str">
            <v>N</v>
          </cell>
          <cell r="J227" t="str">
            <v>Y</v>
          </cell>
          <cell r="K227" t="str">
            <v>N</v>
          </cell>
          <cell r="L227" t="str">
            <v>N</v>
          </cell>
          <cell r="M227" t="str">
            <v>N</v>
          </cell>
          <cell r="N227" t="str">
            <v>N</v>
          </cell>
        </row>
        <row r="228">
          <cell r="A228" t="str">
            <v>2211160101.0</v>
          </cell>
          <cell r="B228" t="str">
            <v>应付职工薪酬-公积金</v>
          </cell>
          <cell r="C228" t="str">
            <v>-</v>
          </cell>
          <cell r="G228" t="str">
            <v>N</v>
          </cell>
          <cell r="H228" t="str">
            <v>N</v>
          </cell>
          <cell r="I228" t="str">
            <v>N</v>
          </cell>
          <cell r="J228" t="str">
            <v>Y</v>
          </cell>
          <cell r="K228" t="str">
            <v>N</v>
          </cell>
          <cell r="L228" t="str">
            <v>N</v>
          </cell>
          <cell r="M228" t="str">
            <v>N</v>
          </cell>
          <cell r="N228" t="str">
            <v>N</v>
          </cell>
        </row>
        <row r="229">
          <cell r="A229" t="str">
            <v>2211190101.0</v>
          </cell>
          <cell r="B229" t="str">
            <v>应付职工薪酬-设定受益计划义务-离退休员工福利</v>
          </cell>
          <cell r="C229" t="str">
            <v>-</v>
          </cell>
          <cell r="G229" t="str">
            <v>N</v>
          </cell>
          <cell r="H229" t="str">
            <v>N</v>
          </cell>
          <cell r="I229" t="str">
            <v>N</v>
          </cell>
          <cell r="J229" t="str">
            <v>Y</v>
          </cell>
          <cell r="K229" t="str">
            <v>N</v>
          </cell>
          <cell r="L229" t="str">
            <v>N</v>
          </cell>
          <cell r="M229" t="str">
            <v>N</v>
          </cell>
          <cell r="N229" t="str">
            <v>N</v>
          </cell>
        </row>
        <row r="230">
          <cell r="A230" t="str">
            <v>2211990101.99</v>
          </cell>
          <cell r="B230" t="str">
            <v>应付职工薪酬-其他</v>
          </cell>
          <cell r="C230" t="str">
            <v>其他费用</v>
          </cell>
          <cell r="G230" t="str">
            <v>N</v>
          </cell>
          <cell r="H230" t="str">
            <v>N</v>
          </cell>
          <cell r="I230" t="str">
            <v>N</v>
          </cell>
          <cell r="J230" t="str">
            <v>Y</v>
          </cell>
          <cell r="K230" t="str">
            <v>N</v>
          </cell>
          <cell r="L230" t="str">
            <v>N</v>
          </cell>
          <cell r="M230" t="str">
            <v>N</v>
          </cell>
          <cell r="N230" t="str">
            <v>N</v>
          </cell>
        </row>
        <row r="231">
          <cell r="A231" t="str">
            <v>2221010101.02</v>
          </cell>
          <cell r="B231" t="str">
            <v>应交税费-应交增值税-进项税额</v>
          </cell>
          <cell r="C231" t="str">
            <v>13%税率</v>
          </cell>
          <cell r="G231" t="str">
            <v>N</v>
          </cell>
          <cell r="H231" t="str">
            <v>N</v>
          </cell>
          <cell r="I231" t="str">
            <v>N</v>
          </cell>
          <cell r="J231" t="str">
            <v>Y</v>
          </cell>
          <cell r="K231" t="str">
            <v>N</v>
          </cell>
          <cell r="L231" t="str">
            <v>N</v>
          </cell>
          <cell r="M231" t="str">
            <v>N</v>
          </cell>
          <cell r="N231" t="str">
            <v>N</v>
          </cell>
        </row>
        <row r="232">
          <cell r="A232" t="str">
            <v>2221010101.04</v>
          </cell>
          <cell r="B232" t="str">
            <v>应交税费-应交增值税-进项税额</v>
          </cell>
          <cell r="C232" t="str">
            <v>6%税率</v>
          </cell>
          <cell r="G232" t="str">
            <v>N</v>
          </cell>
          <cell r="H232" t="str">
            <v>N</v>
          </cell>
          <cell r="I232" t="str">
            <v>N</v>
          </cell>
          <cell r="J232" t="str">
            <v>Y</v>
          </cell>
          <cell r="K232" t="str">
            <v>N</v>
          </cell>
          <cell r="L232" t="str">
            <v>N</v>
          </cell>
          <cell r="M232" t="str">
            <v>N</v>
          </cell>
          <cell r="N232" t="str">
            <v>N</v>
          </cell>
        </row>
        <row r="233">
          <cell r="A233" t="str">
            <v>2221010101.05</v>
          </cell>
          <cell r="B233" t="str">
            <v>应交税费-应交增值税-进项税额</v>
          </cell>
          <cell r="C233" t="str">
            <v>3%税率</v>
          </cell>
          <cell r="G233" t="str">
            <v>N</v>
          </cell>
          <cell r="H233" t="str">
            <v>N</v>
          </cell>
          <cell r="I233" t="str">
            <v>N</v>
          </cell>
          <cell r="J233" t="str">
            <v>Y</v>
          </cell>
          <cell r="K233" t="str">
            <v>N</v>
          </cell>
          <cell r="L233" t="str">
            <v>N</v>
          </cell>
          <cell r="M233" t="str">
            <v>N</v>
          </cell>
          <cell r="N233" t="str">
            <v>N</v>
          </cell>
        </row>
        <row r="234">
          <cell r="A234" t="str">
            <v>2221010101.07</v>
          </cell>
          <cell r="B234" t="str">
            <v>应交税费-应交增值税-进项税额</v>
          </cell>
          <cell r="C234" t="str">
            <v>5%税率</v>
          </cell>
          <cell r="G234" t="str">
            <v>N</v>
          </cell>
          <cell r="H234" t="str">
            <v>N</v>
          </cell>
          <cell r="I234" t="str">
            <v>N</v>
          </cell>
          <cell r="J234" t="str">
            <v>Y</v>
          </cell>
          <cell r="K234" t="str">
            <v>N</v>
          </cell>
          <cell r="L234" t="str">
            <v>N</v>
          </cell>
          <cell r="M234" t="str">
            <v>N</v>
          </cell>
          <cell r="N234" t="str">
            <v>N</v>
          </cell>
        </row>
        <row r="235">
          <cell r="A235" t="str">
            <v>2221010101.08</v>
          </cell>
          <cell r="B235" t="str">
            <v>应交税费-应交增值税-进项税额</v>
          </cell>
          <cell r="C235" t="str">
            <v>差额征税</v>
          </cell>
          <cell r="G235" t="str">
            <v>N</v>
          </cell>
          <cell r="H235" t="str">
            <v>N</v>
          </cell>
          <cell r="I235" t="str">
            <v>N</v>
          </cell>
          <cell r="J235" t="str">
            <v>Y</v>
          </cell>
          <cell r="K235" t="str">
            <v>N</v>
          </cell>
          <cell r="L235" t="str">
            <v>N</v>
          </cell>
          <cell r="M235" t="str">
            <v>N</v>
          </cell>
          <cell r="N235" t="str">
            <v>N</v>
          </cell>
        </row>
        <row r="236">
          <cell r="A236" t="str">
            <v>2221010101.12</v>
          </cell>
          <cell r="B236" t="str">
            <v>应交税费-应交增值税-进项税额</v>
          </cell>
          <cell r="C236" t="str">
            <v>9%税率</v>
          </cell>
          <cell r="G236" t="str">
            <v>N</v>
          </cell>
          <cell r="H236" t="str">
            <v>N</v>
          </cell>
          <cell r="I236" t="str">
            <v>N</v>
          </cell>
          <cell r="J236" t="str">
            <v>Y</v>
          </cell>
          <cell r="K236" t="str">
            <v>N</v>
          </cell>
          <cell r="L236" t="str">
            <v>N</v>
          </cell>
          <cell r="M236" t="str">
            <v>N</v>
          </cell>
          <cell r="N236" t="str">
            <v>N</v>
          </cell>
        </row>
        <row r="237">
          <cell r="A237" t="str">
            <v>2221010101.13</v>
          </cell>
          <cell r="B237" t="str">
            <v>应交税费-应交增值税-进项税额</v>
          </cell>
          <cell r="C237" t="str">
            <v>国内旅客运输3%</v>
          </cell>
          <cell r="G237" t="str">
            <v>N</v>
          </cell>
          <cell r="H237" t="str">
            <v>N</v>
          </cell>
          <cell r="I237" t="str">
            <v>N</v>
          </cell>
          <cell r="J237" t="str">
            <v>Y</v>
          </cell>
          <cell r="K237" t="str">
            <v>N</v>
          </cell>
          <cell r="L237" t="str">
            <v>N</v>
          </cell>
          <cell r="M237" t="str">
            <v>N</v>
          </cell>
          <cell r="N237" t="str">
            <v>N</v>
          </cell>
        </row>
        <row r="238">
          <cell r="A238" t="str">
            <v>2221010101.14</v>
          </cell>
          <cell r="B238" t="str">
            <v>应交税费-应交增值税-进项税额</v>
          </cell>
          <cell r="C238" t="str">
            <v>国内旅客运输9%</v>
          </cell>
          <cell r="G238" t="str">
            <v>N</v>
          </cell>
          <cell r="H238" t="str">
            <v>N</v>
          </cell>
          <cell r="I238" t="str">
            <v>N</v>
          </cell>
          <cell r="J238" t="str">
            <v>Y</v>
          </cell>
          <cell r="K238" t="str">
            <v>N</v>
          </cell>
          <cell r="L238" t="str">
            <v>N</v>
          </cell>
          <cell r="M238" t="str">
            <v>N</v>
          </cell>
          <cell r="N238" t="str">
            <v>N</v>
          </cell>
        </row>
        <row r="239">
          <cell r="A239" t="str">
            <v>2221010101.15</v>
          </cell>
          <cell r="B239" t="str">
            <v>应交税费-应交增值税-进项税额</v>
          </cell>
          <cell r="C239" t="str">
            <v>公路通行费3%</v>
          </cell>
          <cell r="G239" t="str">
            <v>N</v>
          </cell>
          <cell r="H239" t="str">
            <v>N</v>
          </cell>
          <cell r="I239" t="str">
            <v>N</v>
          </cell>
          <cell r="J239" t="str">
            <v>Y</v>
          </cell>
          <cell r="K239" t="str">
            <v>N</v>
          </cell>
          <cell r="L239" t="str">
            <v>N</v>
          </cell>
          <cell r="M239" t="str">
            <v>N</v>
          </cell>
          <cell r="N239" t="str">
            <v>N</v>
          </cell>
        </row>
        <row r="240">
          <cell r="A240" t="str">
            <v>2221010101.17</v>
          </cell>
          <cell r="B240" t="str">
            <v>应交税费-应交增值税-进项税额</v>
          </cell>
          <cell r="C240" t="str">
            <v>桥、闸通行费5%</v>
          </cell>
          <cell r="G240" t="str">
            <v>N</v>
          </cell>
          <cell r="H240" t="str">
            <v>N</v>
          </cell>
          <cell r="I240" t="str">
            <v>N</v>
          </cell>
          <cell r="J240" t="str">
            <v>Y</v>
          </cell>
          <cell r="K240" t="str">
            <v>N</v>
          </cell>
          <cell r="L240" t="str">
            <v>N</v>
          </cell>
          <cell r="M240" t="str">
            <v>N</v>
          </cell>
          <cell r="N240" t="str">
            <v>N</v>
          </cell>
        </row>
        <row r="241">
          <cell r="A241" t="str">
            <v>2221010101.18</v>
          </cell>
          <cell r="B241" t="str">
            <v>应交税费-应交增值税-进项税额</v>
          </cell>
          <cell r="C241" t="str">
            <v>公路通行费9%</v>
          </cell>
          <cell r="G241" t="str">
            <v>N</v>
          </cell>
          <cell r="H241" t="str">
            <v>N</v>
          </cell>
          <cell r="I241" t="str">
            <v>N</v>
          </cell>
          <cell r="J241" t="str">
            <v>Y</v>
          </cell>
          <cell r="K241" t="str">
            <v>N</v>
          </cell>
          <cell r="L241" t="str">
            <v>N</v>
          </cell>
          <cell r="M241" t="str">
            <v>N</v>
          </cell>
          <cell r="N241" t="str">
            <v>N</v>
          </cell>
        </row>
        <row r="242">
          <cell r="A242" t="str">
            <v>2221010101.19</v>
          </cell>
          <cell r="B242" t="str">
            <v>应交税费-应交增值税-进项税额</v>
          </cell>
          <cell r="C242" t="str">
            <v>1%税率</v>
          </cell>
          <cell r="G242" t="str">
            <v>N</v>
          </cell>
          <cell r="H242" t="str">
            <v>N</v>
          </cell>
          <cell r="I242" t="str">
            <v>N</v>
          </cell>
          <cell r="J242" t="str">
            <v>Y</v>
          </cell>
          <cell r="K242" t="str">
            <v>N</v>
          </cell>
          <cell r="L242" t="str">
            <v>N</v>
          </cell>
          <cell r="M242" t="str">
            <v>N</v>
          </cell>
          <cell r="N242" t="str">
            <v>N</v>
          </cell>
        </row>
        <row r="243">
          <cell r="A243" t="str">
            <v>2221010101.20</v>
          </cell>
          <cell r="B243" t="str">
            <v>应交税费-应交增值税-进项税额</v>
          </cell>
          <cell r="C243" t="str">
            <v>国内旅客运输1%</v>
          </cell>
          <cell r="G243" t="str">
            <v>N</v>
          </cell>
          <cell r="H243" t="str">
            <v>N</v>
          </cell>
          <cell r="I243" t="str">
            <v>N</v>
          </cell>
          <cell r="J243" t="str">
            <v>Y</v>
          </cell>
          <cell r="K243" t="str">
            <v>N</v>
          </cell>
          <cell r="L243" t="str">
            <v>N</v>
          </cell>
          <cell r="M243" t="str">
            <v>N</v>
          </cell>
          <cell r="N243" t="str">
            <v>N</v>
          </cell>
        </row>
        <row r="244">
          <cell r="A244" t="str">
            <v>2221010201.0</v>
          </cell>
          <cell r="B244" t="str">
            <v>应交税费-应交增值税-已交税金</v>
          </cell>
          <cell r="C244" t="str">
            <v>-</v>
          </cell>
          <cell r="G244" t="str">
            <v>N</v>
          </cell>
          <cell r="H244" t="str">
            <v>N</v>
          </cell>
          <cell r="I244" t="str">
            <v>N</v>
          </cell>
          <cell r="J244" t="str">
            <v>Y</v>
          </cell>
          <cell r="K244" t="str">
            <v>N</v>
          </cell>
          <cell r="L244" t="str">
            <v>N</v>
          </cell>
          <cell r="M244" t="str">
            <v>N</v>
          </cell>
          <cell r="N244" t="str">
            <v>N</v>
          </cell>
        </row>
        <row r="245">
          <cell r="A245" t="str">
            <v>2221010301.02</v>
          </cell>
          <cell r="B245" t="str">
            <v>应交税费-应交增值税-销项税额</v>
          </cell>
          <cell r="C245" t="str">
            <v>13%税率</v>
          </cell>
          <cell r="G245" t="str">
            <v>N</v>
          </cell>
          <cell r="H245" t="str">
            <v>N</v>
          </cell>
          <cell r="I245" t="str">
            <v>N</v>
          </cell>
          <cell r="J245" t="str">
            <v>Y</v>
          </cell>
          <cell r="K245" t="str">
            <v>N</v>
          </cell>
          <cell r="L245" t="str">
            <v>N</v>
          </cell>
          <cell r="M245" t="str">
            <v>N</v>
          </cell>
          <cell r="N245" t="str">
            <v>N</v>
          </cell>
        </row>
        <row r="246">
          <cell r="A246" t="str">
            <v>2221010301.04</v>
          </cell>
          <cell r="B246" t="str">
            <v>应交税费-应交增值税-销项税额</v>
          </cell>
          <cell r="C246" t="str">
            <v>6%税率</v>
          </cell>
          <cell r="G246" t="str">
            <v>N</v>
          </cell>
          <cell r="H246" t="str">
            <v>N</v>
          </cell>
          <cell r="I246" t="str">
            <v>N</v>
          </cell>
          <cell r="J246" t="str">
            <v>Y</v>
          </cell>
          <cell r="K246" t="str">
            <v>N</v>
          </cell>
          <cell r="L246" t="str">
            <v>N</v>
          </cell>
          <cell r="M246" t="str">
            <v>N</v>
          </cell>
          <cell r="N246" t="str">
            <v>N</v>
          </cell>
        </row>
        <row r="247">
          <cell r="A247" t="str">
            <v>2221010301.05</v>
          </cell>
          <cell r="B247" t="str">
            <v>应交税费-应交增值税-销项税额</v>
          </cell>
          <cell r="C247" t="str">
            <v>3%税率</v>
          </cell>
          <cell r="G247" t="str">
            <v>N</v>
          </cell>
          <cell r="H247" t="str">
            <v>N</v>
          </cell>
          <cell r="I247" t="str">
            <v>N</v>
          </cell>
          <cell r="J247" t="str">
            <v>Y</v>
          </cell>
          <cell r="K247" t="str">
            <v>N</v>
          </cell>
          <cell r="L247" t="str">
            <v>N</v>
          </cell>
          <cell r="M247" t="str">
            <v>N</v>
          </cell>
          <cell r="N247" t="str">
            <v>N</v>
          </cell>
        </row>
        <row r="248">
          <cell r="A248" t="str">
            <v>2221010301.07</v>
          </cell>
          <cell r="B248" t="str">
            <v>应交税费-应交增值税-销项税额</v>
          </cell>
          <cell r="C248" t="str">
            <v>3%征收率减按2%</v>
          </cell>
          <cell r="G248" t="str">
            <v>N</v>
          </cell>
          <cell r="H248" t="str">
            <v>N</v>
          </cell>
          <cell r="I248" t="str">
            <v>N</v>
          </cell>
          <cell r="J248" t="str">
            <v>Y</v>
          </cell>
          <cell r="K248" t="str">
            <v>N</v>
          </cell>
          <cell r="L248" t="str">
            <v>N</v>
          </cell>
          <cell r="M248" t="str">
            <v>N</v>
          </cell>
          <cell r="N248" t="str">
            <v>N</v>
          </cell>
        </row>
        <row r="249">
          <cell r="A249" t="str">
            <v>2221010301.08</v>
          </cell>
          <cell r="B249" t="str">
            <v>应交税费-应交增值税-销项税额</v>
          </cell>
          <cell r="C249" t="str">
            <v>5%税率</v>
          </cell>
          <cell r="G249" t="str">
            <v>N</v>
          </cell>
          <cell r="H249" t="str">
            <v>N</v>
          </cell>
          <cell r="I249" t="str">
            <v>N</v>
          </cell>
          <cell r="J249" t="str">
            <v>Y</v>
          </cell>
          <cell r="K249" t="str">
            <v>N</v>
          </cell>
          <cell r="L249" t="str">
            <v>N</v>
          </cell>
          <cell r="M249" t="str">
            <v>N</v>
          </cell>
          <cell r="N249" t="str">
            <v>N</v>
          </cell>
        </row>
        <row r="250">
          <cell r="A250" t="str">
            <v>2221010301.12</v>
          </cell>
          <cell r="B250" t="str">
            <v>应交税费-应交增值税-销项税额</v>
          </cell>
          <cell r="C250" t="str">
            <v>9%税率</v>
          </cell>
          <cell r="G250" t="str">
            <v>N</v>
          </cell>
          <cell r="H250" t="str">
            <v>N</v>
          </cell>
          <cell r="I250" t="str">
            <v>N</v>
          </cell>
          <cell r="J250" t="str">
            <v>Y</v>
          </cell>
          <cell r="K250" t="str">
            <v>N</v>
          </cell>
          <cell r="L250" t="str">
            <v>N</v>
          </cell>
          <cell r="M250" t="str">
            <v>N</v>
          </cell>
          <cell r="N250" t="str">
            <v>N</v>
          </cell>
        </row>
        <row r="251">
          <cell r="A251" t="str">
            <v>2221010301.13</v>
          </cell>
          <cell r="B251" t="str">
            <v>应交税费-应交增值税-销项税额</v>
          </cell>
          <cell r="C251" t="str">
            <v>1%税率</v>
          </cell>
          <cell r="G251" t="str">
            <v>N</v>
          </cell>
          <cell r="H251" t="str">
            <v>N</v>
          </cell>
          <cell r="I251" t="str">
            <v>N</v>
          </cell>
          <cell r="J251" t="str">
            <v>Y</v>
          </cell>
          <cell r="K251" t="str">
            <v>N</v>
          </cell>
          <cell r="L251" t="str">
            <v>N</v>
          </cell>
          <cell r="M251" t="str">
            <v>N</v>
          </cell>
          <cell r="N251" t="str">
            <v>N</v>
          </cell>
        </row>
        <row r="252">
          <cell r="A252" t="str">
            <v>2221010401.0</v>
          </cell>
          <cell r="B252" t="str">
            <v>应交税费-应交增值税-进项税额转出</v>
          </cell>
          <cell r="C252" t="str">
            <v>-</v>
          </cell>
          <cell r="G252" t="str">
            <v>N</v>
          </cell>
          <cell r="H252" t="str">
            <v>N</v>
          </cell>
          <cell r="I252" t="str">
            <v>N</v>
          </cell>
          <cell r="J252" t="str">
            <v>Y</v>
          </cell>
          <cell r="K252" t="str">
            <v>N</v>
          </cell>
          <cell r="L252" t="str">
            <v>N</v>
          </cell>
          <cell r="M252" t="str">
            <v>N</v>
          </cell>
          <cell r="N252" t="str">
            <v>N</v>
          </cell>
        </row>
        <row r="253">
          <cell r="A253" t="str">
            <v>2221010701.0</v>
          </cell>
          <cell r="B253" t="str">
            <v>应交税费-应交增值税-减免税款</v>
          </cell>
          <cell r="C253" t="str">
            <v>-</v>
          </cell>
          <cell r="G253" t="str">
            <v>N</v>
          </cell>
          <cell r="H253" t="str">
            <v>N</v>
          </cell>
          <cell r="I253" t="str">
            <v>N</v>
          </cell>
          <cell r="J253" t="str">
            <v>Y</v>
          </cell>
          <cell r="K253" t="str">
            <v>N</v>
          </cell>
          <cell r="L253" t="str">
            <v>N</v>
          </cell>
          <cell r="M253" t="str">
            <v>N</v>
          </cell>
          <cell r="N253" t="str">
            <v>N</v>
          </cell>
        </row>
        <row r="254">
          <cell r="A254" t="str">
            <v>2221010801.0</v>
          </cell>
          <cell r="B254" t="str">
            <v>应交税费-应交增值税-转出未交增值税</v>
          </cell>
          <cell r="C254" t="str">
            <v>-</v>
          </cell>
          <cell r="G254" t="str">
            <v>N</v>
          </cell>
          <cell r="H254" t="str">
            <v>N</v>
          </cell>
          <cell r="I254" t="str">
            <v>N</v>
          </cell>
          <cell r="J254" t="str">
            <v>Y</v>
          </cell>
          <cell r="K254" t="str">
            <v>N</v>
          </cell>
          <cell r="L254" t="str">
            <v>N</v>
          </cell>
          <cell r="M254" t="str">
            <v>N</v>
          </cell>
          <cell r="N254" t="str">
            <v>N</v>
          </cell>
        </row>
        <row r="255">
          <cell r="A255" t="str">
            <v>2221010901.0</v>
          </cell>
          <cell r="B255" t="str">
            <v>应交税费-应交增值税-转出多交增值税</v>
          </cell>
          <cell r="C255" t="str">
            <v>-</v>
          </cell>
          <cell r="G255" t="str">
            <v>N</v>
          </cell>
          <cell r="H255" t="str">
            <v>N</v>
          </cell>
          <cell r="I255" t="str">
            <v>N</v>
          </cell>
          <cell r="J255" t="str">
            <v>Y</v>
          </cell>
          <cell r="K255" t="str">
            <v>N</v>
          </cell>
          <cell r="L255" t="str">
            <v>N</v>
          </cell>
          <cell r="M255" t="str">
            <v>N</v>
          </cell>
          <cell r="N255" t="str">
            <v>N</v>
          </cell>
        </row>
        <row r="256">
          <cell r="A256" t="str">
            <v>2221011401.02</v>
          </cell>
          <cell r="B256" t="str">
            <v>应交税费-应交增值税-加计抵减</v>
          </cell>
          <cell r="C256" t="str">
            <v>加计-对应3%进项</v>
          </cell>
          <cell r="G256" t="str">
            <v>N</v>
          </cell>
          <cell r="H256" t="str">
            <v>N</v>
          </cell>
          <cell r="I256" t="str">
            <v>N</v>
          </cell>
          <cell r="J256" t="str">
            <v>Y</v>
          </cell>
          <cell r="K256" t="str">
            <v>N</v>
          </cell>
          <cell r="L256" t="str">
            <v>N</v>
          </cell>
          <cell r="M256" t="str">
            <v>N</v>
          </cell>
          <cell r="N256" t="str">
            <v>N</v>
          </cell>
        </row>
        <row r="257">
          <cell r="A257" t="str">
            <v>2221011401.03</v>
          </cell>
          <cell r="B257" t="str">
            <v>应交税费-应交增值税-加计抵减</v>
          </cell>
          <cell r="C257" t="str">
            <v>加计-对应5%进项</v>
          </cell>
          <cell r="G257" t="str">
            <v>N</v>
          </cell>
          <cell r="H257" t="str">
            <v>N</v>
          </cell>
          <cell r="I257" t="str">
            <v>N</v>
          </cell>
          <cell r="J257" t="str">
            <v>Y</v>
          </cell>
          <cell r="K257" t="str">
            <v>N</v>
          </cell>
          <cell r="L257" t="str">
            <v>N</v>
          </cell>
          <cell r="M257" t="str">
            <v>N</v>
          </cell>
          <cell r="N257" t="str">
            <v>N</v>
          </cell>
        </row>
        <row r="258">
          <cell r="A258" t="str">
            <v>2221011401.04</v>
          </cell>
          <cell r="B258" t="str">
            <v>应交税费-应交增值税-加计抵减</v>
          </cell>
          <cell r="C258" t="str">
            <v>加计-对应6%进项</v>
          </cell>
          <cell r="G258" t="str">
            <v>N</v>
          </cell>
          <cell r="H258" t="str">
            <v>N</v>
          </cell>
          <cell r="I258" t="str">
            <v>N</v>
          </cell>
          <cell r="J258" t="str">
            <v>Y</v>
          </cell>
          <cell r="K258" t="str">
            <v>N</v>
          </cell>
          <cell r="L258" t="str">
            <v>N</v>
          </cell>
          <cell r="M258" t="str">
            <v>N</v>
          </cell>
          <cell r="N258" t="str">
            <v>N</v>
          </cell>
        </row>
        <row r="259">
          <cell r="A259" t="str">
            <v>2221011401.05</v>
          </cell>
          <cell r="B259" t="str">
            <v>应交税费-应交增值税-加计抵减</v>
          </cell>
          <cell r="C259" t="str">
            <v>加计-对应9%进项</v>
          </cell>
          <cell r="G259" t="str">
            <v>N</v>
          </cell>
          <cell r="H259" t="str">
            <v>N</v>
          </cell>
          <cell r="I259" t="str">
            <v>N</v>
          </cell>
          <cell r="J259" t="str">
            <v>Y</v>
          </cell>
          <cell r="K259" t="str">
            <v>N</v>
          </cell>
          <cell r="L259" t="str">
            <v>N</v>
          </cell>
          <cell r="M259" t="str">
            <v>N</v>
          </cell>
          <cell r="N259" t="str">
            <v>N</v>
          </cell>
        </row>
        <row r="260">
          <cell r="A260" t="str">
            <v>2221011401.08</v>
          </cell>
          <cell r="B260" t="str">
            <v>应交税费-应交增值税-加计抵减</v>
          </cell>
          <cell r="C260" t="str">
            <v>加计-对应13%进项</v>
          </cell>
          <cell r="G260" t="str">
            <v>N</v>
          </cell>
          <cell r="H260" t="str">
            <v>N</v>
          </cell>
          <cell r="I260" t="str">
            <v>N</v>
          </cell>
          <cell r="J260" t="str">
            <v>Y</v>
          </cell>
          <cell r="K260" t="str">
            <v>N</v>
          </cell>
          <cell r="L260" t="str">
            <v>N</v>
          </cell>
          <cell r="M260" t="str">
            <v>N</v>
          </cell>
          <cell r="N260" t="str">
            <v>N</v>
          </cell>
        </row>
        <row r="261">
          <cell r="A261" t="str">
            <v>2221011401.11</v>
          </cell>
          <cell r="B261" t="str">
            <v>应交税费-应交增值税-加计抵减</v>
          </cell>
          <cell r="C261" t="str">
            <v>加计-对应差额征税</v>
          </cell>
          <cell r="G261" t="str">
            <v>N</v>
          </cell>
          <cell r="H261" t="str">
            <v>N</v>
          </cell>
          <cell r="I261" t="str">
            <v>N</v>
          </cell>
          <cell r="J261" t="str">
            <v>Y</v>
          </cell>
          <cell r="K261" t="str">
            <v>N</v>
          </cell>
          <cell r="L261" t="str">
            <v>N</v>
          </cell>
          <cell r="M261" t="str">
            <v>N</v>
          </cell>
          <cell r="N261" t="str">
            <v>N</v>
          </cell>
        </row>
        <row r="262">
          <cell r="A262" t="str">
            <v>2221011401.12</v>
          </cell>
          <cell r="B262" t="str">
            <v>应交税费-应交增值税-加计抵减</v>
          </cell>
          <cell r="C262" t="str">
            <v>加计-对应1%进项</v>
          </cell>
          <cell r="G262" t="str">
            <v>N</v>
          </cell>
          <cell r="H262" t="str">
            <v>N</v>
          </cell>
          <cell r="I262" t="str">
            <v>N</v>
          </cell>
          <cell r="J262" t="str">
            <v>Y</v>
          </cell>
          <cell r="K262" t="str">
            <v>N</v>
          </cell>
          <cell r="L262" t="str">
            <v>N</v>
          </cell>
          <cell r="M262" t="str">
            <v>N</v>
          </cell>
          <cell r="N262" t="str">
            <v>N</v>
          </cell>
        </row>
        <row r="263">
          <cell r="A263" t="str">
            <v>2221020101.0</v>
          </cell>
          <cell r="B263" t="str">
            <v>应交税费-未交增值税</v>
          </cell>
          <cell r="C263" t="str">
            <v>-</v>
          </cell>
          <cell r="G263" t="str">
            <v>N</v>
          </cell>
          <cell r="H263" t="str">
            <v>N</v>
          </cell>
          <cell r="I263" t="str">
            <v>N</v>
          </cell>
          <cell r="J263" t="str">
            <v>Y</v>
          </cell>
          <cell r="K263" t="str">
            <v>N</v>
          </cell>
          <cell r="L263" t="str">
            <v>N</v>
          </cell>
          <cell r="M263" t="str">
            <v>N</v>
          </cell>
          <cell r="N263" t="str">
            <v>N</v>
          </cell>
        </row>
        <row r="264">
          <cell r="A264" t="str">
            <v>2221050101.0</v>
          </cell>
          <cell r="B264" t="str">
            <v>应交税费-应交资源税</v>
          </cell>
          <cell r="C264" t="str">
            <v>-</v>
          </cell>
          <cell r="G264" t="str">
            <v>N</v>
          </cell>
          <cell r="H264" t="str">
            <v>N</v>
          </cell>
          <cell r="I264" t="str">
            <v>N</v>
          </cell>
          <cell r="J264" t="str">
            <v>N</v>
          </cell>
          <cell r="K264" t="str">
            <v>N</v>
          </cell>
          <cell r="L264" t="str">
            <v>N</v>
          </cell>
          <cell r="M264" t="str">
            <v>N</v>
          </cell>
          <cell r="N264" t="str">
            <v>N</v>
          </cell>
        </row>
        <row r="265">
          <cell r="A265" t="str">
            <v>2221060101.01</v>
          </cell>
          <cell r="B265" t="str">
            <v>应交税费-应交企业所得税（利得税）</v>
          </cell>
          <cell r="C265" t="str">
            <v>应交企业所得税</v>
          </cell>
          <cell r="G265" t="str">
            <v>N</v>
          </cell>
          <cell r="H265" t="str">
            <v>N</v>
          </cell>
          <cell r="I265" t="str">
            <v>N</v>
          </cell>
          <cell r="J265" t="str">
            <v>N</v>
          </cell>
          <cell r="K265" t="str">
            <v>N</v>
          </cell>
          <cell r="L265" t="str">
            <v>N</v>
          </cell>
          <cell r="M265" t="str">
            <v>N</v>
          </cell>
          <cell r="N265" t="str">
            <v>N</v>
          </cell>
        </row>
        <row r="266">
          <cell r="A266" t="str">
            <v>2221060101.02</v>
          </cell>
          <cell r="B266" t="str">
            <v>应交税费-应交企业所得税（利得税）</v>
          </cell>
          <cell r="C266" t="str">
            <v>预交企业所得税</v>
          </cell>
          <cell r="G266" t="str">
            <v>N</v>
          </cell>
          <cell r="H266" t="str">
            <v>N</v>
          </cell>
          <cell r="I266" t="str">
            <v>N</v>
          </cell>
          <cell r="J266" t="str">
            <v>N</v>
          </cell>
          <cell r="K266" t="str">
            <v>N</v>
          </cell>
          <cell r="L266" t="str">
            <v>N</v>
          </cell>
          <cell r="M266" t="str">
            <v>N</v>
          </cell>
          <cell r="N266" t="str">
            <v>N</v>
          </cell>
        </row>
        <row r="267">
          <cell r="A267" t="str">
            <v>2221070101.01</v>
          </cell>
          <cell r="B267" t="str">
            <v>应交税费-应交土地增值税</v>
          </cell>
          <cell r="C267" t="str">
            <v>应交土地增值税</v>
          </cell>
          <cell r="G267" t="str">
            <v>N</v>
          </cell>
          <cell r="H267" t="str">
            <v>N</v>
          </cell>
          <cell r="I267" t="str">
            <v>N</v>
          </cell>
          <cell r="J267" t="str">
            <v>Y</v>
          </cell>
          <cell r="K267" t="str">
            <v>N</v>
          </cell>
          <cell r="L267" t="str">
            <v>N</v>
          </cell>
          <cell r="M267" t="str">
            <v>N</v>
          </cell>
          <cell r="N267" t="str">
            <v>N</v>
          </cell>
        </row>
        <row r="268">
          <cell r="A268" t="str">
            <v>2221080101.0</v>
          </cell>
          <cell r="B268" t="str">
            <v>应交税费-应交城市维护建设税</v>
          </cell>
          <cell r="C268" t="str">
            <v>-</v>
          </cell>
          <cell r="G268" t="str">
            <v>N</v>
          </cell>
          <cell r="H268" t="str">
            <v>N</v>
          </cell>
          <cell r="I268" t="str">
            <v>N</v>
          </cell>
          <cell r="J268" t="str">
            <v>Y</v>
          </cell>
          <cell r="K268" t="str">
            <v>N</v>
          </cell>
          <cell r="L268" t="str">
            <v>N</v>
          </cell>
          <cell r="M268" t="str">
            <v>N</v>
          </cell>
          <cell r="N268" t="str">
            <v>N</v>
          </cell>
        </row>
        <row r="269">
          <cell r="A269" t="str">
            <v>2221090101.0</v>
          </cell>
          <cell r="B269" t="str">
            <v>应交税费-应交房产税</v>
          </cell>
          <cell r="C269" t="str">
            <v>-</v>
          </cell>
          <cell r="G269" t="str">
            <v>N</v>
          </cell>
          <cell r="H269" t="str">
            <v>N</v>
          </cell>
          <cell r="I269" t="str">
            <v>N</v>
          </cell>
          <cell r="J269" t="str">
            <v>Y</v>
          </cell>
          <cell r="K269" t="str">
            <v>N</v>
          </cell>
          <cell r="L269" t="str">
            <v>N</v>
          </cell>
          <cell r="M269" t="str">
            <v>N</v>
          </cell>
          <cell r="N269" t="str">
            <v>N</v>
          </cell>
        </row>
        <row r="270">
          <cell r="A270" t="str">
            <v>2221100101.0</v>
          </cell>
          <cell r="B270" t="str">
            <v>应交税费-应交土地使用税</v>
          </cell>
          <cell r="C270" t="str">
            <v>-</v>
          </cell>
          <cell r="G270" t="str">
            <v>N</v>
          </cell>
          <cell r="H270" t="str">
            <v>N</v>
          </cell>
          <cell r="I270" t="str">
            <v>N</v>
          </cell>
          <cell r="J270" t="str">
            <v>Y</v>
          </cell>
          <cell r="K270" t="str">
            <v>N</v>
          </cell>
          <cell r="L270" t="str">
            <v>N</v>
          </cell>
          <cell r="M270" t="str">
            <v>N</v>
          </cell>
          <cell r="N270" t="str">
            <v>N</v>
          </cell>
        </row>
        <row r="271">
          <cell r="A271" t="str">
            <v>2221110101.0</v>
          </cell>
          <cell r="B271" t="str">
            <v>应交税费-应交车船税</v>
          </cell>
          <cell r="C271" t="str">
            <v>-</v>
          </cell>
          <cell r="G271" t="str">
            <v>N</v>
          </cell>
          <cell r="H271" t="str">
            <v>N</v>
          </cell>
          <cell r="I271" t="str">
            <v>N</v>
          </cell>
          <cell r="J271" t="str">
            <v>N</v>
          </cell>
          <cell r="K271" t="str">
            <v>N</v>
          </cell>
          <cell r="L271" t="str">
            <v>N</v>
          </cell>
          <cell r="M271" t="str">
            <v>N</v>
          </cell>
          <cell r="N271" t="str">
            <v>N</v>
          </cell>
        </row>
        <row r="272">
          <cell r="A272" t="str">
            <v>2221120101.0</v>
          </cell>
          <cell r="B272" t="str">
            <v>应交税费-代扣代缴个人所得税</v>
          </cell>
          <cell r="C272" t="str">
            <v>-</v>
          </cell>
          <cell r="G272" t="str">
            <v>N</v>
          </cell>
          <cell r="H272" t="str">
            <v>N</v>
          </cell>
          <cell r="I272" t="str">
            <v>N</v>
          </cell>
          <cell r="J272" t="str">
            <v>N</v>
          </cell>
          <cell r="K272" t="str">
            <v>N</v>
          </cell>
          <cell r="L272" t="str">
            <v>N</v>
          </cell>
          <cell r="M272" t="str">
            <v>N</v>
          </cell>
          <cell r="N272" t="str">
            <v>N</v>
          </cell>
        </row>
        <row r="273">
          <cell r="A273" t="str">
            <v>2221160101.0</v>
          </cell>
          <cell r="B273" t="str">
            <v>应交税费-应交印花税</v>
          </cell>
          <cell r="C273" t="str">
            <v>-</v>
          </cell>
          <cell r="G273" t="str">
            <v>N</v>
          </cell>
          <cell r="H273" t="str">
            <v>N</v>
          </cell>
          <cell r="I273" t="str">
            <v>N</v>
          </cell>
          <cell r="J273" t="str">
            <v>N</v>
          </cell>
          <cell r="K273" t="str">
            <v>N</v>
          </cell>
          <cell r="L273" t="str">
            <v>N</v>
          </cell>
          <cell r="M273" t="str">
            <v>N</v>
          </cell>
          <cell r="N273" t="str">
            <v>N</v>
          </cell>
        </row>
        <row r="274">
          <cell r="A274" t="str">
            <v>2221170101.0</v>
          </cell>
          <cell r="B274" t="str">
            <v>应交税费-应交契税</v>
          </cell>
          <cell r="C274" t="str">
            <v>-</v>
          </cell>
          <cell r="G274" t="str">
            <v>N</v>
          </cell>
          <cell r="H274" t="str">
            <v>N</v>
          </cell>
          <cell r="I274" t="str">
            <v>N</v>
          </cell>
          <cell r="J274" t="str">
            <v>N</v>
          </cell>
          <cell r="K274" t="str">
            <v>N</v>
          </cell>
          <cell r="L274" t="str">
            <v>N</v>
          </cell>
          <cell r="M274" t="str">
            <v>N</v>
          </cell>
          <cell r="N274" t="str">
            <v>N</v>
          </cell>
        </row>
        <row r="275">
          <cell r="A275" t="str">
            <v>2221180101.0</v>
          </cell>
          <cell r="B275" t="str">
            <v>应交税费-应交教育费附加</v>
          </cell>
          <cell r="C275" t="str">
            <v>-</v>
          </cell>
          <cell r="G275" t="str">
            <v>N</v>
          </cell>
          <cell r="H275" t="str">
            <v>N</v>
          </cell>
          <cell r="I275" t="str">
            <v>N</v>
          </cell>
          <cell r="J275" t="str">
            <v>Y</v>
          </cell>
          <cell r="K275" t="str">
            <v>N</v>
          </cell>
          <cell r="L275" t="str">
            <v>N</v>
          </cell>
          <cell r="M275" t="str">
            <v>N</v>
          </cell>
          <cell r="N275" t="str">
            <v>N</v>
          </cell>
        </row>
        <row r="276">
          <cell r="A276" t="str">
            <v>2221190101.0</v>
          </cell>
          <cell r="B276" t="str">
            <v>应交税费-残疾人就业保障金</v>
          </cell>
          <cell r="C276" t="str">
            <v>-</v>
          </cell>
          <cell r="G276" t="str">
            <v>N</v>
          </cell>
          <cell r="H276" t="str">
            <v>N</v>
          </cell>
          <cell r="I276" t="str">
            <v>N</v>
          </cell>
          <cell r="J276" t="str">
            <v>N</v>
          </cell>
          <cell r="K276" t="str">
            <v>N</v>
          </cell>
          <cell r="L276" t="str">
            <v>N</v>
          </cell>
          <cell r="M276" t="str">
            <v>N</v>
          </cell>
          <cell r="N276" t="str">
            <v>N</v>
          </cell>
        </row>
        <row r="277">
          <cell r="A277" t="str">
            <v>2221200101.0</v>
          </cell>
          <cell r="B277" t="str">
            <v>应交税费-堤围防洪费</v>
          </cell>
          <cell r="C277" t="str">
            <v>-</v>
          </cell>
          <cell r="G277" t="str">
            <v>N</v>
          </cell>
          <cell r="H277" t="str">
            <v>N</v>
          </cell>
          <cell r="I277" t="str">
            <v>N</v>
          </cell>
          <cell r="J277" t="str">
            <v>N</v>
          </cell>
          <cell r="K277" t="str">
            <v>N</v>
          </cell>
          <cell r="L277" t="str">
            <v>N</v>
          </cell>
          <cell r="M277" t="str">
            <v>N</v>
          </cell>
          <cell r="N277" t="str">
            <v>N</v>
          </cell>
        </row>
        <row r="278">
          <cell r="A278" t="str">
            <v>2221210101.0</v>
          </cell>
          <cell r="B278" t="str">
            <v>应交税费-水利建设专项资金</v>
          </cell>
          <cell r="C278" t="str">
            <v>-</v>
          </cell>
          <cell r="G278" t="str">
            <v>N</v>
          </cell>
          <cell r="H278" t="str">
            <v>N</v>
          </cell>
          <cell r="I278" t="str">
            <v>N</v>
          </cell>
          <cell r="J278" t="str">
            <v>N</v>
          </cell>
          <cell r="K278" t="str">
            <v>N</v>
          </cell>
          <cell r="L278" t="str">
            <v>N</v>
          </cell>
          <cell r="M278" t="str">
            <v>N</v>
          </cell>
          <cell r="N278" t="str">
            <v>N</v>
          </cell>
        </row>
        <row r="279">
          <cell r="A279" t="str">
            <v>2221270101.0</v>
          </cell>
          <cell r="B279" t="str">
            <v>应交税费-环境保护税</v>
          </cell>
          <cell r="C279" t="str">
            <v>-</v>
          </cell>
          <cell r="G279" t="str">
            <v>N</v>
          </cell>
          <cell r="H279" t="str">
            <v>N</v>
          </cell>
          <cell r="I279" t="str">
            <v>N</v>
          </cell>
          <cell r="J279" t="str">
            <v>N</v>
          </cell>
          <cell r="K279" t="str">
            <v>N</v>
          </cell>
          <cell r="L279" t="str">
            <v>N</v>
          </cell>
          <cell r="M279" t="str">
            <v>N</v>
          </cell>
          <cell r="N279" t="str">
            <v>N</v>
          </cell>
        </row>
        <row r="280">
          <cell r="A280" t="str">
            <v>2221280101.0</v>
          </cell>
          <cell r="B280" t="str">
            <v>应交税费-地方教育费</v>
          </cell>
          <cell r="C280" t="str">
            <v>-</v>
          </cell>
          <cell r="G280" t="str">
            <v>N</v>
          </cell>
          <cell r="H280" t="str">
            <v>N</v>
          </cell>
          <cell r="I280" t="str">
            <v>N</v>
          </cell>
          <cell r="J280" t="str">
            <v>Y</v>
          </cell>
          <cell r="K280" t="str">
            <v>N</v>
          </cell>
          <cell r="L280" t="str">
            <v>N</v>
          </cell>
          <cell r="M280" t="str">
            <v>N</v>
          </cell>
          <cell r="N280" t="str">
            <v>N</v>
          </cell>
        </row>
        <row r="281">
          <cell r="A281" t="str">
            <v>2221290101.0</v>
          </cell>
          <cell r="B281" t="str">
            <v>应交税费-待抵扣进项税额</v>
          </cell>
          <cell r="C281" t="str">
            <v>-</v>
          </cell>
          <cell r="G281" t="str">
            <v>N</v>
          </cell>
          <cell r="H281" t="str">
            <v>N</v>
          </cell>
          <cell r="I281" t="str">
            <v>N</v>
          </cell>
          <cell r="J281" t="str">
            <v>N</v>
          </cell>
          <cell r="K281" t="str">
            <v>N</v>
          </cell>
          <cell r="L281" t="str">
            <v>N</v>
          </cell>
          <cell r="M281" t="str">
            <v>N</v>
          </cell>
          <cell r="N281" t="str">
            <v>N</v>
          </cell>
        </row>
        <row r="282">
          <cell r="A282" t="str">
            <v>2221290101.01</v>
          </cell>
          <cell r="B282" t="str">
            <v>应交税费-待抵扣进项税额</v>
          </cell>
          <cell r="C282" t="str">
            <v>待抵扣固定资产进项税</v>
          </cell>
          <cell r="G282" t="str">
            <v>N</v>
          </cell>
          <cell r="H282" t="str">
            <v>N</v>
          </cell>
          <cell r="I282" t="str">
            <v>N</v>
          </cell>
          <cell r="J282" t="str">
            <v>N</v>
          </cell>
          <cell r="K282" t="str">
            <v>N</v>
          </cell>
          <cell r="L282" t="str">
            <v>N</v>
          </cell>
          <cell r="M282" t="str">
            <v>N</v>
          </cell>
          <cell r="N282" t="str">
            <v>N</v>
          </cell>
        </row>
        <row r="283">
          <cell r="A283" t="str">
            <v>2221430101.0</v>
          </cell>
          <cell r="B283" t="str">
            <v>应交税费-增值税留抵税额</v>
          </cell>
          <cell r="C283" t="str">
            <v>-</v>
          </cell>
          <cell r="G283" t="str">
            <v>N</v>
          </cell>
          <cell r="H283" t="str">
            <v>N</v>
          </cell>
          <cell r="I283" t="str">
            <v>N</v>
          </cell>
          <cell r="J283" t="str">
            <v>N</v>
          </cell>
          <cell r="K283" t="str">
            <v>N</v>
          </cell>
          <cell r="L283" t="str">
            <v>N</v>
          </cell>
          <cell r="M283" t="str">
            <v>N</v>
          </cell>
          <cell r="N283" t="str">
            <v>N</v>
          </cell>
        </row>
        <row r="284">
          <cell r="A284" t="str">
            <v>2221460101.0</v>
          </cell>
          <cell r="B284" t="str">
            <v>应交税费-预交增值税</v>
          </cell>
          <cell r="C284" t="str">
            <v>-</v>
          </cell>
          <cell r="G284" t="str">
            <v>N</v>
          </cell>
          <cell r="H284" t="str">
            <v>N</v>
          </cell>
          <cell r="I284" t="str">
            <v>N</v>
          </cell>
          <cell r="J284" t="str">
            <v>N</v>
          </cell>
          <cell r="K284" t="str">
            <v>N</v>
          </cell>
          <cell r="L284" t="str">
            <v>N</v>
          </cell>
          <cell r="M284" t="str">
            <v>N</v>
          </cell>
          <cell r="N284" t="str">
            <v>N</v>
          </cell>
        </row>
        <row r="285">
          <cell r="A285" t="str">
            <v>2221470101.0</v>
          </cell>
          <cell r="B285" t="str">
            <v>应交税费-待转销项税额</v>
          </cell>
          <cell r="C285" t="str">
            <v>-</v>
          </cell>
          <cell r="G285" t="str">
            <v>N</v>
          </cell>
          <cell r="H285" t="str">
            <v>N</v>
          </cell>
          <cell r="I285" t="str">
            <v>N</v>
          </cell>
          <cell r="J285" t="str">
            <v>N</v>
          </cell>
          <cell r="K285" t="str">
            <v>N</v>
          </cell>
          <cell r="L285" t="str">
            <v>N</v>
          </cell>
          <cell r="M285" t="str">
            <v>N</v>
          </cell>
          <cell r="N285" t="str">
            <v>N</v>
          </cell>
        </row>
        <row r="286">
          <cell r="A286" t="str">
            <v>2221480101.0</v>
          </cell>
          <cell r="B286" t="str">
            <v>应交税费-代扣代交增值税</v>
          </cell>
          <cell r="C286" t="str">
            <v>-</v>
          </cell>
          <cell r="G286" t="str">
            <v>N</v>
          </cell>
          <cell r="H286" t="str">
            <v>N</v>
          </cell>
          <cell r="I286" t="str">
            <v>N</v>
          </cell>
          <cell r="J286" t="str">
            <v>N</v>
          </cell>
          <cell r="K286" t="str">
            <v>N</v>
          </cell>
          <cell r="L286" t="str">
            <v>N</v>
          </cell>
          <cell r="M286" t="str">
            <v>N</v>
          </cell>
          <cell r="N286" t="str">
            <v>N</v>
          </cell>
        </row>
        <row r="287">
          <cell r="A287" t="str">
            <v>2221500101.0</v>
          </cell>
          <cell r="B287" t="str">
            <v>应交税费-待认证进项税额</v>
          </cell>
          <cell r="C287" t="str">
            <v>-</v>
          </cell>
          <cell r="G287" t="str">
            <v>N</v>
          </cell>
          <cell r="H287" t="str">
            <v>N</v>
          </cell>
          <cell r="I287" t="str">
            <v>N</v>
          </cell>
          <cell r="J287" t="str">
            <v>N</v>
          </cell>
          <cell r="K287" t="str">
            <v>N</v>
          </cell>
          <cell r="L287" t="str">
            <v>N</v>
          </cell>
          <cell r="M287" t="str">
            <v>N</v>
          </cell>
          <cell r="N287" t="str">
            <v>N</v>
          </cell>
        </row>
        <row r="288">
          <cell r="A288" t="str">
            <v>2221510101.0</v>
          </cell>
          <cell r="B288" t="str">
            <v>应交税费-简易计税</v>
          </cell>
          <cell r="C288" t="str">
            <v>-</v>
          </cell>
          <cell r="G288" t="str">
            <v>N</v>
          </cell>
          <cell r="H288" t="str">
            <v>N</v>
          </cell>
          <cell r="I288" t="str">
            <v>N</v>
          </cell>
          <cell r="J288" t="str">
            <v>Y</v>
          </cell>
          <cell r="K288" t="str">
            <v>N</v>
          </cell>
          <cell r="L288" t="str">
            <v>N</v>
          </cell>
          <cell r="M288" t="str">
            <v>N</v>
          </cell>
          <cell r="N288" t="str">
            <v>N</v>
          </cell>
        </row>
        <row r="289">
          <cell r="A289" t="str">
            <v>2221510101.01</v>
          </cell>
          <cell r="B289" t="str">
            <v>应交税费-简易计税</v>
          </cell>
          <cell r="C289" t="str">
            <v>5%征收率</v>
          </cell>
          <cell r="G289" t="str">
            <v>N</v>
          </cell>
          <cell r="H289" t="str">
            <v>N</v>
          </cell>
          <cell r="I289" t="str">
            <v>N</v>
          </cell>
          <cell r="J289" t="str">
            <v>Y</v>
          </cell>
          <cell r="K289" t="str">
            <v>N</v>
          </cell>
          <cell r="L289" t="str">
            <v>N</v>
          </cell>
          <cell r="M289" t="str">
            <v>N</v>
          </cell>
          <cell r="N289" t="str">
            <v>N</v>
          </cell>
        </row>
        <row r="290">
          <cell r="A290" t="str">
            <v>2221510101.02</v>
          </cell>
          <cell r="B290" t="str">
            <v>应交税费-简易计税</v>
          </cell>
          <cell r="C290" t="str">
            <v>3%征收率</v>
          </cell>
          <cell r="G290" t="str">
            <v>N</v>
          </cell>
          <cell r="H290" t="str">
            <v>N</v>
          </cell>
          <cell r="I290" t="str">
            <v>N</v>
          </cell>
          <cell r="J290" t="str">
            <v>Y</v>
          </cell>
          <cell r="K290" t="str">
            <v>N</v>
          </cell>
          <cell r="L290" t="str">
            <v>N</v>
          </cell>
          <cell r="M290" t="str">
            <v>N</v>
          </cell>
          <cell r="N290" t="str">
            <v>N</v>
          </cell>
        </row>
        <row r="291">
          <cell r="A291" t="str">
            <v>2221510101.03</v>
          </cell>
          <cell r="B291" t="str">
            <v>应交税费-简易计税</v>
          </cell>
          <cell r="C291" t="str">
            <v>3%征收率减按2%</v>
          </cell>
          <cell r="G291" t="str">
            <v>N</v>
          </cell>
          <cell r="H291" t="str">
            <v>N</v>
          </cell>
          <cell r="I291" t="str">
            <v>N</v>
          </cell>
          <cell r="J291" t="str">
            <v>Y</v>
          </cell>
          <cell r="K291" t="str">
            <v>N</v>
          </cell>
          <cell r="L291" t="str">
            <v>N</v>
          </cell>
          <cell r="M291" t="str">
            <v>N</v>
          </cell>
          <cell r="N291" t="str">
            <v>N</v>
          </cell>
        </row>
        <row r="292">
          <cell r="A292" t="str">
            <v>2221510101.04</v>
          </cell>
          <cell r="B292" t="str">
            <v>应交税费-简易计税</v>
          </cell>
          <cell r="C292" t="str">
            <v>1%征收率</v>
          </cell>
          <cell r="G292" t="str">
            <v>N</v>
          </cell>
          <cell r="H292" t="str">
            <v>N</v>
          </cell>
          <cell r="I292" t="str">
            <v>N</v>
          </cell>
          <cell r="J292" t="str">
            <v>Y</v>
          </cell>
          <cell r="K292" t="str">
            <v>N</v>
          </cell>
          <cell r="L292" t="str">
            <v>N</v>
          </cell>
          <cell r="M292" t="str">
            <v>N</v>
          </cell>
          <cell r="N292" t="str">
            <v>N</v>
          </cell>
        </row>
        <row r="293">
          <cell r="A293" t="str">
            <v>2221990101.0401</v>
          </cell>
          <cell r="B293" t="str">
            <v>应交税费-其他</v>
          </cell>
          <cell r="C293" t="str">
            <v>代扣代缴税费-城市维护建设税</v>
          </cell>
          <cell r="G293" t="str">
            <v>N</v>
          </cell>
          <cell r="H293" t="str">
            <v>N</v>
          </cell>
          <cell r="I293" t="str">
            <v>N</v>
          </cell>
          <cell r="J293" t="str">
            <v>N</v>
          </cell>
          <cell r="K293" t="str">
            <v>N</v>
          </cell>
          <cell r="L293" t="str">
            <v>N</v>
          </cell>
          <cell r="M293" t="str">
            <v>N</v>
          </cell>
          <cell r="N293" t="str">
            <v>N</v>
          </cell>
        </row>
        <row r="294">
          <cell r="A294" t="str">
            <v>2221990101.0402</v>
          </cell>
          <cell r="B294" t="str">
            <v>应交税费-其他</v>
          </cell>
          <cell r="C294" t="str">
            <v>代扣代缴税费-应交中央教育附加与地方教育附加</v>
          </cell>
          <cell r="G294" t="str">
            <v>N</v>
          </cell>
          <cell r="H294" t="str">
            <v>N</v>
          </cell>
          <cell r="I294" t="str">
            <v>N</v>
          </cell>
          <cell r="J294" t="str">
            <v>N</v>
          </cell>
          <cell r="K294" t="str">
            <v>N</v>
          </cell>
          <cell r="L294" t="str">
            <v>N</v>
          </cell>
          <cell r="M294" t="str">
            <v>N</v>
          </cell>
          <cell r="N294" t="str">
            <v>N</v>
          </cell>
        </row>
        <row r="295">
          <cell r="A295" t="str">
            <v>2221990101.0406</v>
          </cell>
          <cell r="B295" t="str">
            <v>应交税费-其他</v>
          </cell>
          <cell r="C295" t="str">
            <v>代扣代缴税费-房产税</v>
          </cell>
          <cell r="G295" t="str">
            <v>N</v>
          </cell>
          <cell r="H295" t="str">
            <v>N</v>
          </cell>
          <cell r="I295" t="str">
            <v>N</v>
          </cell>
          <cell r="J295" t="str">
            <v>N</v>
          </cell>
          <cell r="K295" t="str">
            <v>N</v>
          </cell>
          <cell r="L295" t="str">
            <v>N</v>
          </cell>
          <cell r="M295" t="str">
            <v>N</v>
          </cell>
          <cell r="N295" t="str">
            <v>N</v>
          </cell>
        </row>
        <row r="296">
          <cell r="A296" t="str">
            <v>2221990101.0499</v>
          </cell>
          <cell r="B296" t="str">
            <v>应交税费-其他</v>
          </cell>
          <cell r="C296" t="str">
            <v>代扣代缴税费-其他</v>
          </cell>
          <cell r="G296" t="str">
            <v>N</v>
          </cell>
          <cell r="H296" t="str">
            <v>N</v>
          </cell>
          <cell r="I296" t="str">
            <v>N</v>
          </cell>
          <cell r="J296" t="str">
            <v>N</v>
          </cell>
          <cell r="K296" t="str">
            <v>N</v>
          </cell>
          <cell r="L296" t="str">
            <v>N</v>
          </cell>
          <cell r="M296" t="str">
            <v>N</v>
          </cell>
          <cell r="N296" t="str">
            <v>N</v>
          </cell>
        </row>
        <row r="297">
          <cell r="A297" t="str">
            <v>2221990101.99</v>
          </cell>
          <cell r="B297" t="str">
            <v>应交税费-其他</v>
          </cell>
          <cell r="C297" t="str">
            <v>其他</v>
          </cell>
          <cell r="G297" t="str">
            <v>N</v>
          </cell>
          <cell r="H297" t="str">
            <v>N</v>
          </cell>
          <cell r="I297" t="str">
            <v>N</v>
          </cell>
          <cell r="J297" t="str">
            <v>N</v>
          </cell>
          <cell r="K297" t="str">
            <v>N</v>
          </cell>
          <cell r="L297" t="str">
            <v>N</v>
          </cell>
          <cell r="M297" t="str">
            <v>N</v>
          </cell>
          <cell r="N297" t="str">
            <v>N</v>
          </cell>
        </row>
        <row r="298">
          <cell r="A298" t="str">
            <v>2232020101.0</v>
          </cell>
          <cell r="B298" t="str">
            <v>应付股利-集团成员公司</v>
          </cell>
          <cell r="C298" t="str">
            <v>-</v>
          </cell>
          <cell r="G298" t="str">
            <v>N</v>
          </cell>
          <cell r="H298" t="str">
            <v>N</v>
          </cell>
          <cell r="I298" t="str">
            <v>Y</v>
          </cell>
          <cell r="J298" t="str">
            <v>N</v>
          </cell>
          <cell r="K298" t="str">
            <v>N</v>
          </cell>
          <cell r="L298" t="str">
            <v>N</v>
          </cell>
          <cell r="M298" t="str">
            <v>N</v>
          </cell>
          <cell r="N298" t="str">
            <v>N</v>
          </cell>
        </row>
        <row r="299">
          <cell r="A299" t="str">
            <v>2232030101.0</v>
          </cell>
          <cell r="B299" t="str">
            <v>应付股利-集团外股东</v>
          </cell>
          <cell r="C299" t="str">
            <v>-</v>
          </cell>
          <cell r="G299" t="str">
            <v>N</v>
          </cell>
          <cell r="H299" t="str">
            <v>N</v>
          </cell>
          <cell r="I299" t="str">
            <v>N</v>
          </cell>
          <cell r="J299" t="str">
            <v>N</v>
          </cell>
          <cell r="K299" t="str">
            <v>N</v>
          </cell>
          <cell r="L299" t="str">
            <v>N</v>
          </cell>
          <cell r="M299" t="str">
            <v>N</v>
          </cell>
          <cell r="N299" t="str">
            <v>N</v>
          </cell>
        </row>
        <row r="300">
          <cell r="A300" t="str">
            <v>2241030101.03</v>
          </cell>
          <cell r="B300" t="str">
            <v>其他应付款-应付水、电、能源</v>
          </cell>
          <cell r="C300" t="str">
            <v>燃气（油）费</v>
          </cell>
          <cell r="G300" t="str">
            <v>N</v>
          </cell>
          <cell r="H300" t="str">
            <v>N</v>
          </cell>
          <cell r="I300" t="str">
            <v>Y-如涉及关联方</v>
          </cell>
          <cell r="J300" t="str">
            <v>Y</v>
          </cell>
          <cell r="K300" t="str">
            <v>N</v>
          </cell>
          <cell r="L300" t="str">
            <v>N</v>
          </cell>
          <cell r="M300" t="str">
            <v>Y-&lt;1.商业：Y-虚拟客商  2.物业&amp;商业物业：Y-虚拟（小业主）/具体（XX公司）&gt;</v>
          </cell>
          <cell r="N300" t="str">
            <v>N</v>
          </cell>
        </row>
        <row r="301">
          <cell r="A301" t="str">
            <v>2241040101.0</v>
          </cell>
          <cell r="B301" t="str">
            <v>其他应付款-收购子公司应付代价</v>
          </cell>
          <cell r="C301" t="str">
            <v>-</v>
          </cell>
          <cell r="G301" t="str">
            <v>N</v>
          </cell>
          <cell r="H301" t="str">
            <v>N</v>
          </cell>
          <cell r="I301" t="str">
            <v>Y-如涉及关联方</v>
          </cell>
          <cell r="J301" t="str">
            <v>Y</v>
          </cell>
          <cell r="K301" t="str">
            <v>N</v>
          </cell>
          <cell r="L301" t="str">
            <v>N</v>
          </cell>
          <cell r="M301" t="str">
            <v>Y-&lt;1.商业：商业不适用  2.物业&amp;商业物业：Y-虚拟（小业主）/具体（XX公司）、商业物业不适用&gt;</v>
          </cell>
          <cell r="N301" t="str">
            <v>N</v>
          </cell>
        </row>
        <row r="302">
          <cell r="A302" t="str">
            <v>2241100101.0</v>
          </cell>
          <cell r="B302" t="str">
            <v>其他应付款-应付专业费-应付审计费用</v>
          </cell>
          <cell r="C302" t="str">
            <v>-</v>
          </cell>
          <cell r="G302" t="str">
            <v>N</v>
          </cell>
          <cell r="H302" t="str">
            <v>N</v>
          </cell>
          <cell r="I302" t="str">
            <v>Y-如涉及关联方</v>
          </cell>
          <cell r="J302" t="str">
            <v>Y</v>
          </cell>
          <cell r="K302" t="str">
            <v>N</v>
          </cell>
          <cell r="L302" t="str">
            <v>N</v>
          </cell>
          <cell r="M302" t="str">
            <v>Y-&lt;1.商业：Y-虚拟客商  2.物业&amp;商业物业：Y-虚拟（小业主）/具体（XX公司）&gt;</v>
          </cell>
          <cell r="N302" t="str">
            <v>N</v>
          </cell>
        </row>
        <row r="303">
          <cell r="A303" t="str">
            <v>2241100201.0</v>
          </cell>
          <cell r="B303" t="str">
            <v>其他应付款-应付专业费-应付非审计费用</v>
          </cell>
          <cell r="C303" t="str">
            <v>-</v>
          </cell>
          <cell r="G303" t="str">
            <v>N</v>
          </cell>
          <cell r="H303" t="str">
            <v>N</v>
          </cell>
          <cell r="I303" t="str">
            <v>Y-如涉及关联方</v>
          </cell>
          <cell r="J303" t="str">
            <v>Y</v>
          </cell>
          <cell r="K303" t="str">
            <v>N</v>
          </cell>
          <cell r="L303" t="str">
            <v>N</v>
          </cell>
          <cell r="M303" t="str">
            <v>Y-&lt;1.商业：Y-虚拟客商  2.物业&amp;商业物业：Y-虚拟（小业主）/具体（XX公司）&gt;</v>
          </cell>
          <cell r="N303" t="str">
            <v>N</v>
          </cell>
        </row>
        <row r="304">
          <cell r="A304" t="str">
            <v>2241130101.0101</v>
          </cell>
          <cell r="B304" t="str">
            <v>其他应付款-维修保养费</v>
          </cell>
          <cell r="C304" t="str">
            <v>专项改造资金-六项补贴费用</v>
          </cell>
          <cell r="G304" t="str">
            <v>N</v>
          </cell>
          <cell r="H304" t="str">
            <v>N</v>
          </cell>
          <cell r="I304" t="str">
            <v>Y-如涉及关联方</v>
          </cell>
          <cell r="J304" t="str">
            <v>Y</v>
          </cell>
          <cell r="K304" t="str">
            <v>N</v>
          </cell>
          <cell r="L304" t="str">
            <v>N</v>
          </cell>
          <cell r="M304" t="str">
            <v>Y-&lt;1.商业：商业不适用  2.物业&amp;商业物业：Y-虚拟（小业主）/具体（XX公司）、商业物业不适用&gt;</v>
          </cell>
          <cell r="N304" t="str">
            <v>N</v>
          </cell>
        </row>
        <row r="305">
          <cell r="A305" t="str">
            <v>2241130101.0102</v>
          </cell>
          <cell r="B305" t="str">
            <v>其他应付款-维修保养费</v>
          </cell>
          <cell r="C305" t="str">
            <v>专项改造资金-其他必要支出</v>
          </cell>
          <cell r="G305" t="str">
            <v>N</v>
          </cell>
          <cell r="H305" t="str">
            <v>N</v>
          </cell>
          <cell r="I305" t="str">
            <v>Y-如涉及关联方</v>
          </cell>
          <cell r="J305" t="str">
            <v>Y</v>
          </cell>
          <cell r="K305" t="str">
            <v>N</v>
          </cell>
          <cell r="L305" t="str">
            <v>N</v>
          </cell>
          <cell r="M305" t="str">
            <v>Y-&lt;1.商业：商业不适用  2.物业&amp;商业物业：Y-虚拟（小业主）/具体（XX公司）、商业物业不适用&gt;</v>
          </cell>
          <cell r="N305" t="str">
            <v>N</v>
          </cell>
        </row>
        <row r="306">
          <cell r="A306" t="str">
            <v>2241130101.99</v>
          </cell>
          <cell r="B306" t="str">
            <v>其他应付款-维修保养费</v>
          </cell>
          <cell r="C306" t="str">
            <v>其他</v>
          </cell>
          <cell r="G306" t="str">
            <v>N</v>
          </cell>
          <cell r="H306" t="str">
            <v>N</v>
          </cell>
          <cell r="I306" t="str">
            <v>Y-如涉及关联方</v>
          </cell>
          <cell r="J306" t="str">
            <v>Y</v>
          </cell>
          <cell r="K306" t="str">
            <v>N</v>
          </cell>
          <cell r="L306" t="str">
            <v>N</v>
          </cell>
          <cell r="M306" t="str">
            <v>Y-&lt;1.商业：Y-具体  2.物业&amp;商业物业：Y-虚拟（小业主）/具体（XX公司）&gt;</v>
          </cell>
          <cell r="N306" t="str">
            <v>N</v>
          </cell>
        </row>
        <row r="307">
          <cell r="A307" t="str">
            <v>2241200101.01</v>
          </cell>
          <cell r="B307" t="str">
            <v>其他应付款-保证金-与经营活动相关的保证金</v>
          </cell>
          <cell r="C307" t="str">
            <v>投标保证金</v>
          </cell>
          <cell r="G307" t="str">
            <v>N</v>
          </cell>
          <cell r="H307" t="str">
            <v>N</v>
          </cell>
          <cell r="I307" t="str">
            <v>Y-如涉及关联方</v>
          </cell>
          <cell r="J307" t="str">
            <v>Y</v>
          </cell>
          <cell r="K307" t="str">
            <v>N</v>
          </cell>
          <cell r="L307" t="str">
            <v>N</v>
          </cell>
          <cell r="M307" t="str">
            <v>Y-&lt;1.商业：Y-具体  2.物业&amp;商业物业：Y-虚拟（小业主）/具体（XX公司）&gt;</v>
          </cell>
          <cell r="N307" t="str">
            <v>N</v>
          </cell>
        </row>
        <row r="308">
          <cell r="A308" t="str">
            <v>2241200101.02</v>
          </cell>
          <cell r="B308" t="str">
            <v>其他应付款-保证金-与经营活动相关的保证金</v>
          </cell>
          <cell r="C308" t="str">
            <v>履约保证金</v>
          </cell>
          <cell r="G308" t="str">
            <v>N</v>
          </cell>
          <cell r="H308" t="str">
            <v>N</v>
          </cell>
          <cell r="I308" t="str">
            <v>Y-如涉及关联方</v>
          </cell>
          <cell r="J308" t="str">
            <v>Y</v>
          </cell>
          <cell r="K308" t="str">
            <v>N</v>
          </cell>
          <cell r="L308" t="str">
            <v>N</v>
          </cell>
          <cell r="M308" t="str">
            <v>Y-&lt;1.商业：Y-具体  2.物业&amp;商业物业：Y-虚拟（小业主）/具体（XX公司）&gt;</v>
          </cell>
          <cell r="N308" t="str">
            <v>N</v>
          </cell>
        </row>
        <row r="309">
          <cell r="A309" t="str">
            <v>2241200101.03</v>
          </cell>
          <cell r="B309" t="str">
            <v>其他应付款-保证金-与经营活动相关的保证金</v>
          </cell>
          <cell r="C309" t="str">
            <v>质量保证金</v>
          </cell>
          <cell r="G309" t="str">
            <v>N</v>
          </cell>
          <cell r="H309" t="str">
            <v>N</v>
          </cell>
          <cell r="I309" t="str">
            <v>Y-如涉及关联方</v>
          </cell>
          <cell r="J309" t="str">
            <v>Y</v>
          </cell>
          <cell r="K309" t="str">
            <v>N</v>
          </cell>
          <cell r="L309" t="str">
            <v>N</v>
          </cell>
          <cell r="M309" t="str">
            <v>Y-&lt;1.商业：Y-具体  2.物业&amp;商业物业：Y-虚拟（小业主）/具体（XX公司）&gt;</v>
          </cell>
          <cell r="N309" t="str">
            <v>N</v>
          </cell>
        </row>
        <row r="310">
          <cell r="A310" t="str">
            <v>2241200101.06</v>
          </cell>
          <cell r="B310" t="str">
            <v>其他应付款-保证金-与经营活动相关的保证金</v>
          </cell>
          <cell r="C310" t="str">
            <v>租赁保证金</v>
          </cell>
          <cell r="G310" t="str">
            <v>N</v>
          </cell>
          <cell r="H310" t="str">
            <v>N</v>
          </cell>
          <cell r="I310" t="str">
            <v>Y-如涉及关联方</v>
          </cell>
          <cell r="J310" t="str">
            <v>Y</v>
          </cell>
          <cell r="K310" t="str">
            <v>N</v>
          </cell>
          <cell r="L310" t="str">
            <v>N</v>
          </cell>
          <cell r="M310" t="str">
            <v>Y-&lt;1.商业：Y-具体  2.物业&amp;商业物业：Y-虚拟（小业主）/具体（XX公司）&gt;</v>
          </cell>
          <cell r="N310" t="str">
            <v>N</v>
          </cell>
        </row>
        <row r="311">
          <cell r="A311" t="str">
            <v>2241240101.0102</v>
          </cell>
          <cell r="B311" t="str">
            <v>其他应付款-代收代付款</v>
          </cell>
          <cell r="C311" t="str">
            <v>代扣个人款项-住房公积金</v>
          </cell>
          <cell r="G311" t="str">
            <v>N</v>
          </cell>
          <cell r="H311" t="str">
            <v>N</v>
          </cell>
          <cell r="I311" t="str">
            <v>Y-如涉及关联方</v>
          </cell>
          <cell r="J311" t="str">
            <v>Y</v>
          </cell>
          <cell r="K311" t="str">
            <v>N</v>
          </cell>
          <cell r="L311" t="str">
            <v>N</v>
          </cell>
          <cell r="M311" t="str">
            <v>Y-&lt;1.商业：Y-虚拟客商  2.物业&amp;商业物业：Y-虚拟（小业主）/具体（XX公司）&gt;</v>
          </cell>
          <cell r="N311" t="str">
            <v>N</v>
          </cell>
        </row>
        <row r="312">
          <cell r="A312" t="str">
            <v>2241240101.0104</v>
          </cell>
          <cell r="B312" t="str">
            <v>其他应付款-代收代付款</v>
          </cell>
          <cell r="C312" t="str">
            <v>代扣个人款项-工会经费</v>
          </cell>
          <cell r="G312" t="str">
            <v>N</v>
          </cell>
          <cell r="H312" t="str">
            <v>N</v>
          </cell>
          <cell r="I312" t="str">
            <v>Y-如涉及关联方</v>
          </cell>
          <cell r="J312" t="str">
            <v>Y</v>
          </cell>
          <cell r="K312" t="str">
            <v>N</v>
          </cell>
          <cell r="L312" t="str">
            <v>N</v>
          </cell>
          <cell r="M312" t="str">
            <v>Y-&lt;1.商业：Y-虚拟客商  2.物业&amp;商业物业：Y-虚拟（小业主）/具体（XX公司）&gt;</v>
          </cell>
          <cell r="N312" t="str">
            <v>N</v>
          </cell>
        </row>
        <row r="313">
          <cell r="A313" t="str">
            <v>2241240101.0105</v>
          </cell>
          <cell r="B313" t="str">
            <v>其他应付款-代收代付款</v>
          </cell>
          <cell r="C313" t="str">
            <v>代扣个人款项-辞退人员工资</v>
          </cell>
          <cell r="G313" t="str">
            <v>N</v>
          </cell>
          <cell r="H313" t="str">
            <v>N</v>
          </cell>
          <cell r="I313" t="str">
            <v>Y-如涉及关联方</v>
          </cell>
          <cell r="J313" t="str">
            <v>Y</v>
          </cell>
          <cell r="K313" t="str">
            <v>N</v>
          </cell>
          <cell r="L313" t="str">
            <v>N</v>
          </cell>
          <cell r="M313" t="str">
            <v>Y-&lt;1.商业：Y-虚拟客商  2.物业&amp;商业物业：Y-虚拟（小业主）/具体（XX公司）&gt;</v>
          </cell>
          <cell r="N313" t="str">
            <v>N</v>
          </cell>
        </row>
        <row r="314">
          <cell r="A314" t="str">
            <v>2241240101.0701</v>
          </cell>
          <cell r="B314" t="str">
            <v>其他应付款-代收代付款</v>
          </cell>
          <cell r="C314" t="str">
            <v>预付卡销售和充值</v>
          </cell>
          <cell r="G314" t="str">
            <v>N</v>
          </cell>
          <cell r="H314" t="str">
            <v>N</v>
          </cell>
          <cell r="I314" t="str">
            <v>Y-如涉及关联方</v>
          </cell>
          <cell r="J314" t="str">
            <v>Y</v>
          </cell>
          <cell r="K314" t="str">
            <v>N</v>
          </cell>
          <cell r="L314" t="str">
            <v>N</v>
          </cell>
          <cell r="M314" t="str">
            <v>Y-&lt;1.商业：Y-虚拟客商  2.物业&amp;商业物业：Y-虚拟（小业主）/具体（XX公司）&gt;</v>
          </cell>
          <cell r="N314" t="str">
            <v>N</v>
          </cell>
        </row>
        <row r="315">
          <cell r="A315" t="str">
            <v>2241240101.1501</v>
          </cell>
          <cell r="B315" t="str">
            <v>其他应付款-代收代付款</v>
          </cell>
          <cell r="C315" t="str">
            <v>业主共有产权收益-预收</v>
          </cell>
          <cell r="G315" t="str">
            <v>N</v>
          </cell>
          <cell r="H315" t="str">
            <v>N</v>
          </cell>
          <cell r="I315" t="str">
            <v>Y-如涉及关联方</v>
          </cell>
          <cell r="J315" t="str">
            <v>Y</v>
          </cell>
          <cell r="K315" t="str">
            <v>N</v>
          </cell>
          <cell r="L315" t="str">
            <v>N</v>
          </cell>
          <cell r="M315" t="str">
            <v>Y-&lt;1.商业：商业不适用  2.物业&amp;商业物业：Y-虚拟（小业主）/具体（XX公司）&gt;</v>
          </cell>
          <cell r="N315" t="str">
            <v>N</v>
          </cell>
        </row>
        <row r="316">
          <cell r="A316" t="str">
            <v>2241240101.1502</v>
          </cell>
          <cell r="B316" t="str">
            <v>其他应付款-代收代付款</v>
          </cell>
          <cell r="C316" t="str">
            <v>业主共有产权收益-税金</v>
          </cell>
          <cell r="G316" t="str">
            <v>N</v>
          </cell>
          <cell r="H316" t="str">
            <v>N</v>
          </cell>
          <cell r="I316" t="str">
            <v>Y-如涉及关联方</v>
          </cell>
          <cell r="J316" t="str">
            <v>Y</v>
          </cell>
          <cell r="K316" t="str">
            <v>N</v>
          </cell>
          <cell r="L316" t="str">
            <v>N</v>
          </cell>
          <cell r="M316" t="str">
            <v>Y-&lt;1.商业：商业不适用  2.物业&amp;商业物业：Y-虚拟（小业主）/具体（XX公司）&gt;</v>
          </cell>
          <cell r="N316" t="str">
            <v>N</v>
          </cell>
        </row>
        <row r="317">
          <cell r="A317" t="str">
            <v>2241240101.1503</v>
          </cell>
          <cell r="B317" t="str">
            <v>其他应付款-代收代付款</v>
          </cell>
          <cell r="C317" t="str">
            <v>业主共有产权收益-分配收益</v>
          </cell>
          <cell r="G317" t="str">
            <v>N</v>
          </cell>
          <cell r="H317" t="str">
            <v>N</v>
          </cell>
          <cell r="I317" t="str">
            <v>Y-如涉及关联方</v>
          </cell>
          <cell r="J317" t="str">
            <v>Y</v>
          </cell>
          <cell r="K317" t="str">
            <v>N</v>
          </cell>
          <cell r="L317" t="str">
            <v>N</v>
          </cell>
          <cell r="M317" t="str">
            <v>Y-&lt;1.商业：商业不适用  2.物业&amp;商业物业：Y-虚拟（小业主）/具体（XX公司）&gt;</v>
          </cell>
          <cell r="N317" t="str">
            <v>N</v>
          </cell>
        </row>
        <row r="318">
          <cell r="A318" t="str">
            <v>2241240101.1504</v>
          </cell>
          <cell r="B318" t="str">
            <v>其他应付款-代收代付款</v>
          </cell>
          <cell r="C318" t="str">
            <v>业主共有产权收益-分配成本</v>
          </cell>
          <cell r="G318" t="str">
            <v>N</v>
          </cell>
          <cell r="H318" t="str">
            <v>N</v>
          </cell>
          <cell r="I318" t="str">
            <v>Y-如涉及关联方</v>
          </cell>
          <cell r="J318" t="str">
            <v>Y</v>
          </cell>
          <cell r="K318" t="str">
            <v>N</v>
          </cell>
          <cell r="L318" t="str">
            <v>N</v>
          </cell>
          <cell r="M318" t="str">
            <v>Y-&lt;1.商业：商业不适用  2.物业&amp;商业物业：Y-虚拟（小业主）/具体（XX公司）&gt;</v>
          </cell>
          <cell r="N318" t="str">
            <v>N</v>
          </cell>
        </row>
        <row r="319">
          <cell r="A319" t="str">
            <v>2241240101.1505</v>
          </cell>
          <cell r="B319" t="str">
            <v>其他应付款-代收代付款</v>
          </cell>
          <cell r="C319" t="str">
            <v>业主共有产权收益-业主收益</v>
          </cell>
          <cell r="G319" t="str">
            <v>N</v>
          </cell>
          <cell r="H319" t="str">
            <v>N</v>
          </cell>
          <cell r="I319" t="str">
            <v>Y-如涉及关联方</v>
          </cell>
          <cell r="J319" t="str">
            <v>Y</v>
          </cell>
          <cell r="K319" t="str">
            <v>N</v>
          </cell>
          <cell r="L319" t="str">
            <v>N</v>
          </cell>
          <cell r="M319" t="str">
            <v>Y-&lt;1.商业：商业不适用  2.物业&amp;商业物业：Y-虚拟（小业主）/具体（XX公司）&gt;</v>
          </cell>
          <cell r="N319" t="str">
            <v>N</v>
          </cell>
        </row>
        <row r="320">
          <cell r="A320" t="str">
            <v>2241990101.34</v>
          </cell>
          <cell r="B320" t="str">
            <v>其他应付款-其他</v>
          </cell>
          <cell r="C320" t="str">
            <v>暂收款</v>
          </cell>
          <cell r="G320" t="str">
            <v>N</v>
          </cell>
          <cell r="H320" t="str">
            <v>N</v>
          </cell>
          <cell r="I320" t="str">
            <v>Y-如涉及关联方</v>
          </cell>
          <cell r="J320" t="str">
            <v>Y</v>
          </cell>
          <cell r="K320" t="str">
            <v>N</v>
          </cell>
          <cell r="L320" t="str">
            <v>N</v>
          </cell>
          <cell r="M320" t="str">
            <v>Y-&lt;1.商业：Y-具体  2.物业&amp;商业物业：Y-虚拟（小业主）/具体（XX公司）&gt;</v>
          </cell>
          <cell r="N320" t="str">
            <v>N</v>
          </cell>
        </row>
        <row r="321">
          <cell r="A321" t="str">
            <v>2241240101.18</v>
          </cell>
          <cell r="B321" t="str">
            <v>其他应付款-代收代付款</v>
          </cell>
          <cell r="C321" t="str">
            <v>保险理赔款</v>
          </cell>
          <cell r="G321" t="str">
            <v>N</v>
          </cell>
          <cell r="H321" t="str">
            <v>N</v>
          </cell>
          <cell r="I321" t="str">
            <v>Y-如涉及关联方</v>
          </cell>
          <cell r="J321" t="str">
            <v>Y</v>
          </cell>
          <cell r="K321" t="str">
            <v>N</v>
          </cell>
          <cell r="L321" t="str">
            <v>N</v>
          </cell>
          <cell r="M321" t="str">
            <v>Y-&lt;1.商业：Y-具体  2.物业&amp;商业物业：Y-虚拟（小业主）/具体（XX公司）&gt;</v>
          </cell>
          <cell r="N321" t="str">
            <v>N</v>
          </cell>
        </row>
        <row r="322">
          <cell r="A322" t="str">
            <v>2241240101.19</v>
          </cell>
          <cell r="B322" t="str">
            <v>其他应付款-代收代付款</v>
          </cell>
          <cell r="C322" t="str">
            <v>人防车位设施收入</v>
          </cell>
          <cell r="G322" t="str">
            <v>N</v>
          </cell>
          <cell r="H322" t="str">
            <v>N</v>
          </cell>
          <cell r="I322" t="str">
            <v>Y-如涉及关联方</v>
          </cell>
          <cell r="J322" t="str">
            <v>Y</v>
          </cell>
          <cell r="K322" t="str">
            <v>N</v>
          </cell>
          <cell r="L322" t="str">
            <v>N</v>
          </cell>
          <cell r="M322" t="str">
            <v>Y-&lt;1.商业：商业不适用  2.物业&amp;商业物业：Y-虚拟（小业主）/具体（XX公司）&gt;</v>
          </cell>
          <cell r="N322" t="str">
            <v>N</v>
          </cell>
        </row>
        <row r="323">
          <cell r="A323" t="str">
            <v>2241240101.20</v>
          </cell>
          <cell r="B323" t="str">
            <v>其他应付款-代收代付款</v>
          </cell>
          <cell r="C323" t="str">
            <v>代收被收购公司原关联方款项</v>
          </cell>
          <cell r="G323" t="str">
            <v>N</v>
          </cell>
          <cell r="H323" t="str">
            <v>N</v>
          </cell>
          <cell r="I323" t="str">
            <v>Y-如涉及关联方</v>
          </cell>
          <cell r="J323" t="str">
            <v>Y</v>
          </cell>
          <cell r="K323" t="str">
            <v>N</v>
          </cell>
          <cell r="L323" t="str">
            <v>N</v>
          </cell>
          <cell r="M323" t="str">
            <v>Y-&lt;1.商业：Y-具体  2.物业&amp;商业物业：Y-虚拟（小业主）/具体（XX公司）、商业物业不适用&gt;</v>
          </cell>
          <cell r="N323" t="str">
            <v>N</v>
          </cell>
        </row>
        <row r="324">
          <cell r="A324" t="str">
            <v>2241260701.030308</v>
          </cell>
          <cell r="B324" t="str">
            <v>其他应付款-集团往来-直接控股公司</v>
          </cell>
          <cell r="C324" t="str">
            <v>置地系统内其他往来-代垫费用-代收水费</v>
          </cell>
          <cell r="G324" t="str">
            <v>N</v>
          </cell>
          <cell r="H324" t="str">
            <v>N</v>
          </cell>
          <cell r="I324" t="str">
            <v>Y</v>
          </cell>
          <cell r="J324" t="str">
            <v>N</v>
          </cell>
          <cell r="K324" t="str">
            <v>N</v>
          </cell>
          <cell r="L324" t="str">
            <v>N</v>
          </cell>
          <cell r="M324" t="str">
            <v>Y-&lt;1.商业：Y（系统自动推送，手工无需挂）  2.物业&amp;商业物业：Y-虚拟（小业主）/具体（XX公司）&gt;</v>
          </cell>
          <cell r="N324" t="str">
            <v>N</v>
          </cell>
        </row>
        <row r="325">
          <cell r="A325" t="str">
            <v>2241260701.030399</v>
          </cell>
          <cell r="B325" t="str">
            <v>其他应付款-集团往来-直接控股公司</v>
          </cell>
          <cell r="C325" t="str">
            <v>置地系统内其他往来-代垫费用-其他</v>
          </cell>
          <cell r="G325" t="str">
            <v>N</v>
          </cell>
          <cell r="H325" t="str">
            <v>N</v>
          </cell>
          <cell r="I325" t="str">
            <v>Y</v>
          </cell>
          <cell r="J325" t="str">
            <v>N</v>
          </cell>
          <cell r="K325" t="str">
            <v>N</v>
          </cell>
          <cell r="L325" t="str">
            <v>N</v>
          </cell>
          <cell r="M325" t="str">
            <v>Y-&lt;1.商业：Y（系统自动推送，手工无需挂）  2.物业&amp;商业物业：Y-虚拟（小业主）/具体（XX公司）&gt;</v>
          </cell>
          <cell r="N325" t="str">
            <v>N</v>
          </cell>
        </row>
        <row r="326">
          <cell r="A326" t="str">
            <v>2241260701.0501</v>
          </cell>
          <cell r="B326" t="str">
            <v>其他应付款-集团往来-直接控股公司</v>
          </cell>
          <cell r="C326" t="str">
            <v>内部借款-本金</v>
          </cell>
          <cell r="G326" t="str">
            <v>N</v>
          </cell>
          <cell r="H326" t="str">
            <v>N</v>
          </cell>
          <cell r="I326" t="str">
            <v>Y</v>
          </cell>
          <cell r="J326" t="str">
            <v>N</v>
          </cell>
          <cell r="K326" t="str">
            <v>N</v>
          </cell>
          <cell r="L326" t="str">
            <v>N</v>
          </cell>
          <cell r="M326" t="str">
            <v>Y-&lt;1.商业：Y（系统自动推送，手工无需挂）  2.物业&amp;商业物业：Y-虚拟（小业主）/具体（XX公司）&gt;</v>
          </cell>
          <cell r="N326" t="str">
            <v>N</v>
          </cell>
        </row>
        <row r="327">
          <cell r="A327" t="str">
            <v>2241260701.0502</v>
          </cell>
          <cell r="B327" t="str">
            <v>其他应付款-集团往来-直接控股公司</v>
          </cell>
          <cell r="C327" t="str">
            <v>内部借款-利息</v>
          </cell>
          <cell r="G327" t="str">
            <v>N</v>
          </cell>
          <cell r="H327" t="str">
            <v>N</v>
          </cell>
          <cell r="I327" t="str">
            <v>Y</v>
          </cell>
          <cell r="J327" t="str">
            <v>N</v>
          </cell>
          <cell r="K327" t="str">
            <v>N</v>
          </cell>
          <cell r="L327" t="str">
            <v>N</v>
          </cell>
          <cell r="M327" t="str">
            <v>Y-&lt;1.商业：Y（系统自动推送，手工无需挂）  2.物业&amp;商业物业：Y-虚拟（小业主）/具体（XX公司）&gt;</v>
          </cell>
          <cell r="N327" t="str">
            <v>N</v>
          </cell>
        </row>
        <row r="328">
          <cell r="A328" t="str">
            <v>2241260701.0601</v>
          </cell>
          <cell r="B328" t="str">
            <v>其他应付款-集团往来-直接控股公司</v>
          </cell>
          <cell r="C328" t="str">
            <v>同一法人内往来-代垫费用</v>
          </cell>
          <cell r="G328" t="str">
            <v>N</v>
          </cell>
          <cell r="H328" t="str">
            <v>N</v>
          </cell>
          <cell r="I328" t="str">
            <v>Y</v>
          </cell>
          <cell r="J328" t="str">
            <v>N</v>
          </cell>
          <cell r="K328" t="str">
            <v>N</v>
          </cell>
          <cell r="L328" t="str">
            <v>N</v>
          </cell>
          <cell r="M328" t="str">
            <v>Y-&lt;1.商业：Y（系统自动推送，手工无需挂）  2.物业&amp;商业物业：Y-虚拟（小业主）/具体（XX公司）&gt;</v>
          </cell>
          <cell r="N328" t="str">
            <v>N</v>
          </cell>
        </row>
        <row r="329">
          <cell r="A329" t="str">
            <v>2241280107.0</v>
          </cell>
          <cell r="B329" t="str">
            <v>其他应付款-集团借款-内部短期借款-本金-直接控股公司</v>
          </cell>
          <cell r="C329" t="str">
            <v>-</v>
          </cell>
          <cell r="G329" t="str">
            <v>N</v>
          </cell>
          <cell r="H329" t="str">
            <v>N</v>
          </cell>
          <cell r="I329" t="str">
            <v>Y</v>
          </cell>
          <cell r="J329" t="str">
            <v>N</v>
          </cell>
          <cell r="K329" t="str">
            <v>N</v>
          </cell>
          <cell r="L329" t="str">
            <v>N</v>
          </cell>
          <cell r="M329" t="str">
            <v>Y-&lt;1.商业：Y（系统自动推送，手工无需挂）  2.物业&amp;商业物业：Y-虚拟（小业主）/具体（XX公司）&gt;</v>
          </cell>
          <cell r="N329" t="str">
            <v>N</v>
          </cell>
        </row>
        <row r="330">
          <cell r="A330" t="str">
            <v>2241280116.0</v>
          </cell>
          <cell r="B330" t="str">
            <v>其他应付款-集团借款-内部短期借款-应计利息-直接控股公司</v>
          </cell>
          <cell r="C330" t="str">
            <v>-</v>
          </cell>
          <cell r="G330" t="str">
            <v>N</v>
          </cell>
          <cell r="H330" t="str">
            <v>N</v>
          </cell>
          <cell r="I330" t="str">
            <v>Y</v>
          </cell>
          <cell r="J330" t="str">
            <v>N</v>
          </cell>
          <cell r="K330" t="str">
            <v>N</v>
          </cell>
          <cell r="L330" t="str">
            <v>N</v>
          </cell>
          <cell r="M330" t="str">
            <v>Y-&lt;1.商业：Y（系统自动推送，手工无需挂）  2.物业&amp;商业物业：Y-虚拟（小业主）/具体（XX公司）&gt;</v>
          </cell>
          <cell r="N330" t="str">
            <v>N</v>
          </cell>
        </row>
        <row r="331">
          <cell r="A331" t="str">
            <v>2241360101.0</v>
          </cell>
          <cell r="B331" t="str">
            <v>其他应付款-已提未付</v>
          </cell>
          <cell r="C331" t="str">
            <v>-</v>
          </cell>
          <cell r="G331" t="str">
            <v>N</v>
          </cell>
          <cell r="H331" t="str">
            <v>N</v>
          </cell>
          <cell r="I331" t="str">
            <v>Y-如涉及关联方</v>
          </cell>
          <cell r="J331" t="str">
            <v>Y</v>
          </cell>
          <cell r="K331" t="str">
            <v>N</v>
          </cell>
          <cell r="L331" t="str">
            <v>N</v>
          </cell>
          <cell r="M331" t="str">
            <v>Y-&lt;1.商业：Y（通过费用计提的可以挂虚拟客商，不通过费用计提的需要挂具体）  2.物业&amp;商业物业：Y-虚拟（小业主）/具体（XX公司）&gt;</v>
          </cell>
          <cell r="N331" t="str">
            <v>N</v>
          </cell>
        </row>
        <row r="332">
          <cell r="A332" t="str">
            <v>2241460101.0</v>
          </cell>
          <cell r="B332" t="str">
            <v>其他应付款-A组织工作经费</v>
          </cell>
          <cell r="C332" t="str">
            <v>-</v>
          </cell>
          <cell r="G332" t="str">
            <v>N</v>
          </cell>
          <cell r="H332" t="str">
            <v>N</v>
          </cell>
          <cell r="I332" t="str">
            <v>Y-如涉及关联方</v>
          </cell>
          <cell r="J332" t="str">
            <v>Y</v>
          </cell>
          <cell r="K332" t="str">
            <v>N</v>
          </cell>
          <cell r="L332" t="str">
            <v>N</v>
          </cell>
          <cell r="M332" t="str">
            <v>Y-&lt;1.商业：Y-虚拟客商  2.物业&amp;商业物业：Y-虚拟（小业主）/具体（XX公司）&gt;</v>
          </cell>
          <cell r="N332" t="str">
            <v>N</v>
          </cell>
        </row>
        <row r="333">
          <cell r="A333" t="str">
            <v>2241990101.15</v>
          </cell>
          <cell r="B333" t="str">
            <v>其他应付款-其他</v>
          </cell>
          <cell r="C333" t="str">
            <v>已报销未支付转回款</v>
          </cell>
          <cell r="G333" t="str">
            <v>N</v>
          </cell>
          <cell r="H333" t="str">
            <v>N</v>
          </cell>
          <cell r="I333" t="str">
            <v>Y-如涉及关联方</v>
          </cell>
          <cell r="J333" t="str">
            <v>Y</v>
          </cell>
          <cell r="K333" t="str">
            <v>N</v>
          </cell>
          <cell r="L333" t="str">
            <v>N</v>
          </cell>
          <cell r="M333" t="str">
            <v>Y-&lt;1.商业：Y-具体  2.物业&amp;商业物业：Y-虚拟（小业主）/具体（XX公司）&gt;</v>
          </cell>
          <cell r="N333" t="str">
            <v>N</v>
          </cell>
        </row>
        <row r="334">
          <cell r="A334" t="str">
            <v>2241990101.31</v>
          </cell>
          <cell r="B334" t="str">
            <v>其他应付款-其他</v>
          </cell>
          <cell r="C334" t="str">
            <v>预提成本费用的进项税预估</v>
          </cell>
          <cell r="G334" t="str">
            <v>N</v>
          </cell>
          <cell r="H334" t="str">
            <v>N</v>
          </cell>
          <cell r="I334" t="str">
            <v>Y-如涉及关联方</v>
          </cell>
          <cell r="J334" t="str">
            <v>Y</v>
          </cell>
          <cell r="K334" t="str">
            <v>N</v>
          </cell>
          <cell r="L334" t="str">
            <v>N</v>
          </cell>
          <cell r="M334" t="str">
            <v>Y-&lt;1.商业：Y-具体  2.物业&amp;商业物业：Y-虚拟（小业主）/具体（XX公司）&gt;</v>
          </cell>
          <cell r="N334" t="str">
            <v>N</v>
          </cell>
        </row>
        <row r="335">
          <cell r="A335" t="str">
            <v>2241990101.98</v>
          </cell>
          <cell r="B335" t="str">
            <v>其他应付款-其他</v>
          </cell>
          <cell r="C335" t="str">
            <v>未支付报销款</v>
          </cell>
          <cell r="G335" t="str">
            <v>N</v>
          </cell>
          <cell r="H335" t="str">
            <v>N</v>
          </cell>
          <cell r="I335" t="str">
            <v>Y-如涉及关联方</v>
          </cell>
          <cell r="J335" t="str">
            <v>Y</v>
          </cell>
          <cell r="K335" t="str">
            <v>N</v>
          </cell>
          <cell r="L335" t="str">
            <v>N</v>
          </cell>
          <cell r="M335" t="str">
            <v>Y-&lt;1.商业：Y-具体  2.物业&amp;商业物业：Y-虚拟（小业主）/具体（XX公司）&gt;</v>
          </cell>
          <cell r="N335" t="str">
            <v>N</v>
          </cell>
        </row>
        <row r="336">
          <cell r="A336" t="str">
            <v>2401010101.0</v>
          </cell>
          <cell r="B336" t="str">
            <v>递延收益-政府补贴</v>
          </cell>
          <cell r="C336" t="str">
            <v>-</v>
          </cell>
          <cell r="G336" t="str">
            <v>N</v>
          </cell>
          <cell r="H336" t="str">
            <v>N</v>
          </cell>
          <cell r="I336" t="str">
            <v>N</v>
          </cell>
          <cell r="J336" t="str">
            <v>N</v>
          </cell>
          <cell r="K336" t="str">
            <v>N</v>
          </cell>
          <cell r="L336" t="str">
            <v>N</v>
          </cell>
          <cell r="M336" t="str">
            <v>N</v>
          </cell>
          <cell r="N336" t="str">
            <v>N</v>
          </cell>
        </row>
        <row r="337">
          <cell r="A337" t="str">
            <v>2703020101.0</v>
          </cell>
          <cell r="B337" t="str">
            <v>租赁负债-未确认融资费用（新租赁准则专用）</v>
          </cell>
          <cell r="C337" t="str">
            <v>-</v>
          </cell>
          <cell r="G337" t="str">
            <v>N</v>
          </cell>
          <cell r="H337" t="str">
            <v>N</v>
          </cell>
          <cell r="I337" t="str">
            <v>N</v>
          </cell>
          <cell r="J337" t="str">
            <v>N</v>
          </cell>
          <cell r="K337" t="str">
            <v>N</v>
          </cell>
          <cell r="L337" t="str">
            <v>N</v>
          </cell>
          <cell r="M337" t="str">
            <v>N</v>
          </cell>
          <cell r="N337" t="str">
            <v>N</v>
          </cell>
        </row>
        <row r="338">
          <cell r="A338" t="str">
            <v>2801990101.0</v>
          </cell>
          <cell r="B338" t="str">
            <v>预计负债-其他</v>
          </cell>
          <cell r="C338" t="str">
            <v>-</v>
          </cell>
          <cell r="G338" t="str">
            <v>N</v>
          </cell>
          <cell r="H338" t="str">
            <v>N</v>
          </cell>
          <cell r="I338" t="str">
            <v>N</v>
          </cell>
          <cell r="J338" t="str">
            <v>N</v>
          </cell>
          <cell r="K338" t="str">
            <v>N</v>
          </cell>
          <cell r="L338" t="str">
            <v>N</v>
          </cell>
          <cell r="M338" t="str">
            <v>N</v>
          </cell>
          <cell r="N338" t="str">
            <v>N</v>
          </cell>
        </row>
        <row r="339">
          <cell r="A339" t="str">
            <v>2901990101.0</v>
          </cell>
          <cell r="B339" t="str">
            <v>递延所得税负债-其他</v>
          </cell>
          <cell r="C339" t="str">
            <v>-</v>
          </cell>
          <cell r="G339" t="str">
            <v>N</v>
          </cell>
          <cell r="H339" t="str">
            <v>N</v>
          </cell>
          <cell r="I339" t="str">
            <v>N</v>
          </cell>
          <cell r="J339" t="str">
            <v>N</v>
          </cell>
          <cell r="K339" t="str">
            <v>N</v>
          </cell>
          <cell r="L339" t="str">
            <v>N</v>
          </cell>
          <cell r="M339" t="str">
            <v>N</v>
          </cell>
          <cell r="N339" t="str">
            <v>N</v>
          </cell>
        </row>
        <row r="340">
          <cell r="A340" t="str">
            <v>4001010101.0</v>
          </cell>
          <cell r="B340" t="str">
            <v>实收资本/股本-普通股/实收资本</v>
          </cell>
          <cell r="C340" t="str">
            <v>-</v>
          </cell>
          <cell r="G340" t="str">
            <v>N</v>
          </cell>
          <cell r="H340" t="str">
            <v>N</v>
          </cell>
          <cell r="I340" t="str">
            <v>Y</v>
          </cell>
          <cell r="J340" t="str">
            <v>N</v>
          </cell>
          <cell r="K340" t="str">
            <v>N</v>
          </cell>
          <cell r="L340" t="str">
            <v>N</v>
          </cell>
          <cell r="M340" t="str">
            <v>N</v>
          </cell>
          <cell r="N340" t="str">
            <v>N</v>
          </cell>
        </row>
        <row r="341">
          <cell r="A341" t="str">
            <v>4002010101.0</v>
          </cell>
          <cell r="B341" t="str">
            <v>资本公积-资本溢价</v>
          </cell>
          <cell r="C341" t="str">
            <v>-</v>
          </cell>
          <cell r="G341" t="str">
            <v>N</v>
          </cell>
          <cell r="H341" t="str">
            <v>N</v>
          </cell>
          <cell r="I341" t="str">
            <v>Y</v>
          </cell>
          <cell r="J341" t="str">
            <v>N</v>
          </cell>
          <cell r="K341" t="str">
            <v>N</v>
          </cell>
          <cell r="L341" t="str">
            <v>N</v>
          </cell>
          <cell r="M341" t="str">
            <v>N</v>
          </cell>
          <cell r="N341" t="str">
            <v>N</v>
          </cell>
        </row>
        <row r="342">
          <cell r="A342" t="str">
            <v>4002100101.0</v>
          </cell>
          <cell r="B342" t="str">
            <v>资本公积-同一控制合并溢价</v>
          </cell>
          <cell r="C342" t="str">
            <v>-</v>
          </cell>
          <cell r="G342" t="str">
            <v>N</v>
          </cell>
          <cell r="H342" t="str">
            <v>N</v>
          </cell>
          <cell r="I342" t="str">
            <v>Y</v>
          </cell>
          <cell r="J342" t="str">
            <v>N</v>
          </cell>
          <cell r="K342" t="str">
            <v>N</v>
          </cell>
          <cell r="L342" t="str">
            <v>N</v>
          </cell>
          <cell r="M342" t="str">
            <v>N</v>
          </cell>
          <cell r="N342" t="str">
            <v>N</v>
          </cell>
        </row>
        <row r="343">
          <cell r="A343" t="str">
            <v>4002990101.0</v>
          </cell>
          <cell r="B343" t="str">
            <v>资本公积-其他</v>
          </cell>
          <cell r="C343" t="str">
            <v>-</v>
          </cell>
          <cell r="G343" t="str">
            <v>N</v>
          </cell>
          <cell r="H343" t="str">
            <v>N</v>
          </cell>
          <cell r="I343" t="str">
            <v>Y</v>
          </cell>
          <cell r="J343" t="str">
            <v>N</v>
          </cell>
          <cell r="K343" t="str">
            <v>N</v>
          </cell>
          <cell r="L343" t="str">
            <v>N</v>
          </cell>
          <cell r="M343" t="str">
            <v>N</v>
          </cell>
          <cell r="N343" t="str">
            <v>N</v>
          </cell>
        </row>
        <row r="344">
          <cell r="A344" t="str">
            <v>4101010101.0</v>
          </cell>
          <cell r="B344" t="str">
            <v>盈余公积-法定盈余公积</v>
          </cell>
          <cell r="C344" t="str">
            <v>-</v>
          </cell>
          <cell r="G344" t="str">
            <v>N</v>
          </cell>
          <cell r="H344" t="str">
            <v>N</v>
          </cell>
          <cell r="I344" t="str">
            <v>N</v>
          </cell>
          <cell r="J344" t="str">
            <v>N</v>
          </cell>
          <cell r="K344" t="str">
            <v>N</v>
          </cell>
          <cell r="L344" t="str">
            <v>N</v>
          </cell>
          <cell r="M344" t="str">
            <v>N</v>
          </cell>
          <cell r="N344" t="str">
            <v>N</v>
          </cell>
        </row>
        <row r="345">
          <cell r="A345" t="str">
            <v>4104050101.0</v>
          </cell>
          <cell r="B345" t="str">
            <v>利润分配-提取法定盈余公积</v>
          </cell>
          <cell r="C345" t="str">
            <v>-</v>
          </cell>
          <cell r="G345" t="str">
            <v>N</v>
          </cell>
          <cell r="H345" t="str">
            <v>N</v>
          </cell>
          <cell r="I345" t="str">
            <v>N</v>
          </cell>
          <cell r="J345" t="str">
            <v>N</v>
          </cell>
          <cell r="K345" t="str">
            <v>N</v>
          </cell>
          <cell r="L345" t="str">
            <v>N</v>
          </cell>
          <cell r="M345" t="str">
            <v>N</v>
          </cell>
          <cell r="N345" t="str">
            <v>N</v>
          </cell>
        </row>
        <row r="346">
          <cell r="A346" t="str">
            <v>4104080101.0</v>
          </cell>
          <cell r="B346" t="str">
            <v>利润分配-股利或利润</v>
          </cell>
          <cell r="C346" t="str">
            <v>-</v>
          </cell>
          <cell r="G346" t="str">
            <v>N</v>
          </cell>
          <cell r="H346" t="str">
            <v>N</v>
          </cell>
          <cell r="I346" t="str">
            <v>N</v>
          </cell>
          <cell r="J346" t="str">
            <v>N</v>
          </cell>
          <cell r="K346" t="str">
            <v>N</v>
          </cell>
          <cell r="L346" t="str">
            <v>N</v>
          </cell>
          <cell r="M346" t="str">
            <v>N</v>
          </cell>
          <cell r="N346" t="str">
            <v>N</v>
          </cell>
        </row>
        <row r="347">
          <cell r="A347" t="str">
            <v>4104150101.0</v>
          </cell>
          <cell r="B347" t="str">
            <v>利润分配-未分配利润-年初未分配利润</v>
          </cell>
          <cell r="C347" t="str">
            <v>-</v>
          </cell>
          <cell r="G347" t="str">
            <v>N</v>
          </cell>
          <cell r="H347" t="str">
            <v>N</v>
          </cell>
          <cell r="I347" t="str">
            <v>N</v>
          </cell>
          <cell r="J347" t="str">
            <v>N</v>
          </cell>
          <cell r="K347" t="str">
            <v>N</v>
          </cell>
          <cell r="L347" t="str">
            <v>N</v>
          </cell>
          <cell r="M347" t="str">
            <v>N</v>
          </cell>
          <cell r="N347" t="str">
            <v>N</v>
          </cell>
        </row>
        <row r="348">
          <cell r="A348" t="str">
            <v>4104150201.0</v>
          </cell>
          <cell r="B348" t="str">
            <v>利润分配-未分配利润-本年利润及利润分配项结转</v>
          </cell>
          <cell r="C348" t="str">
            <v>-</v>
          </cell>
          <cell r="G348" t="str">
            <v>N</v>
          </cell>
          <cell r="H348" t="str">
            <v>N</v>
          </cell>
          <cell r="I348" t="str">
            <v>N</v>
          </cell>
          <cell r="J348" t="str">
            <v>N</v>
          </cell>
          <cell r="K348" t="str">
            <v>N</v>
          </cell>
          <cell r="L348" t="str">
            <v>N</v>
          </cell>
          <cell r="M348" t="str">
            <v>N</v>
          </cell>
          <cell r="N348" t="str">
            <v>N</v>
          </cell>
        </row>
        <row r="349">
          <cell r="A349" t="str">
            <v>4104150302.0</v>
          </cell>
          <cell r="B349" t="str">
            <v>利润分配-未分配利润-以前年度损益调整-会计政策变更</v>
          </cell>
          <cell r="C349" t="str">
            <v>-</v>
          </cell>
          <cell r="G349" t="str">
            <v>N</v>
          </cell>
          <cell r="H349" t="str">
            <v>N</v>
          </cell>
          <cell r="I349" t="str">
            <v>N</v>
          </cell>
          <cell r="J349" t="str">
            <v>N</v>
          </cell>
          <cell r="K349" t="str">
            <v>N</v>
          </cell>
          <cell r="L349" t="str">
            <v>N</v>
          </cell>
          <cell r="M349" t="str">
            <v>N</v>
          </cell>
          <cell r="N349" t="str">
            <v>N</v>
          </cell>
        </row>
        <row r="350">
          <cell r="A350" t="str">
            <v>4104150399.0</v>
          </cell>
          <cell r="B350" t="str">
            <v>利润分配-未分配利润-以前年度损益调整-其他</v>
          </cell>
          <cell r="C350" t="str">
            <v>-</v>
          </cell>
          <cell r="G350" t="str">
            <v>N</v>
          </cell>
          <cell r="H350" t="str">
            <v>N</v>
          </cell>
          <cell r="I350" t="str">
            <v>N</v>
          </cell>
          <cell r="J350" t="str">
            <v>N</v>
          </cell>
          <cell r="K350" t="str">
            <v>N</v>
          </cell>
          <cell r="L350" t="str">
            <v>N</v>
          </cell>
          <cell r="M350" t="str">
            <v>N</v>
          </cell>
          <cell r="N350" t="str">
            <v>N</v>
          </cell>
        </row>
        <row r="351">
          <cell r="A351" t="str">
            <v>4104210101.0</v>
          </cell>
          <cell r="B351" t="str">
            <v>利润分配-其他综合收益转入</v>
          </cell>
          <cell r="C351" t="str">
            <v>-</v>
          </cell>
          <cell r="G351" t="str">
            <v>N</v>
          </cell>
          <cell r="H351" t="str">
            <v>N</v>
          </cell>
          <cell r="I351" t="str">
            <v>N</v>
          </cell>
          <cell r="J351" t="str">
            <v>N</v>
          </cell>
          <cell r="K351" t="str">
            <v>N</v>
          </cell>
          <cell r="L351" t="str">
            <v>N</v>
          </cell>
          <cell r="M351" t="str">
            <v>N</v>
          </cell>
          <cell r="N351" t="str">
            <v>N</v>
          </cell>
        </row>
        <row r="352">
          <cell r="A352" t="str">
            <v>4105010101.0</v>
          </cell>
          <cell r="B352" t="str">
            <v>本年利润-本年利润</v>
          </cell>
          <cell r="C352" t="str">
            <v>-</v>
          </cell>
          <cell r="G352" t="str">
            <v>N</v>
          </cell>
          <cell r="H352" t="str">
            <v>N</v>
          </cell>
          <cell r="I352" t="str">
            <v>N</v>
          </cell>
          <cell r="J352" t="str">
            <v>N</v>
          </cell>
          <cell r="K352" t="str">
            <v>N</v>
          </cell>
          <cell r="L352" t="str">
            <v>N</v>
          </cell>
          <cell r="M352" t="str">
            <v>N</v>
          </cell>
          <cell r="N352" t="str">
            <v>N</v>
          </cell>
        </row>
        <row r="353">
          <cell r="A353" t="str">
            <v>1602019901.02</v>
          </cell>
          <cell r="B353" t="str">
            <v>累计折旧-自有固定资产-其他</v>
          </cell>
          <cell r="C353" t="str">
            <v>家具用品</v>
          </cell>
          <cell r="G353" t="str">
            <v>N</v>
          </cell>
          <cell r="H353" t="str">
            <v>N</v>
          </cell>
          <cell r="I353" t="str">
            <v>N</v>
          </cell>
          <cell r="J353" t="str">
            <v>N</v>
          </cell>
          <cell r="K353" t="str">
            <v>N</v>
          </cell>
          <cell r="L353" t="str">
            <v>N</v>
          </cell>
          <cell r="M353" t="str">
            <v>N</v>
          </cell>
          <cell r="N353" t="str">
            <v>N</v>
          </cell>
        </row>
        <row r="354">
          <cell r="A354" t="str">
            <v>1231020101.0</v>
          </cell>
          <cell r="B354" t="str">
            <v>坏帐准备-应收账款坏帐准备</v>
          </cell>
          <cell r="C354" t="str">
            <v>-</v>
          </cell>
          <cell r="G354" t="str">
            <v>N</v>
          </cell>
          <cell r="H354" t="str">
            <v>N</v>
          </cell>
          <cell r="I354" t="str">
            <v>Y-如涉及关联方</v>
          </cell>
          <cell r="J354" t="str">
            <v>N</v>
          </cell>
          <cell r="K354" t="str">
            <v>N</v>
          </cell>
          <cell r="L354" t="str">
            <v>N</v>
          </cell>
          <cell r="M354" t="str">
            <v>N</v>
          </cell>
          <cell r="N354" t="str">
            <v>N</v>
          </cell>
        </row>
        <row r="355">
          <cell r="A355" t="str">
            <v>2241260701.0604</v>
          </cell>
          <cell r="B355" t="str">
            <v>其他应付款-集团往来-直接控股公司</v>
          </cell>
          <cell r="C355" t="str">
            <v>同一法人内往来-代垫工资社保费用</v>
          </cell>
          <cell r="G355" t="str">
            <v>N</v>
          </cell>
          <cell r="H355" t="str">
            <v>N</v>
          </cell>
          <cell r="I355" t="str">
            <v>Y</v>
          </cell>
          <cell r="J355" t="str">
            <v>N</v>
          </cell>
          <cell r="K355" t="str">
            <v>N</v>
          </cell>
          <cell r="L355" t="str">
            <v>N</v>
          </cell>
          <cell r="M355" t="str">
            <v>Y-&lt;1.商业：Y（系统自动推送，手工无需挂）  2.物业&amp;商业物业：Y-虚拟（小业主）/具体（XX公司）&gt;</v>
          </cell>
          <cell r="N355" t="str">
            <v>N</v>
          </cell>
        </row>
        <row r="356">
          <cell r="A356" t="str">
            <v>1221190701.0402</v>
          </cell>
          <cell r="B356" t="str">
            <v>其他应收款-集团往来-直接控股公司</v>
          </cell>
          <cell r="C356" t="str">
            <v>同一法人内往来-内部往来借款</v>
          </cell>
          <cell r="G356" t="str">
            <v>N</v>
          </cell>
          <cell r="H356" t="str">
            <v>N</v>
          </cell>
          <cell r="I356" t="str">
            <v>Y</v>
          </cell>
          <cell r="J356" t="str">
            <v>N</v>
          </cell>
          <cell r="K356" t="str">
            <v>N</v>
          </cell>
          <cell r="L356" t="str">
            <v>N</v>
          </cell>
          <cell r="M356" t="str">
            <v>Y-&lt;1.商业：Y（系统自动推送，手工无需挂）  2.物业&amp;商业物业：Y-虚拟（小业主）/具体（XX公司）&gt;</v>
          </cell>
          <cell r="N356" t="str">
            <v>N</v>
          </cell>
        </row>
        <row r="357">
          <cell r="A357" t="str">
            <v>1221190701.0499</v>
          </cell>
          <cell r="B357" t="str">
            <v>其他应收款-集团往来-直接控股公司</v>
          </cell>
          <cell r="C357" t="str">
            <v>同一法人内往来-其他往来结算</v>
          </cell>
          <cell r="G357" t="str">
            <v>N</v>
          </cell>
          <cell r="H357" t="str">
            <v>N</v>
          </cell>
          <cell r="I357" t="str">
            <v>Y</v>
          </cell>
          <cell r="J357" t="str">
            <v>N</v>
          </cell>
          <cell r="K357" t="str">
            <v>N</v>
          </cell>
          <cell r="L357" t="str">
            <v>N</v>
          </cell>
          <cell r="M357" t="str">
            <v>Y-&lt;1.商业：Y（系统自动推送，手工无需挂）  2.物业&amp;商业物业：Y-虚拟（小业主）/具体（XX公司）&gt;</v>
          </cell>
          <cell r="N357" t="str">
            <v>N</v>
          </cell>
        </row>
        <row r="358">
          <cell r="A358" t="str">
            <v>2202060101.0</v>
          </cell>
          <cell r="B358" t="str">
            <v>应付账款-反向保理款项</v>
          </cell>
          <cell r="C358" t="str">
            <v>-</v>
          </cell>
          <cell r="G358" t="str">
            <v>N</v>
          </cell>
          <cell r="H358" t="str">
            <v>N</v>
          </cell>
          <cell r="I358" t="str">
            <v>Y-如涉及关联方</v>
          </cell>
          <cell r="J358" t="str">
            <v>Y</v>
          </cell>
          <cell r="K358" t="str">
            <v>N</v>
          </cell>
          <cell r="L358" t="str">
            <v>N</v>
          </cell>
          <cell r="M358" t="str">
            <v>Y-&lt;1.商业：Y-虚拟客商  2.物业&amp;商业物业：Y-虚拟（小业主）/具体（XX公司）&gt;</v>
          </cell>
          <cell r="N358" t="str">
            <v>N</v>
          </cell>
        </row>
        <row r="359">
          <cell r="A359" t="str">
            <v>2202990101.09</v>
          </cell>
          <cell r="B359" t="str">
            <v>应付账款-其他</v>
          </cell>
          <cell r="C359" t="str">
            <v>应付分账款</v>
          </cell>
          <cell r="G359" t="str">
            <v>N</v>
          </cell>
          <cell r="H359" t="str">
            <v>N</v>
          </cell>
          <cell r="I359" t="str">
            <v>Y-如涉及关联方</v>
          </cell>
          <cell r="J359" t="str">
            <v>Y</v>
          </cell>
          <cell r="K359" t="str">
            <v>N</v>
          </cell>
          <cell r="L359" t="str">
            <v>N</v>
          </cell>
          <cell r="M359" t="str">
            <v>Y-&lt;1.商业：商业不适用  2.物业&amp;商业物业：Y-虚拟（小业主）/具体（XX公司）&gt;</v>
          </cell>
          <cell r="N359" t="str">
            <v>N</v>
          </cell>
        </row>
        <row r="360">
          <cell r="A360" t="str">
            <v>2202030101.0402</v>
          </cell>
          <cell r="B360" t="str">
            <v>应付账款-应付工程款</v>
          </cell>
          <cell r="C360" t="str">
            <v>应付施工工程款-应付预留款</v>
          </cell>
          <cell r="G360" t="str">
            <v>N</v>
          </cell>
          <cell r="H360" t="str">
            <v>N</v>
          </cell>
          <cell r="I360" t="str">
            <v>Y-如涉及关联方</v>
          </cell>
          <cell r="J360" t="str">
            <v>Y</v>
          </cell>
          <cell r="K360" t="str">
            <v>N</v>
          </cell>
          <cell r="L360" t="str">
            <v>N</v>
          </cell>
          <cell r="M360" t="str">
            <v>Y-&lt;1.商业：Y-虚拟客商  2.物业&amp;商业物业：Y-虚拟（小业主）/具体（XX公司）&gt;</v>
          </cell>
          <cell r="N360" t="str">
            <v>N</v>
          </cell>
        </row>
        <row r="361">
          <cell r="A361" t="str">
            <v>2202030101.0299</v>
          </cell>
          <cell r="B361" t="str">
            <v>应付账款-应付工程款</v>
          </cell>
          <cell r="C361" t="str">
            <v>应付在建工程款-其他</v>
          </cell>
          <cell r="G361" t="str">
            <v>N</v>
          </cell>
          <cell r="H361" t="str">
            <v>N</v>
          </cell>
          <cell r="I361" t="str">
            <v>Y-如涉及关联方</v>
          </cell>
          <cell r="J361" t="str">
            <v>Y</v>
          </cell>
          <cell r="K361" t="str">
            <v>N</v>
          </cell>
          <cell r="L361" t="str">
            <v>N</v>
          </cell>
          <cell r="M361" t="str">
            <v>Y-&lt;1.商业：Y-虚拟客商  2.物业&amp;商业物业：Y-虚拟（小业主）/具体（XX公司）&gt;</v>
          </cell>
          <cell r="N361" t="str">
            <v>N</v>
          </cell>
        </row>
        <row r="362">
          <cell r="A362" t="str">
            <v>2202030101.0202</v>
          </cell>
          <cell r="B362" t="str">
            <v>应付账款-应付工程款</v>
          </cell>
          <cell r="C362" t="str">
            <v>应付在建工程款-应付预留款</v>
          </cell>
          <cell r="G362" t="str">
            <v>N</v>
          </cell>
          <cell r="H362" t="str">
            <v>N</v>
          </cell>
          <cell r="I362" t="str">
            <v>Y-如涉及关联方</v>
          </cell>
          <cell r="J362" t="str">
            <v>Y</v>
          </cell>
          <cell r="K362" t="str">
            <v>N</v>
          </cell>
          <cell r="L362" t="str">
            <v>N</v>
          </cell>
          <cell r="M362" t="str">
            <v>Y-&lt;1.商业：商业不适用  2.物业&amp;商业物业：Y-虚拟（小业主）/具体（XX公司）&gt;</v>
          </cell>
          <cell r="N362" t="str">
            <v>N</v>
          </cell>
        </row>
        <row r="363">
          <cell r="A363" t="str">
            <v>2221310101.0</v>
          </cell>
          <cell r="B363" t="str">
            <v>应交税费-河道管理费</v>
          </cell>
          <cell r="C363" t="str">
            <v>-</v>
          </cell>
          <cell r="G363" t="str">
            <v>N</v>
          </cell>
          <cell r="H363" t="str">
            <v>N</v>
          </cell>
          <cell r="I363" t="str">
            <v>N</v>
          </cell>
          <cell r="J363" t="str">
            <v>N</v>
          </cell>
          <cell r="K363" t="str">
            <v>N</v>
          </cell>
          <cell r="L363" t="str">
            <v>N</v>
          </cell>
          <cell r="M363" t="str">
            <v>N</v>
          </cell>
          <cell r="N363" t="str">
            <v>N</v>
          </cell>
        </row>
        <row r="364">
          <cell r="A364" t="str">
            <v>2221990101.0403</v>
          </cell>
          <cell r="B364" t="str">
            <v>应交税费-其他</v>
          </cell>
          <cell r="C364" t="str">
            <v>代扣代缴税费-企业所得税</v>
          </cell>
          <cell r="G364" t="str">
            <v>N</v>
          </cell>
          <cell r="H364" t="str">
            <v>N</v>
          </cell>
          <cell r="I364" t="str">
            <v>N</v>
          </cell>
          <cell r="J364" t="str">
            <v>N</v>
          </cell>
          <cell r="K364" t="str">
            <v>N</v>
          </cell>
          <cell r="L364" t="str">
            <v>N</v>
          </cell>
          <cell r="M364" t="str">
            <v>N</v>
          </cell>
          <cell r="N364" t="str">
            <v>N</v>
          </cell>
        </row>
        <row r="365">
          <cell r="A365" t="str">
            <v>2221990101.0405</v>
          </cell>
          <cell r="B365" t="str">
            <v>应交税费-其他</v>
          </cell>
          <cell r="C365" t="str">
            <v>代扣代缴税费-印花税</v>
          </cell>
          <cell r="G365" t="str">
            <v>N</v>
          </cell>
          <cell r="H365" t="str">
            <v>N</v>
          </cell>
          <cell r="I365" t="str">
            <v>N</v>
          </cell>
          <cell r="J365" t="str">
            <v>N</v>
          </cell>
          <cell r="K365" t="str">
            <v>N</v>
          </cell>
          <cell r="L365" t="str">
            <v>N</v>
          </cell>
          <cell r="M365" t="str">
            <v>N</v>
          </cell>
          <cell r="N365" t="str">
            <v>N</v>
          </cell>
        </row>
        <row r="366">
          <cell r="A366" t="str">
            <v>2221220101.0</v>
          </cell>
          <cell r="B366" t="str">
            <v>应交税费-文化事业建设费</v>
          </cell>
          <cell r="C366" t="str">
            <v>-</v>
          </cell>
          <cell r="G366" t="str">
            <v>N</v>
          </cell>
          <cell r="H366" t="str">
            <v>N</v>
          </cell>
          <cell r="I366" t="str">
            <v>N</v>
          </cell>
          <cell r="J366" t="str">
            <v>N</v>
          </cell>
          <cell r="K366" t="str">
            <v>N</v>
          </cell>
          <cell r="L366" t="str">
            <v>N</v>
          </cell>
          <cell r="M366" t="str">
            <v>N</v>
          </cell>
          <cell r="N366" t="str">
            <v>N</v>
          </cell>
        </row>
        <row r="367">
          <cell r="A367" t="str">
            <v>2221150101.0</v>
          </cell>
          <cell r="B367" t="str">
            <v>应交税费-应交车辆购置税</v>
          </cell>
          <cell r="C367" t="str">
            <v>-</v>
          </cell>
          <cell r="G367" t="str">
            <v>N</v>
          </cell>
          <cell r="H367" t="str">
            <v>N</v>
          </cell>
          <cell r="I367" t="str">
            <v>N</v>
          </cell>
          <cell r="J367" t="str">
            <v>N</v>
          </cell>
          <cell r="K367" t="str">
            <v>N</v>
          </cell>
          <cell r="L367" t="str">
            <v>N</v>
          </cell>
          <cell r="M367" t="str">
            <v>N</v>
          </cell>
          <cell r="N367" t="str">
            <v>N</v>
          </cell>
        </row>
        <row r="368">
          <cell r="A368" t="str">
            <v>2221040101.0</v>
          </cell>
          <cell r="B368" t="str">
            <v>应交税费-应交消费税</v>
          </cell>
          <cell r="C368" t="str">
            <v>-</v>
          </cell>
          <cell r="G368" t="str">
            <v>N</v>
          </cell>
          <cell r="H368" t="str">
            <v>N</v>
          </cell>
          <cell r="I368" t="str">
            <v>N</v>
          </cell>
          <cell r="J368" t="str">
            <v>N</v>
          </cell>
          <cell r="K368" t="str">
            <v>N</v>
          </cell>
          <cell r="L368" t="str">
            <v>N</v>
          </cell>
          <cell r="M368" t="str">
            <v>N</v>
          </cell>
          <cell r="N368" t="str">
            <v>N</v>
          </cell>
        </row>
        <row r="369">
          <cell r="A369" t="str">
            <v>2221010101.11</v>
          </cell>
          <cell r="B369" t="str">
            <v>应交税费-应交增值税-进项税额</v>
          </cell>
          <cell r="C369" t="str">
            <v>1.5%税率</v>
          </cell>
          <cell r="G369" t="str">
            <v>N</v>
          </cell>
          <cell r="H369" t="str">
            <v>N</v>
          </cell>
          <cell r="I369" t="str">
            <v>N</v>
          </cell>
          <cell r="J369" t="str">
            <v>Y</v>
          </cell>
          <cell r="K369" t="str">
            <v>N</v>
          </cell>
          <cell r="L369" t="str">
            <v>N</v>
          </cell>
          <cell r="M369" t="str">
            <v>N</v>
          </cell>
          <cell r="N369" t="str">
            <v>N</v>
          </cell>
        </row>
        <row r="370">
          <cell r="A370" t="str">
            <v>2221010101.16</v>
          </cell>
          <cell r="B370" t="str">
            <v>应交税费-应交增值税-进项税额</v>
          </cell>
          <cell r="C370" t="str">
            <v>公路通行费5%</v>
          </cell>
          <cell r="G370" t="str">
            <v>N</v>
          </cell>
          <cell r="H370" t="str">
            <v>N</v>
          </cell>
          <cell r="I370" t="str">
            <v>N</v>
          </cell>
          <cell r="J370" t="str">
            <v>Y</v>
          </cell>
          <cell r="K370" t="str">
            <v>N</v>
          </cell>
          <cell r="L370" t="str">
            <v>N</v>
          </cell>
          <cell r="M370" t="str">
            <v>N</v>
          </cell>
          <cell r="N370" t="str">
            <v>N</v>
          </cell>
        </row>
        <row r="371">
          <cell r="A371" t="str">
            <v>2221011001.0</v>
          </cell>
          <cell r="B371" t="str">
            <v>应交税费-应交增值税-税收检查调整</v>
          </cell>
          <cell r="C371" t="str">
            <v>-</v>
          </cell>
          <cell r="G371" t="str">
            <v>N</v>
          </cell>
          <cell r="H371" t="str">
            <v>N</v>
          </cell>
          <cell r="I371" t="str">
            <v>N</v>
          </cell>
          <cell r="J371" t="str">
            <v>Y</v>
          </cell>
          <cell r="K371" t="str">
            <v>N</v>
          </cell>
          <cell r="L371" t="str">
            <v>N</v>
          </cell>
          <cell r="M371" t="str">
            <v>N</v>
          </cell>
          <cell r="N371" t="str">
            <v>N</v>
          </cell>
        </row>
        <row r="372">
          <cell r="A372" t="str">
            <v>2221011201.0</v>
          </cell>
          <cell r="B372" t="str">
            <v>应交税费-应交增值税-应抵扣固定资产进项税</v>
          </cell>
          <cell r="C372" t="str">
            <v>-</v>
          </cell>
          <cell r="G372" t="str">
            <v>N</v>
          </cell>
          <cell r="H372" t="str">
            <v>N</v>
          </cell>
          <cell r="I372" t="str">
            <v>N</v>
          </cell>
          <cell r="J372" t="str">
            <v>Y</v>
          </cell>
          <cell r="K372" t="str">
            <v>N</v>
          </cell>
          <cell r="L372" t="str">
            <v>N</v>
          </cell>
          <cell r="M372" t="str">
            <v>N</v>
          </cell>
          <cell r="N372" t="str">
            <v>N</v>
          </cell>
        </row>
        <row r="373">
          <cell r="A373" t="str">
            <v>1481010101.0102</v>
          </cell>
          <cell r="B373" t="str">
            <v>合同成本-合同履约成本</v>
          </cell>
          <cell r="C373" t="str">
            <v>工程合同成本-人工费</v>
          </cell>
          <cell r="G373" t="str">
            <v>N</v>
          </cell>
          <cell r="H373" t="str">
            <v>N</v>
          </cell>
          <cell r="I373" t="str">
            <v>N</v>
          </cell>
          <cell r="J373" t="str">
            <v>Y</v>
          </cell>
          <cell r="K373" t="str">
            <v>N</v>
          </cell>
          <cell r="L373" t="str">
            <v>N</v>
          </cell>
          <cell r="M373" t="str">
            <v>N</v>
          </cell>
          <cell r="N373" t="str">
            <v>N</v>
          </cell>
        </row>
        <row r="374">
          <cell r="A374" t="str">
            <v>1481010101.0103</v>
          </cell>
          <cell r="B374" t="str">
            <v>合同成本-合同履约成本</v>
          </cell>
          <cell r="C374" t="str">
            <v>工程合同成本-材料费</v>
          </cell>
          <cell r="G374" t="str">
            <v>N</v>
          </cell>
          <cell r="H374" t="str">
            <v>N</v>
          </cell>
          <cell r="I374" t="str">
            <v>N</v>
          </cell>
          <cell r="J374" t="str">
            <v>Y</v>
          </cell>
          <cell r="K374" t="str">
            <v>N</v>
          </cell>
          <cell r="L374" t="str">
            <v>N</v>
          </cell>
          <cell r="M374" t="str">
            <v>N</v>
          </cell>
          <cell r="N374" t="str">
            <v>N</v>
          </cell>
        </row>
        <row r="375">
          <cell r="A375" t="str">
            <v>2001010101.0</v>
          </cell>
          <cell r="B375" t="str">
            <v>短期借款-银行借款-信用</v>
          </cell>
          <cell r="C375" t="str">
            <v>-</v>
          </cell>
          <cell r="G375" t="str">
            <v>N</v>
          </cell>
          <cell r="H375" t="str">
            <v>N</v>
          </cell>
          <cell r="I375" t="str">
            <v>N</v>
          </cell>
          <cell r="J375" t="str">
            <v>N</v>
          </cell>
          <cell r="K375" t="str">
            <v>N</v>
          </cell>
          <cell r="L375" t="str">
            <v>N</v>
          </cell>
          <cell r="M375" t="str">
            <v>N</v>
          </cell>
          <cell r="N375" t="str">
            <v>Y</v>
          </cell>
        </row>
        <row r="376">
          <cell r="A376" t="str">
            <v>2231010101.0</v>
          </cell>
          <cell r="B376" t="str">
            <v>应付利息-银行借款</v>
          </cell>
          <cell r="C376" t="str">
            <v>-</v>
          </cell>
          <cell r="G376" t="str">
            <v>N</v>
          </cell>
          <cell r="H376" t="str">
            <v>N</v>
          </cell>
          <cell r="I376" t="str">
            <v>N</v>
          </cell>
          <cell r="J376" t="str">
            <v>N</v>
          </cell>
          <cell r="K376" t="str">
            <v>N</v>
          </cell>
          <cell r="L376" t="str">
            <v>N</v>
          </cell>
          <cell r="M376" t="str">
            <v>N</v>
          </cell>
          <cell r="N376" t="str">
            <v>N</v>
          </cell>
        </row>
        <row r="377">
          <cell r="A377" t="str">
            <v>2501010101.01</v>
          </cell>
          <cell r="B377" t="str">
            <v>长期借款-银行借款-信用</v>
          </cell>
          <cell r="C377" t="str">
            <v>本金</v>
          </cell>
          <cell r="G377" t="str">
            <v>N</v>
          </cell>
          <cell r="H377" t="str">
            <v>N</v>
          </cell>
          <cell r="I377" t="str">
            <v>N</v>
          </cell>
          <cell r="J377" t="str">
            <v>N</v>
          </cell>
          <cell r="K377" t="str">
            <v>N</v>
          </cell>
          <cell r="L377" t="str">
            <v>N</v>
          </cell>
          <cell r="M377" t="str">
            <v>N</v>
          </cell>
          <cell r="N377" t="str">
            <v>Y</v>
          </cell>
        </row>
        <row r="378">
          <cell r="A378" t="str">
            <v>1012040101.04</v>
          </cell>
          <cell r="B378" t="str">
            <v>其他货币资金-保证金存款</v>
          </cell>
          <cell r="C378" t="str">
            <v>履约保函保证金存款</v>
          </cell>
          <cell r="G378" t="str">
            <v>N</v>
          </cell>
          <cell r="H378" t="str">
            <v>N</v>
          </cell>
          <cell r="I378" t="str">
            <v>N</v>
          </cell>
          <cell r="J378" t="str">
            <v>N</v>
          </cell>
          <cell r="K378" t="str">
            <v>N</v>
          </cell>
          <cell r="L378" t="str">
            <v>N</v>
          </cell>
          <cell r="M378" t="str">
            <v>N</v>
          </cell>
          <cell r="N378" t="str">
            <v>Y</v>
          </cell>
        </row>
        <row r="379">
          <cell r="A379" t="str">
            <v>1123100101.0</v>
          </cell>
          <cell r="B379" t="str">
            <v>预付账款-购买固定资产价款</v>
          </cell>
          <cell r="C379" t="str">
            <v>-</v>
          </cell>
          <cell r="G379" t="str">
            <v>Y</v>
          </cell>
          <cell r="H379" t="str">
            <v>N</v>
          </cell>
          <cell r="I379" t="str">
            <v>Y-如涉及关联方</v>
          </cell>
          <cell r="J379" t="str">
            <v>Y</v>
          </cell>
          <cell r="K379" t="str">
            <v>N</v>
          </cell>
          <cell r="L379" t="str">
            <v>N</v>
          </cell>
          <cell r="M379" t="str">
            <v>Y-&lt;1.商业：Y-具体  2.物业&amp;商业物业：Y-虚拟（小业主）/具体（XX公司）&gt;</v>
          </cell>
          <cell r="N379" t="str">
            <v>N</v>
          </cell>
        </row>
        <row r="380">
          <cell r="A380" t="str">
            <v>1221010301.0</v>
          </cell>
          <cell r="B380" t="str">
            <v>其他应收款-应收税费/财政返还-增值税</v>
          </cell>
          <cell r="C380" t="str">
            <v>-</v>
          </cell>
          <cell r="G380" t="str">
            <v>N</v>
          </cell>
          <cell r="H380" t="str">
            <v>N</v>
          </cell>
          <cell r="I380" t="str">
            <v>Y-如涉及关联方</v>
          </cell>
          <cell r="J380" t="str">
            <v>Y</v>
          </cell>
          <cell r="K380" t="str">
            <v>N</v>
          </cell>
          <cell r="L380" t="str">
            <v>N</v>
          </cell>
          <cell r="M380" t="str">
            <v>Y-&lt;1.商业：Y-虚拟客商  2.物业&amp;商业物业：Y-虚拟（小业主）/具体（XX公司）&gt;</v>
          </cell>
          <cell r="N380" t="str">
            <v>N</v>
          </cell>
        </row>
        <row r="381">
          <cell r="A381" t="str">
            <v>1221019901.0</v>
          </cell>
          <cell r="B381" t="str">
            <v>其他应收款-应收税费/财政返还-其他</v>
          </cell>
          <cell r="C381" t="str">
            <v>-</v>
          </cell>
          <cell r="G381" t="str">
            <v>N</v>
          </cell>
          <cell r="H381" t="str">
            <v>N</v>
          </cell>
          <cell r="I381" t="str">
            <v>Y-如涉及关联方</v>
          </cell>
          <cell r="J381" t="str">
            <v>Y</v>
          </cell>
          <cell r="K381" t="str">
            <v>N</v>
          </cell>
          <cell r="L381" t="str">
            <v>N</v>
          </cell>
          <cell r="M381" t="str">
            <v>Y-&lt;1.商业：Y-虚拟客商  2.物业&amp;商业物业：Y-虚拟（小业主）/具体（XX公司）&gt;</v>
          </cell>
          <cell r="N381" t="str">
            <v>N</v>
          </cell>
        </row>
        <row r="382">
          <cell r="A382" t="str">
            <v>1221170101.01</v>
          </cell>
          <cell r="B382" t="str">
            <v>其他应收款-集团外股东贷款</v>
          </cell>
          <cell r="C382" t="str">
            <v>本金</v>
          </cell>
          <cell r="G382" t="str">
            <v>N</v>
          </cell>
          <cell r="H382" t="str">
            <v>N</v>
          </cell>
          <cell r="I382" t="str">
            <v>N</v>
          </cell>
          <cell r="J382" t="str">
            <v>N</v>
          </cell>
          <cell r="K382" t="str">
            <v>N</v>
          </cell>
          <cell r="L382" t="str">
            <v>N</v>
          </cell>
          <cell r="M382" t="str">
            <v>Y-&lt;1.商业：Y-具体  2.物业&amp;商业物业：Y-虚拟（小业主）/具体（XX公司）&gt;</v>
          </cell>
          <cell r="N382" t="str">
            <v>N</v>
          </cell>
        </row>
        <row r="383">
          <cell r="A383" t="str">
            <v>1221190701.0401</v>
          </cell>
          <cell r="B383" t="str">
            <v>其他应收款-集团往来-直接控股公司</v>
          </cell>
          <cell r="C383" t="str">
            <v>同一法人内往来-期初留存</v>
          </cell>
          <cell r="G383" t="str">
            <v>N</v>
          </cell>
          <cell r="H383" t="str">
            <v>N</v>
          </cell>
          <cell r="I383" t="str">
            <v>Y</v>
          </cell>
          <cell r="J383" t="str">
            <v>N</v>
          </cell>
          <cell r="K383" t="str">
            <v>N</v>
          </cell>
          <cell r="L383" t="str">
            <v>N</v>
          </cell>
          <cell r="M383" t="str">
            <v>Y-&lt;1.商业：Y（系统自动推送，手工无需挂）  2.物业&amp;商业物业：Y-虚拟（小业主）/具体（XX公司）&gt;</v>
          </cell>
          <cell r="N383" t="str">
            <v>N</v>
          </cell>
        </row>
        <row r="384">
          <cell r="A384" t="str">
            <v>1221200103.0</v>
          </cell>
          <cell r="B384" t="str">
            <v>其他应收款-集团贷款-内部短期贷款-本金-合营公司</v>
          </cell>
          <cell r="C384" t="str">
            <v>-</v>
          </cell>
          <cell r="G384" t="str">
            <v>N</v>
          </cell>
          <cell r="H384" t="str">
            <v>N</v>
          </cell>
          <cell r="I384" t="str">
            <v>Y</v>
          </cell>
          <cell r="J384" t="str">
            <v>N</v>
          </cell>
          <cell r="K384" t="str">
            <v>N</v>
          </cell>
          <cell r="L384" t="str">
            <v>N</v>
          </cell>
          <cell r="M384" t="str">
            <v>Y-&lt;1.商业：Y（系统自动推送，手工无需挂）  2.物业&amp;商业物业：Y-虚拟（小业主）/具体（XX公司）&gt;</v>
          </cell>
          <cell r="N384" t="str">
            <v>N</v>
          </cell>
        </row>
        <row r="385">
          <cell r="A385" t="str">
            <v>1221200107.0</v>
          </cell>
          <cell r="B385" t="str">
            <v>其他应收款-集团贷款-内部短期贷款-本金-直接控股公司</v>
          </cell>
          <cell r="C385" t="str">
            <v>-</v>
          </cell>
          <cell r="G385" t="str">
            <v>N</v>
          </cell>
          <cell r="H385" t="str">
            <v>N</v>
          </cell>
          <cell r="I385" t="str">
            <v>Y</v>
          </cell>
          <cell r="J385" t="str">
            <v>N</v>
          </cell>
          <cell r="K385" t="str">
            <v>N</v>
          </cell>
          <cell r="L385" t="str">
            <v>N</v>
          </cell>
          <cell r="M385" t="str">
            <v>Y-&lt;1.商业：Y（系统自动推送，手工无需挂）  2.物业&amp;商业物业：Y-虚拟（小业主）/具体（XX公司）&gt;</v>
          </cell>
          <cell r="N385" t="str">
            <v>N</v>
          </cell>
        </row>
        <row r="386">
          <cell r="A386" t="str">
            <v>1221200112.0</v>
          </cell>
          <cell r="B386" t="str">
            <v>其他应收款-集团贷款-内部短期贷款-应计利息-合营公司</v>
          </cell>
          <cell r="C386" t="str">
            <v>-</v>
          </cell>
          <cell r="G386" t="str">
            <v>N</v>
          </cell>
          <cell r="H386" t="str">
            <v>N</v>
          </cell>
          <cell r="I386" t="str">
            <v>Y</v>
          </cell>
          <cell r="J386" t="str">
            <v>N</v>
          </cell>
          <cell r="K386" t="str">
            <v>N</v>
          </cell>
          <cell r="L386" t="str">
            <v>N</v>
          </cell>
          <cell r="M386" t="str">
            <v>Y-&lt;1.商业：Y（系统自动推送，手工无需挂）  2.物业&amp;商业物业：Y-虚拟（小业主）/具体（XX公司）&gt;</v>
          </cell>
          <cell r="N386" t="str">
            <v>N</v>
          </cell>
        </row>
        <row r="387">
          <cell r="A387" t="str">
            <v>1221200116.0</v>
          </cell>
          <cell r="B387" t="str">
            <v>其他应收款-集团贷款-内部短期贷款-应计利息-直接控股公司</v>
          </cell>
          <cell r="C387" t="str">
            <v>-</v>
          </cell>
          <cell r="G387" t="str">
            <v>N</v>
          </cell>
          <cell r="H387" t="str">
            <v>N</v>
          </cell>
          <cell r="I387" t="str">
            <v>Y</v>
          </cell>
          <cell r="J387" t="str">
            <v>N</v>
          </cell>
          <cell r="K387" t="str">
            <v>N</v>
          </cell>
          <cell r="L387" t="str">
            <v>N</v>
          </cell>
          <cell r="M387" t="str">
            <v>Y-&lt;1.商业：Y（系统自动推送，手工无需挂）  2.物业&amp;商业物业：Y-虚拟（小业主）/具体（XX公司）&gt;</v>
          </cell>
          <cell r="N387" t="str">
            <v>N</v>
          </cell>
        </row>
        <row r="388">
          <cell r="A388" t="str">
            <v>1221990101.0501</v>
          </cell>
          <cell r="B388" t="str">
            <v>其他应收款-其他</v>
          </cell>
          <cell r="C388" t="str">
            <v>应收在途款-POS卡款</v>
          </cell>
          <cell r="G388" t="str">
            <v>N</v>
          </cell>
          <cell r="H388" t="str">
            <v>N</v>
          </cell>
          <cell r="I388" t="str">
            <v>Y-如涉及关联方</v>
          </cell>
          <cell r="J388" t="str">
            <v>Y</v>
          </cell>
          <cell r="K388" t="str">
            <v>N</v>
          </cell>
          <cell r="L388" t="str">
            <v>N</v>
          </cell>
          <cell r="M388" t="str">
            <v>Y-&lt;1.商业：Y-虚拟客商  2.物业&amp;商业物业：Y-虚拟（小业主）/具体（XX公司）&gt;</v>
          </cell>
          <cell r="N388" t="str">
            <v>N</v>
          </cell>
        </row>
        <row r="389">
          <cell r="A389" t="str">
            <v>1221990101.0502</v>
          </cell>
          <cell r="B389" t="str">
            <v>其他应收款-其他</v>
          </cell>
          <cell r="C389" t="str">
            <v>应收在途款-微信款</v>
          </cell>
          <cell r="G389" t="str">
            <v>N</v>
          </cell>
          <cell r="H389" t="str">
            <v>N</v>
          </cell>
          <cell r="I389" t="str">
            <v>Y-如涉及关联方</v>
          </cell>
          <cell r="J389" t="str">
            <v>Y</v>
          </cell>
          <cell r="K389" t="str">
            <v>N</v>
          </cell>
          <cell r="L389" t="str">
            <v>N</v>
          </cell>
          <cell r="M389" t="str">
            <v>Y-&lt;1.商业：Y-虚拟客商  2.物业&amp;商业物业：Y-虚拟（小业主）/具体（XX公司）&gt;</v>
          </cell>
          <cell r="N389" t="str">
            <v>N</v>
          </cell>
        </row>
        <row r="390">
          <cell r="A390" t="str">
            <v>1221990101.0503</v>
          </cell>
          <cell r="B390" t="str">
            <v>其他应收款-其他</v>
          </cell>
          <cell r="C390" t="str">
            <v>应收在途款-支付宝款</v>
          </cell>
          <cell r="G390" t="str">
            <v>N</v>
          </cell>
          <cell r="H390" t="str">
            <v>N</v>
          </cell>
          <cell r="I390" t="str">
            <v>Y-如涉及关联方</v>
          </cell>
          <cell r="J390" t="str">
            <v>Y</v>
          </cell>
          <cell r="K390" t="str">
            <v>N</v>
          </cell>
          <cell r="L390" t="str">
            <v>N</v>
          </cell>
          <cell r="M390" t="str">
            <v>Y-&lt;1.商业：Y-虚拟客商  2.物业&amp;商业物业：Y-虚拟（小业主）/具体（XX公司）&gt;</v>
          </cell>
          <cell r="N390" t="str">
            <v>N</v>
          </cell>
        </row>
        <row r="391">
          <cell r="A391" t="str">
            <v>1221990101.0504</v>
          </cell>
          <cell r="B391" t="str">
            <v>其他应收款-其他</v>
          </cell>
          <cell r="C391" t="str">
            <v>应收在途款-团购款</v>
          </cell>
          <cell r="G391" t="str">
            <v>N</v>
          </cell>
          <cell r="H391" t="str">
            <v>N</v>
          </cell>
          <cell r="I391" t="str">
            <v>Y-如涉及关联方</v>
          </cell>
          <cell r="J391" t="str">
            <v>Y</v>
          </cell>
          <cell r="K391" t="str">
            <v>N</v>
          </cell>
          <cell r="L391" t="str">
            <v>N</v>
          </cell>
          <cell r="M391" t="str">
            <v>Y-&lt;1.商业：Y-虚拟客商  2.物业&amp;商业物业：Y-虚拟（小业主）/具体（XX公司）&gt;</v>
          </cell>
          <cell r="N391" t="str">
            <v>N</v>
          </cell>
        </row>
        <row r="392">
          <cell r="A392" t="str">
            <v>1221990101.0599</v>
          </cell>
          <cell r="B392" t="str">
            <v>其他应收款-其他</v>
          </cell>
          <cell r="C392" t="str">
            <v>应收在途款-其他</v>
          </cell>
          <cell r="G392" t="str">
            <v>N</v>
          </cell>
          <cell r="H392" t="str">
            <v>N</v>
          </cell>
          <cell r="I392" t="str">
            <v>Y-如涉及关联方</v>
          </cell>
          <cell r="J392" t="str">
            <v>Y</v>
          </cell>
          <cell r="K392" t="str">
            <v>N</v>
          </cell>
          <cell r="L392" t="str">
            <v>N</v>
          </cell>
          <cell r="M392" t="str">
            <v>Y-&lt;1.商业：Y-虚拟客商  2.物业&amp;商业物业：Y-虚拟（小业主）/具体（XX公司）&gt;</v>
          </cell>
          <cell r="N392" t="str">
            <v>N</v>
          </cell>
        </row>
        <row r="393">
          <cell r="A393" t="str">
            <v>1505020101.0</v>
          </cell>
          <cell r="B393" t="str">
            <v>其他债权投资-债券投资-成本-上市</v>
          </cell>
          <cell r="C393" t="str">
            <v>-</v>
          </cell>
          <cell r="G393" t="str">
            <v>N</v>
          </cell>
          <cell r="H393" t="str">
            <v>N</v>
          </cell>
          <cell r="I393" t="str">
            <v>N</v>
          </cell>
          <cell r="J393" t="str">
            <v>N</v>
          </cell>
          <cell r="K393" t="str">
            <v>Y</v>
          </cell>
          <cell r="L393" t="str">
            <v>N</v>
          </cell>
          <cell r="M393" t="str">
            <v>N</v>
          </cell>
          <cell r="N393" t="str">
            <v>N</v>
          </cell>
        </row>
        <row r="394">
          <cell r="A394" t="str">
            <v>1531020101.0</v>
          </cell>
          <cell r="B394" t="str">
            <v>长期应收款-应收融资租赁款</v>
          </cell>
          <cell r="C394" t="str">
            <v>-</v>
          </cell>
          <cell r="G394" t="str">
            <v>N</v>
          </cell>
          <cell r="H394" t="str">
            <v>N</v>
          </cell>
          <cell r="I394" t="str">
            <v>Y-如涉及关联方</v>
          </cell>
          <cell r="J394" t="str">
            <v>Y</v>
          </cell>
          <cell r="K394" t="str">
            <v>N</v>
          </cell>
          <cell r="L394" t="str">
            <v>N</v>
          </cell>
          <cell r="M394" t="str">
            <v>Y-&lt;1.商业：Y-具体  2.物业&amp;商业物业：Y-虚拟（小业主）/具体（XX公司）&gt;</v>
          </cell>
          <cell r="N394" t="str">
            <v>N</v>
          </cell>
        </row>
        <row r="395">
          <cell r="A395" t="str">
            <v>1531040107.0</v>
          </cell>
          <cell r="B395" t="str">
            <v>长期应收款-集团贷款-本金-直接控股公司</v>
          </cell>
          <cell r="C395" t="str">
            <v>-</v>
          </cell>
          <cell r="G395" t="str">
            <v>N</v>
          </cell>
          <cell r="H395" t="str">
            <v>N</v>
          </cell>
          <cell r="I395" t="str">
            <v>Y</v>
          </cell>
          <cell r="J395" t="str">
            <v>N</v>
          </cell>
          <cell r="K395" t="str">
            <v>N</v>
          </cell>
          <cell r="L395" t="str">
            <v>N</v>
          </cell>
          <cell r="M395" t="str">
            <v>Y-&lt;1.商业：Y（系统自动推送，手工无需挂）  2.物业&amp;商业物业：Y-虚拟（小业主）/具体（XX公司）&gt;</v>
          </cell>
          <cell r="N395" t="str">
            <v>Y</v>
          </cell>
        </row>
        <row r="396">
          <cell r="A396" t="str">
            <v>1532010101.0</v>
          </cell>
          <cell r="B396" t="str">
            <v>未实现融资收益-未实现融资收益</v>
          </cell>
          <cell r="C396" t="str">
            <v>-</v>
          </cell>
          <cell r="G396" t="str">
            <v>N</v>
          </cell>
          <cell r="H396" t="str">
            <v>N</v>
          </cell>
          <cell r="I396" t="str">
            <v>N</v>
          </cell>
          <cell r="J396" t="str">
            <v>N</v>
          </cell>
          <cell r="K396" t="str">
            <v>N</v>
          </cell>
          <cell r="L396" t="str">
            <v>N</v>
          </cell>
          <cell r="M396" t="str">
            <v>N</v>
          </cell>
          <cell r="N396" t="str">
            <v>N</v>
          </cell>
        </row>
        <row r="397">
          <cell r="A397" t="str">
            <v>1601010101.02</v>
          </cell>
          <cell r="B397" t="str">
            <v>固定资产-自有固定资产-房屋及建筑物</v>
          </cell>
          <cell r="C397" t="str">
            <v>写字楼装修</v>
          </cell>
          <cell r="G397" t="str">
            <v>N</v>
          </cell>
          <cell r="H397" t="str">
            <v>N</v>
          </cell>
          <cell r="I397" t="str">
            <v>N</v>
          </cell>
          <cell r="J397" t="str">
            <v>N</v>
          </cell>
          <cell r="K397" t="str">
            <v>N</v>
          </cell>
          <cell r="L397" t="str">
            <v>N</v>
          </cell>
          <cell r="M397" t="str">
            <v>N</v>
          </cell>
          <cell r="N397" t="str">
            <v>N</v>
          </cell>
        </row>
        <row r="398">
          <cell r="A398" t="str">
            <v>1601010101.04</v>
          </cell>
          <cell r="B398" t="str">
            <v>固定资产-自有固定资产-房屋及建筑物</v>
          </cell>
          <cell r="C398" t="str">
            <v>酒店</v>
          </cell>
          <cell r="G398" t="str">
            <v>N</v>
          </cell>
          <cell r="H398" t="str">
            <v>N</v>
          </cell>
          <cell r="I398" t="str">
            <v>N</v>
          </cell>
          <cell r="J398" t="str">
            <v>N</v>
          </cell>
          <cell r="K398" t="str">
            <v>N</v>
          </cell>
          <cell r="L398" t="str">
            <v>N</v>
          </cell>
          <cell r="M398" t="str">
            <v>N</v>
          </cell>
          <cell r="N398" t="str">
            <v>N</v>
          </cell>
        </row>
        <row r="399">
          <cell r="A399" t="str">
            <v>1601010101.98</v>
          </cell>
          <cell r="B399" t="str">
            <v>固定资产-自有固定资产-房屋及建筑物</v>
          </cell>
          <cell r="C399" t="str">
            <v>其他自有房产装修</v>
          </cell>
          <cell r="G399" t="str">
            <v>N</v>
          </cell>
          <cell r="H399" t="str">
            <v>N</v>
          </cell>
          <cell r="I399" t="str">
            <v>N</v>
          </cell>
          <cell r="J399" t="str">
            <v>N</v>
          </cell>
          <cell r="K399" t="str">
            <v>N</v>
          </cell>
          <cell r="L399" t="str">
            <v>N</v>
          </cell>
          <cell r="M399" t="str">
            <v>N</v>
          </cell>
          <cell r="N399" t="str">
            <v>N</v>
          </cell>
        </row>
        <row r="400">
          <cell r="A400" t="str">
            <v>1602010101.02</v>
          </cell>
          <cell r="B400" t="str">
            <v>累计折旧-自有固定资产-房屋及建筑物</v>
          </cell>
          <cell r="C400" t="str">
            <v>写字楼装修</v>
          </cell>
          <cell r="G400" t="str">
            <v>N</v>
          </cell>
          <cell r="H400" t="str">
            <v>N</v>
          </cell>
          <cell r="I400" t="str">
            <v>N</v>
          </cell>
          <cell r="J400" t="str">
            <v>N</v>
          </cell>
          <cell r="K400" t="str">
            <v>N</v>
          </cell>
          <cell r="L400" t="str">
            <v>N</v>
          </cell>
          <cell r="M400" t="str">
            <v>N</v>
          </cell>
          <cell r="N400" t="str">
            <v>N</v>
          </cell>
        </row>
        <row r="401">
          <cell r="A401" t="str">
            <v>1602010101.04</v>
          </cell>
          <cell r="B401" t="str">
            <v>累计折旧-自有固定资产-房屋及建筑物</v>
          </cell>
          <cell r="C401" t="str">
            <v>酒店</v>
          </cell>
          <cell r="G401" t="str">
            <v>N</v>
          </cell>
          <cell r="H401" t="str">
            <v>N</v>
          </cell>
          <cell r="I401" t="str">
            <v>N</v>
          </cell>
          <cell r="J401" t="str">
            <v>N</v>
          </cell>
          <cell r="K401" t="str">
            <v>N</v>
          </cell>
          <cell r="L401" t="str">
            <v>N</v>
          </cell>
          <cell r="M401" t="str">
            <v>N</v>
          </cell>
          <cell r="N401" t="str">
            <v>N</v>
          </cell>
        </row>
        <row r="402">
          <cell r="A402" t="str">
            <v>1602010101.98</v>
          </cell>
          <cell r="B402" t="str">
            <v>累计折旧-自有固定资产-房屋及建筑物</v>
          </cell>
          <cell r="C402" t="str">
            <v>其他自有房产装修</v>
          </cell>
          <cell r="G402" t="str">
            <v>N</v>
          </cell>
          <cell r="H402" t="str">
            <v>N</v>
          </cell>
          <cell r="I402" t="str">
            <v>N</v>
          </cell>
          <cell r="J402" t="str">
            <v>N</v>
          </cell>
          <cell r="K402" t="str">
            <v>N</v>
          </cell>
          <cell r="L402" t="str">
            <v>N</v>
          </cell>
          <cell r="M402" t="str">
            <v>N</v>
          </cell>
          <cell r="N402" t="str">
            <v>N</v>
          </cell>
        </row>
        <row r="403">
          <cell r="A403" t="str">
            <v>1604010101.020314</v>
          </cell>
          <cell r="B403" t="str">
            <v>在建工程-建筑工程</v>
          </cell>
          <cell r="C403" t="str">
            <v>在建自有房产-建筑安装工程费-特殊设备</v>
          </cell>
          <cell r="G403" t="str">
            <v>N</v>
          </cell>
          <cell r="H403" t="str">
            <v>N</v>
          </cell>
          <cell r="I403" t="str">
            <v>N</v>
          </cell>
          <cell r="J403" t="str">
            <v>Y</v>
          </cell>
          <cell r="K403" t="str">
            <v>N</v>
          </cell>
          <cell r="L403" t="str">
            <v>N</v>
          </cell>
          <cell r="M403" t="str">
            <v>N</v>
          </cell>
          <cell r="N403" t="str">
            <v>N</v>
          </cell>
        </row>
        <row r="404">
          <cell r="A404" t="str">
            <v>1604020101.0</v>
          </cell>
          <cell r="B404" t="str">
            <v>在建工程-安装工程</v>
          </cell>
          <cell r="C404" t="str">
            <v>-</v>
          </cell>
          <cell r="G404" t="str">
            <v>N</v>
          </cell>
          <cell r="H404" t="str">
            <v>N</v>
          </cell>
          <cell r="I404" t="str">
            <v>N</v>
          </cell>
          <cell r="J404" t="str">
            <v>Y</v>
          </cell>
          <cell r="K404" t="str">
            <v>N</v>
          </cell>
          <cell r="L404" t="str">
            <v>N</v>
          </cell>
          <cell r="M404" t="str">
            <v>N</v>
          </cell>
          <cell r="N404" t="str">
            <v>N</v>
          </cell>
        </row>
        <row r="405">
          <cell r="A405" t="str">
            <v>1604089901.0</v>
          </cell>
          <cell r="B405" t="str">
            <v>在建工程-待摊支出-其他</v>
          </cell>
          <cell r="C405" t="str">
            <v>-</v>
          </cell>
          <cell r="G405" t="str">
            <v>N</v>
          </cell>
          <cell r="H405" t="str">
            <v>N</v>
          </cell>
          <cell r="I405" t="str">
            <v>N</v>
          </cell>
          <cell r="J405" t="str">
            <v>Y</v>
          </cell>
          <cell r="K405" t="str">
            <v>N</v>
          </cell>
          <cell r="L405" t="str">
            <v>N</v>
          </cell>
          <cell r="M405" t="str">
            <v>N</v>
          </cell>
          <cell r="N405" t="str">
            <v>N</v>
          </cell>
        </row>
        <row r="406">
          <cell r="A406" t="str">
            <v>1604990101.0</v>
          </cell>
          <cell r="B406" t="str">
            <v>在建工程-其他</v>
          </cell>
          <cell r="C406" t="str">
            <v>-</v>
          </cell>
          <cell r="G406" t="str">
            <v>N</v>
          </cell>
          <cell r="H406" t="str">
            <v>N</v>
          </cell>
          <cell r="I406" t="str">
            <v>N</v>
          </cell>
          <cell r="J406" t="str">
            <v>Y</v>
          </cell>
          <cell r="K406" t="str">
            <v>N</v>
          </cell>
          <cell r="L406" t="str">
            <v>N</v>
          </cell>
          <cell r="M406" t="str">
            <v>N</v>
          </cell>
          <cell r="N406" t="str">
            <v>N</v>
          </cell>
        </row>
        <row r="407">
          <cell r="A407" t="str">
            <v>1606090101.0</v>
          </cell>
          <cell r="B407" t="str">
            <v>固定资产清理-土地</v>
          </cell>
          <cell r="C407" t="str">
            <v>-</v>
          </cell>
          <cell r="G407" t="str">
            <v>N</v>
          </cell>
          <cell r="H407" t="str">
            <v>N</v>
          </cell>
          <cell r="I407" t="str">
            <v>N</v>
          </cell>
          <cell r="J407" t="str">
            <v>N</v>
          </cell>
          <cell r="K407" t="str">
            <v>N</v>
          </cell>
          <cell r="L407" t="str">
            <v>N</v>
          </cell>
          <cell r="M407" t="str">
            <v>N</v>
          </cell>
          <cell r="N407" t="str">
            <v>N</v>
          </cell>
        </row>
        <row r="408">
          <cell r="A408" t="str">
            <v>1606130101.0</v>
          </cell>
          <cell r="B408" t="str">
            <v>固定资产清理-房屋装修</v>
          </cell>
          <cell r="C408" t="str">
            <v>-</v>
          </cell>
          <cell r="G408" t="str">
            <v>N</v>
          </cell>
          <cell r="H408" t="str">
            <v>N</v>
          </cell>
          <cell r="I408" t="str">
            <v>N</v>
          </cell>
          <cell r="J408" t="str">
            <v>N</v>
          </cell>
          <cell r="K408" t="str">
            <v>N</v>
          </cell>
          <cell r="L408" t="str">
            <v>N</v>
          </cell>
          <cell r="M408" t="str">
            <v>N</v>
          </cell>
          <cell r="N408" t="str">
            <v>N</v>
          </cell>
        </row>
        <row r="409">
          <cell r="A409" t="str">
            <v>1701030101.0</v>
          </cell>
          <cell r="B409" t="str">
            <v>无形资产-商标权</v>
          </cell>
          <cell r="C409" t="str">
            <v>-</v>
          </cell>
          <cell r="G409" t="str">
            <v>N</v>
          </cell>
          <cell r="H409" t="str">
            <v>N</v>
          </cell>
          <cell r="I409" t="str">
            <v>N</v>
          </cell>
          <cell r="J409" t="str">
            <v>N</v>
          </cell>
          <cell r="K409" t="str">
            <v>N</v>
          </cell>
          <cell r="L409" t="str">
            <v>N</v>
          </cell>
          <cell r="M409" t="str">
            <v>N</v>
          </cell>
          <cell r="N409" t="str">
            <v>N</v>
          </cell>
        </row>
        <row r="410">
          <cell r="A410" t="str">
            <v>1701050101.01</v>
          </cell>
          <cell r="B410" t="str">
            <v>无形资产-土地使用权</v>
          </cell>
          <cell r="C410" t="str">
            <v>与自用房产匹配的土地使用权</v>
          </cell>
          <cell r="G410" t="str">
            <v>N</v>
          </cell>
          <cell r="H410" t="str">
            <v>N</v>
          </cell>
          <cell r="I410" t="str">
            <v>N</v>
          </cell>
          <cell r="J410" t="str">
            <v>N</v>
          </cell>
          <cell r="K410" t="str">
            <v>N</v>
          </cell>
          <cell r="L410" t="str">
            <v>N</v>
          </cell>
          <cell r="M410" t="str">
            <v>N</v>
          </cell>
          <cell r="N410" t="str">
            <v>N</v>
          </cell>
        </row>
        <row r="411">
          <cell r="A411" t="str">
            <v>1701050101.02</v>
          </cell>
          <cell r="B411" t="str">
            <v>无形资产-土地使用权</v>
          </cell>
          <cell r="C411" t="str">
            <v>与酒店匹配的土地使用权</v>
          </cell>
          <cell r="G411" t="str">
            <v>N</v>
          </cell>
          <cell r="H411" t="str">
            <v>N</v>
          </cell>
          <cell r="I411" t="str">
            <v>N</v>
          </cell>
          <cell r="J411" t="str">
            <v>N</v>
          </cell>
          <cell r="K411" t="str">
            <v>N</v>
          </cell>
          <cell r="L411" t="str">
            <v>N</v>
          </cell>
          <cell r="M411" t="str">
            <v>N</v>
          </cell>
          <cell r="N411" t="str">
            <v>N</v>
          </cell>
        </row>
        <row r="412">
          <cell r="A412" t="str">
            <v>1702030101.0</v>
          </cell>
          <cell r="B412" t="str">
            <v>累计摊销-商标权</v>
          </cell>
          <cell r="C412" t="str">
            <v>-</v>
          </cell>
          <cell r="G412" t="str">
            <v>N</v>
          </cell>
          <cell r="H412" t="str">
            <v>N</v>
          </cell>
          <cell r="I412" t="str">
            <v>N</v>
          </cell>
          <cell r="J412" t="str">
            <v>N</v>
          </cell>
          <cell r="K412" t="str">
            <v>N</v>
          </cell>
          <cell r="L412" t="str">
            <v>N</v>
          </cell>
          <cell r="M412" t="str">
            <v>N</v>
          </cell>
          <cell r="N412" t="str">
            <v>N</v>
          </cell>
        </row>
        <row r="413">
          <cell r="A413" t="str">
            <v>1702050101.01</v>
          </cell>
          <cell r="B413" t="str">
            <v>累计摊销-土地使用权</v>
          </cell>
          <cell r="C413" t="str">
            <v>与自用房产匹配的土地使用权</v>
          </cell>
          <cell r="G413" t="str">
            <v>N</v>
          </cell>
          <cell r="H413" t="str">
            <v>N</v>
          </cell>
          <cell r="I413" t="str">
            <v>N</v>
          </cell>
          <cell r="J413" t="str">
            <v>N</v>
          </cell>
          <cell r="K413" t="str">
            <v>N</v>
          </cell>
          <cell r="L413" t="str">
            <v>N</v>
          </cell>
          <cell r="M413" t="str">
            <v>N</v>
          </cell>
          <cell r="N413" t="str">
            <v>N</v>
          </cell>
        </row>
        <row r="414">
          <cell r="A414" t="str">
            <v>1702050101.02</v>
          </cell>
          <cell r="B414" t="str">
            <v>累计摊销-土地使用权</v>
          </cell>
          <cell r="C414" t="str">
            <v>与酒店匹配的土地使用权</v>
          </cell>
          <cell r="G414" t="str">
            <v>N</v>
          </cell>
          <cell r="H414" t="str">
            <v>N</v>
          </cell>
          <cell r="I414" t="str">
            <v>N</v>
          </cell>
          <cell r="J414" t="str">
            <v>N</v>
          </cell>
          <cell r="K414" t="str">
            <v>N</v>
          </cell>
          <cell r="L414" t="str">
            <v>N</v>
          </cell>
          <cell r="M414" t="str">
            <v>N</v>
          </cell>
          <cell r="N414" t="str">
            <v>N</v>
          </cell>
        </row>
        <row r="415">
          <cell r="A415" t="str">
            <v>1811090101.0</v>
          </cell>
          <cell r="B415" t="str">
            <v>递延所得税资产-留抵以后年度抵扣的广告宣传费</v>
          </cell>
          <cell r="C415" t="str">
            <v>-</v>
          </cell>
          <cell r="G415" t="str">
            <v>N</v>
          </cell>
          <cell r="H415" t="str">
            <v>N</v>
          </cell>
          <cell r="I415" t="str">
            <v>N</v>
          </cell>
          <cell r="J415" t="str">
            <v>N</v>
          </cell>
          <cell r="K415" t="str">
            <v>N</v>
          </cell>
          <cell r="L415" t="str">
            <v>N</v>
          </cell>
          <cell r="M415" t="str">
            <v>N</v>
          </cell>
          <cell r="N415" t="str">
            <v>N</v>
          </cell>
        </row>
        <row r="416">
          <cell r="A416" t="str">
            <v>1811100101.0</v>
          </cell>
          <cell r="B416" t="str">
            <v>递延所得税资产-未弥补亏损</v>
          </cell>
          <cell r="C416" t="str">
            <v>-</v>
          </cell>
          <cell r="G416" t="str">
            <v>N</v>
          </cell>
          <cell r="H416" t="str">
            <v>N</v>
          </cell>
          <cell r="I416" t="str">
            <v>N</v>
          </cell>
          <cell r="J416" t="str">
            <v>N</v>
          </cell>
          <cell r="K416" t="str">
            <v>N</v>
          </cell>
          <cell r="L416" t="str">
            <v>N</v>
          </cell>
          <cell r="M416" t="str">
            <v>N</v>
          </cell>
          <cell r="N416" t="str">
            <v>N</v>
          </cell>
        </row>
        <row r="417">
          <cell r="A417" t="str">
            <v>1811140101.0</v>
          </cell>
          <cell r="B417" t="str">
            <v>递延所得税资产-固定资产折旧变动</v>
          </cell>
          <cell r="C417" t="str">
            <v>-</v>
          </cell>
          <cell r="G417" t="str">
            <v>N</v>
          </cell>
          <cell r="H417" t="str">
            <v>N</v>
          </cell>
          <cell r="I417" t="str">
            <v>N</v>
          </cell>
          <cell r="J417" t="str">
            <v>N</v>
          </cell>
          <cell r="K417" t="str">
            <v>N</v>
          </cell>
          <cell r="L417" t="str">
            <v>N</v>
          </cell>
          <cell r="M417" t="str">
            <v>N</v>
          </cell>
          <cell r="N417" t="str">
            <v>N</v>
          </cell>
        </row>
        <row r="418">
          <cell r="A418" t="str">
            <v>1811300101.0</v>
          </cell>
          <cell r="B418" t="str">
            <v>递延所得税资产-新租赁准则影响（新租赁准则专用）</v>
          </cell>
          <cell r="C418" t="str">
            <v>-</v>
          </cell>
          <cell r="G418" t="str">
            <v>N</v>
          </cell>
          <cell r="H418" t="str">
            <v>N</v>
          </cell>
          <cell r="I418" t="str">
            <v>N</v>
          </cell>
          <cell r="J418" t="str">
            <v>N</v>
          </cell>
          <cell r="K418" t="str">
            <v>N</v>
          </cell>
          <cell r="L418" t="str">
            <v>N</v>
          </cell>
          <cell r="M418" t="str">
            <v>N</v>
          </cell>
          <cell r="N418" t="str">
            <v>N</v>
          </cell>
        </row>
        <row r="419">
          <cell r="A419" t="str">
            <v>1999010301.0</v>
          </cell>
          <cell r="B419" t="str">
            <v>资产系统中转-折旧-固定资产</v>
          </cell>
          <cell r="C419" t="str">
            <v>-</v>
          </cell>
          <cell r="G419" t="str">
            <v>N</v>
          </cell>
          <cell r="H419" t="str">
            <v>N</v>
          </cell>
          <cell r="I419" t="str">
            <v>N</v>
          </cell>
          <cell r="J419" t="str">
            <v>N</v>
          </cell>
          <cell r="K419" t="str">
            <v>N</v>
          </cell>
          <cell r="L419" t="str">
            <v>N</v>
          </cell>
          <cell r="M419" t="str">
            <v>N</v>
          </cell>
          <cell r="N419" t="str">
            <v>N</v>
          </cell>
        </row>
        <row r="420">
          <cell r="A420" t="str">
            <v>1999010302.0</v>
          </cell>
          <cell r="B420" t="str">
            <v>资产系统中转-折旧-使用权资产</v>
          </cell>
          <cell r="C420" t="str">
            <v>-</v>
          </cell>
          <cell r="G420" t="str">
            <v>N</v>
          </cell>
          <cell r="H420" t="str">
            <v>N</v>
          </cell>
          <cell r="I420" t="str">
            <v>N</v>
          </cell>
          <cell r="J420" t="str">
            <v>N</v>
          </cell>
          <cell r="K420" t="str">
            <v>N</v>
          </cell>
          <cell r="L420" t="str">
            <v>N</v>
          </cell>
          <cell r="M420" t="str">
            <v>N</v>
          </cell>
          <cell r="N420" t="str">
            <v>N</v>
          </cell>
        </row>
        <row r="421">
          <cell r="A421" t="str">
            <v>1999010312.0</v>
          </cell>
          <cell r="B421" t="str">
            <v>资产系统中转-摊销-长期待摊费用</v>
          </cell>
          <cell r="C421" t="str">
            <v>-</v>
          </cell>
          <cell r="G421" t="str">
            <v>N</v>
          </cell>
          <cell r="H421" t="str">
            <v>N</v>
          </cell>
          <cell r="I421" t="str">
            <v>N</v>
          </cell>
          <cell r="J421" t="str">
            <v>N</v>
          </cell>
          <cell r="K421" t="str">
            <v>N</v>
          </cell>
          <cell r="L421" t="str">
            <v>N</v>
          </cell>
          <cell r="M421" t="str">
            <v>N</v>
          </cell>
          <cell r="N421" t="str">
            <v>N</v>
          </cell>
        </row>
        <row r="422">
          <cell r="A422" t="str">
            <v>1999029999.0</v>
          </cell>
          <cell r="B422" t="str">
            <v>应付系统中转-其他</v>
          </cell>
          <cell r="C422" t="str">
            <v>-</v>
          </cell>
          <cell r="G422" t="str">
            <v>N</v>
          </cell>
          <cell r="H422" t="str">
            <v>N</v>
          </cell>
          <cell r="I422" t="str">
            <v>N</v>
          </cell>
          <cell r="J422" t="str">
            <v>N</v>
          </cell>
          <cell r="K422" t="str">
            <v>N</v>
          </cell>
          <cell r="L422" t="str">
            <v>N</v>
          </cell>
          <cell r="M422" t="str">
            <v>N</v>
          </cell>
          <cell r="N422" t="str">
            <v>N</v>
          </cell>
        </row>
        <row r="423">
          <cell r="A423" t="str">
            <v>1999039999.0</v>
          </cell>
          <cell r="B423" t="str">
            <v>应收系统中转-其他</v>
          </cell>
          <cell r="C423" t="str">
            <v>-</v>
          </cell>
          <cell r="G423" t="str">
            <v>N</v>
          </cell>
          <cell r="H423" t="str">
            <v>N</v>
          </cell>
          <cell r="I423" t="str">
            <v>N</v>
          </cell>
          <cell r="J423" t="str">
            <v>N</v>
          </cell>
          <cell r="K423" t="str">
            <v>N</v>
          </cell>
          <cell r="L423" t="str">
            <v>N</v>
          </cell>
          <cell r="M423" t="str">
            <v>N</v>
          </cell>
          <cell r="N423" t="str">
            <v>N</v>
          </cell>
        </row>
        <row r="424">
          <cell r="A424" t="str">
            <v>1999040101.0</v>
          </cell>
          <cell r="B424" t="str">
            <v>库存系统中转-库存中转</v>
          </cell>
          <cell r="C424" t="str">
            <v>-</v>
          </cell>
          <cell r="G424" t="str">
            <v>N</v>
          </cell>
          <cell r="H424" t="str">
            <v>N</v>
          </cell>
          <cell r="I424" t="str">
            <v>N</v>
          </cell>
          <cell r="J424" t="str">
            <v>N</v>
          </cell>
          <cell r="K424" t="str">
            <v>N</v>
          </cell>
          <cell r="L424" t="str">
            <v>N</v>
          </cell>
          <cell r="M424" t="str">
            <v>N</v>
          </cell>
          <cell r="N424" t="str">
            <v>N</v>
          </cell>
        </row>
        <row r="425">
          <cell r="A425" t="str">
            <v>1999050101.0</v>
          </cell>
          <cell r="B425" t="str">
            <v>资金中转-现金/银行存款中转</v>
          </cell>
          <cell r="C425" t="str">
            <v>-</v>
          </cell>
          <cell r="G425" t="str">
            <v>N</v>
          </cell>
          <cell r="H425" t="str">
            <v>N</v>
          </cell>
          <cell r="I425" t="str">
            <v>N</v>
          </cell>
          <cell r="J425" t="str">
            <v>N</v>
          </cell>
          <cell r="K425" t="str">
            <v>N</v>
          </cell>
          <cell r="L425" t="str">
            <v>N</v>
          </cell>
          <cell r="M425" t="str">
            <v>N</v>
          </cell>
          <cell r="N425" t="str">
            <v>N</v>
          </cell>
        </row>
        <row r="426">
          <cell r="A426" t="str">
            <v>1999990101.0</v>
          </cell>
          <cell r="B426" t="str">
            <v>系统间往来-应收/应付净额结算</v>
          </cell>
          <cell r="C426" t="str">
            <v>-</v>
          </cell>
          <cell r="G426" t="str">
            <v>N</v>
          </cell>
          <cell r="H426" t="str">
            <v>N</v>
          </cell>
          <cell r="I426" t="str">
            <v>N</v>
          </cell>
          <cell r="J426" t="str">
            <v>N</v>
          </cell>
          <cell r="K426" t="str">
            <v>N</v>
          </cell>
          <cell r="L426" t="str">
            <v>N</v>
          </cell>
          <cell r="M426" t="str">
            <v>N</v>
          </cell>
          <cell r="N426" t="str">
            <v>N</v>
          </cell>
        </row>
        <row r="427">
          <cell r="A427" t="str">
            <v>2001990101.0</v>
          </cell>
          <cell r="B427" t="str">
            <v>短期借款-其他-信用</v>
          </cell>
          <cell r="C427" t="str">
            <v>-</v>
          </cell>
          <cell r="G427" t="str">
            <v>N</v>
          </cell>
          <cell r="H427" t="str">
            <v>N</v>
          </cell>
          <cell r="I427" t="str">
            <v>N</v>
          </cell>
          <cell r="J427" t="str">
            <v>N</v>
          </cell>
          <cell r="K427" t="str">
            <v>N</v>
          </cell>
          <cell r="L427" t="str">
            <v>N</v>
          </cell>
          <cell r="M427" t="str">
            <v>N</v>
          </cell>
          <cell r="N427" t="str">
            <v>Y</v>
          </cell>
        </row>
        <row r="428">
          <cell r="A428" t="str">
            <v>2201010101.0</v>
          </cell>
          <cell r="B428" t="str">
            <v>应付票据-应付银行承兑汇票</v>
          </cell>
          <cell r="C428" t="str">
            <v>-</v>
          </cell>
          <cell r="G428" t="str">
            <v>N</v>
          </cell>
          <cell r="H428" t="str">
            <v>N</v>
          </cell>
          <cell r="I428" t="str">
            <v>Y-如涉及关联方</v>
          </cell>
          <cell r="J428" t="str">
            <v>N</v>
          </cell>
          <cell r="K428" t="str">
            <v>N</v>
          </cell>
          <cell r="L428" t="str">
            <v>N</v>
          </cell>
          <cell r="M428" t="str">
            <v>N</v>
          </cell>
          <cell r="N428" t="str">
            <v>N</v>
          </cell>
        </row>
        <row r="429">
          <cell r="A429" t="str">
            <v>2201020101.0</v>
          </cell>
          <cell r="B429" t="str">
            <v>应付票据-应付商业承兑汇票</v>
          </cell>
          <cell r="C429" t="str">
            <v>-</v>
          </cell>
          <cell r="G429" t="str">
            <v>N</v>
          </cell>
          <cell r="H429" t="str">
            <v>N</v>
          </cell>
          <cell r="I429" t="str">
            <v>Y-如涉及关联方</v>
          </cell>
          <cell r="J429" t="str">
            <v>N</v>
          </cell>
          <cell r="K429" t="str">
            <v>N</v>
          </cell>
          <cell r="L429" t="str">
            <v>N</v>
          </cell>
          <cell r="M429" t="str">
            <v>N</v>
          </cell>
          <cell r="N429" t="str">
            <v>N</v>
          </cell>
        </row>
        <row r="430">
          <cell r="A430" t="str">
            <v>2202010101.01</v>
          </cell>
          <cell r="B430" t="str">
            <v>应付账款-商品款</v>
          </cell>
          <cell r="C430" t="str">
            <v>应付代销租户款</v>
          </cell>
          <cell r="G430" t="str">
            <v>N</v>
          </cell>
          <cell r="H430" t="str">
            <v>N</v>
          </cell>
          <cell r="I430" t="str">
            <v>Y-如涉及关联方</v>
          </cell>
          <cell r="J430" t="str">
            <v>Y</v>
          </cell>
          <cell r="K430" t="str">
            <v>N</v>
          </cell>
          <cell r="L430" t="str">
            <v>N</v>
          </cell>
          <cell r="M430" t="str">
            <v>Y-&lt;1.商业：Y-虚拟客商  2.物业&amp;商业物业：Y-虚拟（小业主）/具体（XX公司）&gt;</v>
          </cell>
          <cell r="N430" t="str">
            <v>N</v>
          </cell>
        </row>
        <row r="431">
          <cell r="A431" t="str">
            <v>2202010101.02</v>
          </cell>
          <cell r="B431" t="str">
            <v>应付账款-商品款</v>
          </cell>
          <cell r="C431" t="str">
            <v>应付预付卡款</v>
          </cell>
          <cell r="G431" t="str">
            <v>N</v>
          </cell>
          <cell r="H431" t="str">
            <v>N</v>
          </cell>
          <cell r="I431" t="str">
            <v>Y-如涉及关联方</v>
          </cell>
          <cell r="J431" t="str">
            <v>Y</v>
          </cell>
          <cell r="K431" t="str">
            <v>N</v>
          </cell>
          <cell r="L431" t="str">
            <v>N</v>
          </cell>
          <cell r="M431" t="str">
            <v>Y-&lt;1.商业：Y-虚拟客商  2.物业&amp;商业物业：Y-虚拟（小业主）/具体（XX公司）&gt;</v>
          </cell>
          <cell r="N431" t="str">
            <v>N</v>
          </cell>
        </row>
        <row r="432">
          <cell r="A432" t="str">
            <v>2202010101.03</v>
          </cell>
          <cell r="B432" t="str">
            <v>应付账款-商品款</v>
          </cell>
          <cell r="C432" t="str">
            <v>应付POS租户款</v>
          </cell>
          <cell r="G432" t="str">
            <v>N</v>
          </cell>
          <cell r="H432" t="str">
            <v>N</v>
          </cell>
          <cell r="I432" t="str">
            <v>Y-如涉及关联方</v>
          </cell>
          <cell r="J432" t="str">
            <v>Y</v>
          </cell>
          <cell r="K432" t="str">
            <v>N</v>
          </cell>
          <cell r="L432" t="str">
            <v>N</v>
          </cell>
          <cell r="M432" t="str">
            <v>Y-&lt;1.商业：Y-虚拟客商  2.物业&amp;商业物业：Y-虚拟（小业主）/具体（XX公司）&gt;</v>
          </cell>
          <cell r="N432" t="str">
            <v>N</v>
          </cell>
        </row>
        <row r="433">
          <cell r="A433" t="str">
            <v>2202010101.04</v>
          </cell>
          <cell r="B433" t="str">
            <v>应付账款-商品款</v>
          </cell>
          <cell r="C433" t="str">
            <v>应付兑换卡款</v>
          </cell>
          <cell r="G433" t="str">
            <v>N</v>
          </cell>
          <cell r="H433" t="str">
            <v>N</v>
          </cell>
          <cell r="I433" t="str">
            <v>Y-如涉及关联方</v>
          </cell>
          <cell r="J433" t="str">
            <v>Y</v>
          </cell>
          <cell r="K433" t="str">
            <v>N</v>
          </cell>
          <cell r="L433" t="str">
            <v>N</v>
          </cell>
          <cell r="M433" t="str">
            <v>Y-&lt;1.商业：Y-虚拟客商  2.物业&amp;商业物业：Y-虚拟（小业主）/具体（XX公司）&gt;</v>
          </cell>
          <cell r="N433" t="str">
            <v>N</v>
          </cell>
        </row>
        <row r="434">
          <cell r="A434" t="str">
            <v>2202520101.02</v>
          </cell>
          <cell r="B434" t="str">
            <v>应付账款-暂估款</v>
          </cell>
          <cell r="C434" t="str">
            <v>应付代销货款</v>
          </cell>
          <cell r="G434" t="str">
            <v>N</v>
          </cell>
          <cell r="H434" t="str">
            <v>N</v>
          </cell>
          <cell r="I434" t="str">
            <v>Y-如涉及关联方</v>
          </cell>
          <cell r="J434" t="str">
            <v>Y</v>
          </cell>
          <cell r="K434" t="str">
            <v>N</v>
          </cell>
          <cell r="L434" t="str">
            <v>N</v>
          </cell>
          <cell r="M434" t="str">
            <v>Y-&lt;1.商业：Y（通过费用计提的可以挂虚拟客商，不通过费用计提的需要挂具体）  2.物业&amp;商业物业：Y-虚拟（小业主）/具体（XX公司）&gt;</v>
          </cell>
          <cell r="N434" t="str">
            <v>N</v>
          </cell>
        </row>
        <row r="435">
          <cell r="A435" t="str">
            <v>2202520101.03</v>
          </cell>
          <cell r="B435" t="str">
            <v>应付账款-暂估款</v>
          </cell>
          <cell r="C435" t="str">
            <v>应付预付卡货款</v>
          </cell>
          <cell r="G435" t="str">
            <v>N</v>
          </cell>
          <cell r="H435" t="str">
            <v>N</v>
          </cell>
          <cell r="I435" t="str">
            <v>Y-如涉及关联方</v>
          </cell>
          <cell r="J435" t="str">
            <v>Y</v>
          </cell>
          <cell r="K435" t="str">
            <v>N</v>
          </cell>
          <cell r="L435" t="str">
            <v>N</v>
          </cell>
          <cell r="M435" t="str">
            <v>Y-&lt;1.商业：Y（通过费用计提的可以挂虚拟客商，不通过费用计提的需要挂具体）  2.物业&amp;商业物业：Y-虚拟（小业主）/具体（XX公司）&gt;</v>
          </cell>
          <cell r="N435" t="str">
            <v>N</v>
          </cell>
        </row>
        <row r="436">
          <cell r="A436" t="str">
            <v>2202520101.05</v>
          </cell>
          <cell r="B436" t="str">
            <v>应付账款-暂估款</v>
          </cell>
          <cell r="C436" t="str">
            <v>应付兑换卡款</v>
          </cell>
          <cell r="G436" t="str">
            <v>N</v>
          </cell>
          <cell r="H436" t="str">
            <v>N</v>
          </cell>
          <cell r="I436" t="str">
            <v>Y-如涉及关联方</v>
          </cell>
          <cell r="J436" t="str">
            <v>Y</v>
          </cell>
          <cell r="K436" t="str">
            <v>N</v>
          </cell>
          <cell r="L436" t="str">
            <v>N</v>
          </cell>
          <cell r="M436" t="str">
            <v>Y-&lt;1.商业：Y（通过费用计提的可以挂虚拟客商，不通过费用计提的需要挂具体）  2.物业&amp;商业物业：Y-虚拟（小业主）/具体（XX公司）&gt;</v>
          </cell>
          <cell r="N436" t="str">
            <v>N</v>
          </cell>
        </row>
        <row r="437">
          <cell r="A437" t="str">
            <v>2202990101.01</v>
          </cell>
          <cell r="B437" t="str">
            <v>应付账款-其他</v>
          </cell>
          <cell r="C437" t="str">
            <v>应付购置无形资产款项</v>
          </cell>
          <cell r="G437" t="str">
            <v>N</v>
          </cell>
          <cell r="H437" t="str">
            <v>N</v>
          </cell>
          <cell r="I437" t="str">
            <v>Y-如涉及关联方</v>
          </cell>
          <cell r="J437" t="str">
            <v>Y</v>
          </cell>
          <cell r="K437" t="str">
            <v>N</v>
          </cell>
          <cell r="L437" t="str">
            <v>N</v>
          </cell>
          <cell r="M437" t="str">
            <v>Y-&lt;1.商业：Y-虚拟客商  2.物业&amp;商业物业：Y-虚拟（小业主）/具体（XX公司）&gt;</v>
          </cell>
          <cell r="N437" t="str">
            <v>N</v>
          </cell>
        </row>
        <row r="438">
          <cell r="A438" t="str">
            <v>2211010101.0</v>
          </cell>
          <cell r="B438" t="str">
            <v>应付职工薪酬-工资</v>
          </cell>
          <cell r="C438" t="str">
            <v>-</v>
          </cell>
          <cell r="G438" t="str">
            <v>N</v>
          </cell>
          <cell r="H438" t="str">
            <v>N</v>
          </cell>
          <cell r="I438" t="str">
            <v>N</v>
          </cell>
          <cell r="J438" t="str">
            <v>Y</v>
          </cell>
          <cell r="K438" t="str">
            <v>N</v>
          </cell>
          <cell r="L438" t="str">
            <v>N</v>
          </cell>
          <cell r="M438" t="str">
            <v>N</v>
          </cell>
          <cell r="N438" t="str">
            <v>N</v>
          </cell>
        </row>
        <row r="439">
          <cell r="A439" t="str">
            <v>2211040101.12</v>
          </cell>
          <cell r="B439" t="str">
            <v>应付职工薪酬-职工福利费-香港职工法定福利</v>
          </cell>
          <cell r="C439" t="str">
            <v>职工节日/生日费</v>
          </cell>
          <cell r="G439" t="str">
            <v>N</v>
          </cell>
          <cell r="H439" t="str">
            <v>N</v>
          </cell>
          <cell r="I439" t="str">
            <v>N</v>
          </cell>
          <cell r="J439" t="str">
            <v>Y</v>
          </cell>
          <cell r="K439" t="str">
            <v>N</v>
          </cell>
          <cell r="L439" t="str">
            <v>N</v>
          </cell>
          <cell r="M439" t="str">
            <v>N</v>
          </cell>
          <cell r="N439" t="str">
            <v>N</v>
          </cell>
        </row>
        <row r="440">
          <cell r="A440" t="str">
            <v>2211040101.14</v>
          </cell>
          <cell r="B440" t="str">
            <v>应付职工薪酬-职工福利费-香港职工法定福利</v>
          </cell>
          <cell r="C440" t="str">
            <v>职工活动经费</v>
          </cell>
          <cell r="G440" t="str">
            <v>N</v>
          </cell>
          <cell r="H440" t="str">
            <v>N</v>
          </cell>
          <cell r="I440" t="str">
            <v>N</v>
          </cell>
          <cell r="J440" t="str">
            <v>Y</v>
          </cell>
          <cell r="K440" t="str">
            <v>N</v>
          </cell>
          <cell r="L440" t="str">
            <v>N</v>
          </cell>
          <cell r="M440" t="str">
            <v>N</v>
          </cell>
          <cell r="N440" t="str">
            <v>N</v>
          </cell>
        </row>
        <row r="441">
          <cell r="A441" t="str">
            <v>2211170101.0</v>
          </cell>
          <cell r="B441" t="str">
            <v>应付职工薪酬-强积金</v>
          </cell>
          <cell r="C441" t="str">
            <v>-</v>
          </cell>
          <cell r="G441" t="str">
            <v>N</v>
          </cell>
          <cell r="H441" t="str">
            <v>N</v>
          </cell>
          <cell r="I441" t="str">
            <v>N</v>
          </cell>
          <cell r="J441" t="str">
            <v>Y</v>
          </cell>
          <cell r="K441" t="str">
            <v>N</v>
          </cell>
          <cell r="L441" t="str">
            <v>N</v>
          </cell>
          <cell r="M441" t="str">
            <v>N</v>
          </cell>
          <cell r="N441" t="str">
            <v>N</v>
          </cell>
        </row>
        <row r="442">
          <cell r="A442" t="str">
            <v>2231990101.0</v>
          </cell>
          <cell r="B442" t="str">
            <v>应付利息-其他</v>
          </cell>
          <cell r="C442" t="str">
            <v>-</v>
          </cell>
          <cell r="G442" t="str">
            <v>N</v>
          </cell>
          <cell r="H442" t="str">
            <v>N</v>
          </cell>
          <cell r="I442" t="str">
            <v>N</v>
          </cell>
          <cell r="J442" t="str">
            <v>N</v>
          </cell>
          <cell r="K442" t="str">
            <v>N</v>
          </cell>
          <cell r="L442" t="str">
            <v>N</v>
          </cell>
          <cell r="M442" t="str">
            <v>N</v>
          </cell>
          <cell r="N442" t="str">
            <v>N</v>
          </cell>
        </row>
        <row r="443">
          <cell r="A443" t="str">
            <v>2241260701.030301</v>
          </cell>
          <cell r="B443" t="str">
            <v>其他应付款-集团往来-直接控股公司</v>
          </cell>
          <cell r="C443" t="str">
            <v>置地系统内其他往来-代垫费用-代收物业管理费</v>
          </cell>
          <cell r="G443" t="str">
            <v>N</v>
          </cell>
          <cell r="H443" t="str">
            <v>N</v>
          </cell>
          <cell r="I443" t="str">
            <v>Y</v>
          </cell>
          <cell r="J443" t="str">
            <v>N</v>
          </cell>
          <cell r="K443" t="str">
            <v>N</v>
          </cell>
          <cell r="L443" t="str">
            <v>N</v>
          </cell>
          <cell r="M443" t="str">
            <v>Y-&lt;1.商业：Y（系统自动推送，手工无需挂）  2.物业&amp;商业物业：Y-虚拟（小业主）/具体（XX公司）&gt;</v>
          </cell>
          <cell r="N443" t="str">
            <v>N</v>
          </cell>
        </row>
        <row r="444">
          <cell r="A444" t="str">
            <v>2241260701.0304</v>
          </cell>
          <cell r="B444" t="str">
            <v>其他应付款-集团往来-直接控股公司</v>
          </cell>
          <cell r="C444" t="str">
            <v>置地系统内其他往来-担保费</v>
          </cell>
          <cell r="G444" t="str">
            <v>N</v>
          </cell>
          <cell r="H444" t="str">
            <v>N</v>
          </cell>
          <cell r="I444" t="str">
            <v>Y</v>
          </cell>
          <cell r="J444" t="str">
            <v>N</v>
          </cell>
          <cell r="K444" t="str">
            <v>N</v>
          </cell>
          <cell r="L444" t="str">
            <v>N</v>
          </cell>
          <cell r="M444" t="str">
            <v>Y-&lt;1.商业：Y（系统自动推送，手工无需挂）  2.物业&amp;商业物业：Y-虚拟（小业主）/具体（XX公司）&gt;</v>
          </cell>
          <cell r="N444" t="str">
            <v>N</v>
          </cell>
        </row>
        <row r="445">
          <cell r="A445" t="str">
            <v>2241260701.0401</v>
          </cell>
          <cell r="B445" t="str">
            <v>其他应付款-集团往来-直接控股公司</v>
          </cell>
          <cell r="C445" t="str">
            <v>股东借款-本金</v>
          </cell>
          <cell r="G445" t="str">
            <v>N</v>
          </cell>
          <cell r="H445" t="str">
            <v>N</v>
          </cell>
          <cell r="I445" t="str">
            <v>Y</v>
          </cell>
          <cell r="J445" t="str">
            <v>N</v>
          </cell>
          <cell r="K445" t="str">
            <v>N</v>
          </cell>
          <cell r="L445" t="str">
            <v>N</v>
          </cell>
          <cell r="M445" t="str">
            <v>Y-&lt;1.商业：Y（系统自动推送，手工无需挂）  2.物业&amp;商业物业：Y-虚拟（小业主）/具体（XX公司）&gt;</v>
          </cell>
          <cell r="N445" t="str">
            <v>N</v>
          </cell>
        </row>
        <row r="446">
          <cell r="A446" t="str">
            <v>2241260701.0402</v>
          </cell>
          <cell r="B446" t="str">
            <v>其他应付款-集团往来-直接控股公司</v>
          </cell>
          <cell r="C446" t="str">
            <v>股东借款-利息</v>
          </cell>
          <cell r="G446" t="str">
            <v>N</v>
          </cell>
          <cell r="H446" t="str">
            <v>N</v>
          </cell>
          <cell r="I446" t="str">
            <v>Y</v>
          </cell>
          <cell r="J446" t="str">
            <v>N</v>
          </cell>
          <cell r="K446" t="str">
            <v>N</v>
          </cell>
          <cell r="L446" t="str">
            <v>N</v>
          </cell>
          <cell r="M446" t="str">
            <v>Y-&lt;1.商业：Y（系统自动推送，手工无需挂）  2.物业&amp;商业物业：Y-虚拟（小业主）/具体（XX公司）&gt;</v>
          </cell>
          <cell r="N446" t="str">
            <v>N</v>
          </cell>
        </row>
        <row r="447">
          <cell r="A447" t="str">
            <v>2241270101.02</v>
          </cell>
          <cell r="B447" t="str">
            <v>其他应付款-集团外股东借款</v>
          </cell>
          <cell r="C447" t="str">
            <v>利息</v>
          </cell>
          <cell r="G447" t="str">
            <v>N</v>
          </cell>
          <cell r="H447" t="str">
            <v>N</v>
          </cell>
          <cell r="I447" t="str">
            <v>N</v>
          </cell>
          <cell r="J447" t="str">
            <v>N</v>
          </cell>
          <cell r="K447" t="str">
            <v>N</v>
          </cell>
          <cell r="L447" t="str">
            <v>N</v>
          </cell>
          <cell r="M447" t="str">
            <v>Y-&lt;1.商业：Y-具体  2.物业&amp;商业物业：Y-虚拟（小业主）/具体（XX公司）&gt;</v>
          </cell>
          <cell r="N447" t="str">
            <v>N</v>
          </cell>
        </row>
        <row r="448">
          <cell r="A448" t="str">
            <v>2501010201.01</v>
          </cell>
          <cell r="B448" t="str">
            <v>长期借款-银行借款-保证</v>
          </cell>
          <cell r="C448" t="str">
            <v>本金</v>
          </cell>
          <cell r="G448" t="str">
            <v>N</v>
          </cell>
          <cell r="H448" t="str">
            <v>N</v>
          </cell>
          <cell r="I448" t="str">
            <v>N</v>
          </cell>
          <cell r="J448" t="str">
            <v>N</v>
          </cell>
          <cell r="K448" t="str">
            <v>N</v>
          </cell>
          <cell r="L448" t="str">
            <v>N</v>
          </cell>
          <cell r="M448" t="str">
            <v>N</v>
          </cell>
          <cell r="N448" t="str">
            <v>Y</v>
          </cell>
        </row>
        <row r="449">
          <cell r="A449" t="str">
            <v>2501010401.0</v>
          </cell>
          <cell r="B449" t="str">
            <v>长期借款-银行借款-抵押</v>
          </cell>
          <cell r="C449" t="str">
            <v>-</v>
          </cell>
          <cell r="G449" t="str">
            <v>N</v>
          </cell>
          <cell r="H449" t="str">
            <v>N</v>
          </cell>
          <cell r="I449" t="str">
            <v>N</v>
          </cell>
          <cell r="J449" t="str">
            <v>N</v>
          </cell>
          <cell r="K449" t="str">
            <v>N</v>
          </cell>
          <cell r="L449" t="str">
            <v>N</v>
          </cell>
          <cell r="M449" t="str">
            <v>N</v>
          </cell>
          <cell r="N449" t="str">
            <v>Y</v>
          </cell>
        </row>
        <row r="450">
          <cell r="A450" t="str">
            <v>2501020107.0</v>
          </cell>
          <cell r="B450" t="str">
            <v>长期借款-委托借款-信用-直接控股公司</v>
          </cell>
          <cell r="C450" t="str">
            <v>-</v>
          </cell>
          <cell r="G450" t="str">
            <v>N</v>
          </cell>
          <cell r="H450" t="str">
            <v>N</v>
          </cell>
          <cell r="I450" t="str">
            <v>Y</v>
          </cell>
          <cell r="J450" t="str">
            <v>N</v>
          </cell>
          <cell r="K450" t="str">
            <v>N</v>
          </cell>
          <cell r="L450" t="str">
            <v>N</v>
          </cell>
          <cell r="M450" t="str">
            <v>N</v>
          </cell>
          <cell r="N450" t="str">
            <v>Y</v>
          </cell>
        </row>
        <row r="451">
          <cell r="A451" t="str">
            <v>2501990101.0</v>
          </cell>
          <cell r="B451" t="str">
            <v>长期借款-其他-信用</v>
          </cell>
          <cell r="C451" t="str">
            <v>-</v>
          </cell>
          <cell r="G451" t="str">
            <v>N</v>
          </cell>
          <cell r="H451" t="str">
            <v>N</v>
          </cell>
          <cell r="I451" t="str">
            <v>N</v>
          </cell>
          <cell r="J451" t="str">
            <v>N</v>
          </cell>
          <cell r="K451" t="str">
            <v>N</v>
          </cell>
          <cell r="L451" t="str">
            <v>N</v>
          </cell>
          <cell r="M451" t="str">
            <v>N</v>
          </cell>
          <cell r="N451" t="str">
            <v>Y</v>
          </cell>
        </row>
        <row r="452">
          <cell r="A452" t="str">
            <v>2501990401.0</v>
          </cell>
          <cell r="B452" t="str">
            <v>长期借款-其他-抵押</v>
          </cell>
          <cell r="C452" t="str">
            <v>-</v>
          </cell>
          <cell r="G452" t="str">
            <v>N</v>
          </cell>
          <cell r="H452" t="str">
            <v>N</v>
          </cell>
          <cell r="I452" t="str">
            <v>N</v>
          </cell>
          <cell r="J452" t="str">
            <v>N</v>
          </cell>
          <cell r="K452" t="str">
            <v>N</v>
          </cell>
          <cell r="L452" t="str">
            <v>N</v>
          </cell>
          <cell r="M452" t="str">
            <v>N</v>
          </cell>
          <cell r="N452" t="str">
            <v>Y</v>
          </cell>
        </row>
        <row r="453">
          <cell r="A453" t="str">
            <v>2502050101.0</v>
          </cell>
          <cell r="B453" t="str">
            <v>应付债券-优先票据-面值-有抵押</v>
          </cell>
          <cell r="C453" t="str">
            <v>-</v>
          </cell>
          <cell r="G453" t="str">
            <v>N</v>
          </cell>
          <cell r="H453" t="str">
            <v>N</v>
          </cell>
          <cell r="I453" t="str">
            <v>N</v>
          </cell>
          <cell r="J453" t="str">
            <v>N</v>
          </cell>
          <cell r="K453" t="str">
            <v>N</v>
          </cell>
          <cell r="L453" t="str">
            <v>N</v>
          </cell>
          <cell r="M453" t="str">
            <v>N</v>
          </cell>
          <cell r="N453" t="str">
            <v>N</v>
          </cell>
        </row>
        <row r="454">
          <cell r="A454" t="str">
            <v>2701100101.01</v>
          </cell>
          <cell r="B454" t="str">
            <v>长期应付款-集团外股东借款</v>
          </cell>
          <cell r="C454" t="str">
            <v>本金</v>
          </cell>
          <cell r="G454" t="str">
            <v>N</v>
          </cell>
          <cell r="H454" t="str">
            <v>N</v>
          </cell>
          <cell r="I454" t="str">
            <v>N</v>
          </cell>
          <cell r="J454" t="str">
            <v>N</v>
          </cell>
          <cell r="K454" t="str">
            <v>N</v>
          </cell>
          <cell r="L454" t="str">
            <v>N</v>
          </cell>
          <cell r="M454" t="str">
            <v>Y-&lt;1.商业：Y-具体  2.物业&amp;商业物业：Y-虚拟（小业主）/具体（XX公司）&gt;</v>
          </cell>
          <cell r="N454" t="str">
            <v>Y</v>
          </cell>
        </row>
        <row r="455">
          <cell r="A455" t="str">
            <v>2703010101.0</v>
          </cell>
          <cell r="B455" t="str">
            <v>租赁负债-租赁付款额（新租赁准则专用）</v>
          </cell>
          <cell r="C455" t="str">
            <v>-</v>
          </cell>
          <cell r="G455" t="str">
            <v>N</v>
          </cell>
          <cell r="H455" t="str">
            <v>N</v>
          </cell>
          <cell r="I455" t="str">
            <v>N</v>
          </cell>
          <cell r="J455" t="str">
            <v>N</v>
          </cell>
          <cell r="K455" t="str">
            <v>N</v>
          </cell>
          <cell r="L455" t="str">
            <v>N</v>
          </cell>
          <cell r="M455" t="str">
            <v>N</v>
          </cell>
          <cell r="N455" t="str">
            <v>N</v>
          </cell>
        </row>
        <row r="456">
          <cell r="A456" t="str">
            <v>2801030101.0</v>
          </cell>
          <cell r="B456" t="str">
            <v>预计负债-未决诉讼</v>
          </cell>
          <cell r="C456" t="str">
            <v>-</v>
          </cell>
          <cell r="G456" t="str">
            <v>N</v>
          </cell>
          <cell r="H456" t="str">
            <v>N</v>
          </cell>
          <cell r="I456" t="str">
            <v>N</v>
          </cell>
          <cell r="J456" t="str">
            <v>N</v>
          </cell>
          <cell r="K456" t="str">
            <v>N</v>
          </cell>
          <cell r="L456" t="str">
            <v>N</v>
          </cell>
          <cell r="M456" t="str">
            <v>N</v>
          </cell>
          <cell r="N456" t="str">
            <v>N</v>
          </cell>
        </row>
        <row r="457">
          <cell r="A457" t="str">
            <v>4101030101.0</v>
          </cell>
          <cell r="B457" t="str">
            <v>盈余公积-储备基金</v>
          </cell>
          <cell r="C457" t="str">
            <v>-</v>
          </cell>
          <cell r="G457" t="str">
            <v>N</v>
          </cell>
          <cell r="H457" t="str">
            <v>N</v>
          </cell>
          <cell r="I457" t="str">
            <v>N</v>
          </cell>
          <cell r="J457" t="str">
            <v>N</v>
          </cell>
          <cell r="K457" t="str">
            <v>N</v>
          </cell>
          <cell r="L457" t="str">
            <v>N</v>
          </cell>
          <cell r="M457" t="str">
            <v>N</v>
          </cell>
          <cell r="N457" t="str">
            <v>N</v>
          </cell>
        </row>
        <row r="458">
          <cell r="A458" t="str">
            <v>4104110101.0</v>
          </cell>
          <cell r="B458" t="str">
            <v>利润分配-提取储备基金</v>
          </cell>
          <cell r="C458" t="str">
            <v>-</v>
          </cell>
          <cell r="G458" t="str">
            <v>N</v>
          </cell>
          <cell r="H458" t="str">
            <v>N</v>
          </cell>
          <cell r="I458" t="str">
            <v>N</v>
          </cell>
          <cell r="J458" t="str">
            <v>N</v>
          </cell>
          <cell r="K458" t="str">
            <v>N</v>
          </cell>
          <cell r="L458" t="str">
            <v>N</v>
          </cell>
          <cell r="M458" t="str">
            <v>N</v>
          </cell>
          <cell r="N458" t="str">
            <v>N</v>
          </cell>
        </row>
        <row r="459">
          <cell r="A459" t="str">
            <v>1221130101.0218</v>
          </cell>
          <cell r="B459" t="str">
            <v>其他应收款-暂收代垫款</v>
          </cell>
          <cell r="C459" t="str">
            <v>代垫费用-代垫热水费</v>
          </cell>
          <cell r="G459" t="str">
            <v>N</v>
          </cell>
          <cell r="H459" t="str">
            <v>N</v>
          </cell>
          <cell r="I459" t="str">
            <v>Y-如涉及关联方</v>
          </cell>
          <cell r="J459" t="str">
            <v>Y</v>
          </cell>
          <cell r="K459" t="str">
            <v>N</v>
          </cell>
          <cell r="L459" t="str">
            <v>N</v>
          </cell>
          <cell r="M459" t="str">
            <v>Y-&lt;1.商业：Y-具体  2.物业&amp;商业物业：Y-虚拟（小业主）/具体（XX公司）&gt;</v>
          </cell>
          <cell r="N459" t="str">
            <v>N</v>
          </cell>
        </row>
        <row r="460">
          <cell r="A460" t="str">
            <v>2401990101.0</v>
          </cell>
          <cell r="B460" t="str">
            <v>递延收益-其他</v>
          </cell>
          <cell r="C460" t="str">
            <v>-</v>
          </cell>
          <cell r="G460" t="str">
            <v>N</v>
          </cell>
          <cell r="H460" t="str">
            <v>N</v>
          </cell>
          <cell r="I460" t="str">
            <v>N</v>
          </cell>
          <cell r="J460" t="str">
            <v>N</v>
          </cell>
          <cell r="K460" t="str">
            <v>N</v>
          </cell>
          <cell r="L460" t="str">
            <v>N</v>
          </cell>
          <cell r="M460" t="str">
            <v>N</v>
          </cell>
          <cell r="N460" t="str">
            <v>N</v>
          </cell>
        </row>
        <row r="461">
          <cell r="A461" t="str">
            <v>2401030101.0</v>
          </cell>
          <cell r="B461" t="str">
            <v>递延收益-售后回租</v>
          </cell>
          <cell r="C461" t="str">
            <v>-</v>
          </cell>
          <cell r="G461" t="str">
            <v>N</v>
          </cell>
          <cell r="H461" t="str">
            <v>N</v>
          </cell>
          <cell r="I461" t="str">
            <v>N</v>
          </cell>
          <cell r="J461" t="str">
            <v>N</v>
          </cell>
          <cell r="K461" t="str">
            <v>N</v>
          </cell>
          <cell r="L461" t="str">
            <v>N</v>
          </cell>
          <cell r="M461" t="str">
            <v>N</v>
          </cell>
          <cell r="N461" t="str">
            <v>N</v>
          </cell>
        </row>
        <row r="462">
          <cell r="A462" t="str">
            <v>2901080101.0</v>
          </cell>
          <cell r="B462" t="str">
            <v>递延所得税负债-非同一控制下企业合并子公司可辨认净资产评估增值</v>
          </cell>
          <cell r="C462" t="str">
            <v>-</v>
          </cell>
          <cell r="G462" t="str">
            <v>N</v>
          </cell>
          <cell r="H462" t="str">
            <v>N</v>
          </cell>
          <cell r="I462" t="str">
            <v>N</v>
          </cell>
          <cell r="J462" t="str">
            <v>N</v>
          </cell>
          <cell r="K462" t="str">
            <v>N</v>
          </cell>
          <cell r="L462" t="str">
            <v>N</v>
          </cell>
          <cell r="M462" t="str">
            <v>N</v>
          </cell>
          <cell r="N462" t="str">
            <v>N</v>
          </cell>
        </row>
        <row r="463">
          <cell r="A463" t="str">
            <v>2901050401.0</v>
          </cell>
          <cell r="B463" t="str">
            <v>递延所得税负债-公允价值变动影响-金融资产重分类</v>
          </cell>
          <cell r="C463" t="str">
            <v>-</v>
          </cell>
          <cell r="G463" t="str">
            <v>N</v>
          </cell>
          <cell r="H463" t="str">
            <v>N</v>
          </cell>
          <cell r="I463" t="str">
            <v>N</v>
          </cell>
          <cell r="J463" t="str">
            <v>N</v>
          </cell>
          <cell r="K463" t="str">
            <v>N</v>
          </cell>
          <cell r="L463" t="str">
            <v>N</v>
          </cell>
          <cell r="M463" t="str">
            <v>N</v>
          </cell>
          <cell r="N463" t="str">
            <v>N</v>
          </cell>
        </row>
        <row r="464">
          <cell r="A464" t="str">
            <v>2901059901.0</v>
          </cell>
          <cell r="B464" t="str">
            <v>递延所得税负债-公允价值变动影响-其他</v>
          </cell>
          <cell r="C464" t="str">
            <v>-</v>
          </cell>
          <cell r="G464" t="str">
            <v>N</v>
          </cell>
          <cell r="H464" t="str">
            <v>N</v>
          </cell>
          <cell r="I464" t="str">
            <v>N</v>
          </cell>
          <cell r="J464" t="str">
            <v>N</v>
          </cell>
          <cell r="K464" t="str">
            <v>N</v>
          </cell>
          <cell r="L464" t="str">
            <v>N</v>
          </cell>
          <cell r="M464" t="str">
            <v>N</v>
          </cell>
          <cell r="N464" t="str">
            <v>N</v>
          </cell>
        </row>
        <row r="465">
          <cell r="A465" t="str">
            <v>2901050601.0</v>
          </cell>
          <cell r="B465" t="str">
            <v>递延所得税负债-公允价值变动影响-其他权益工具投资</v>
          </cell>
          <cell r="C465" t="str">
            <v>-</v>
          </cell>
          <cell r="G465" t="str">
            <v>N</v>
          </cell>
          <cell r="H465" t="str">
            <v>N</v>
          </cell>
          <cell r="I465" t="str">
            <v>N</v>
          </cell>
          <cell r="J465" t="str">
            <v>N</v>
          </cell>
          <cell r="K465" t="str">
            <v>N</v>
          </cell>
          <cell r="L465" t="str">
            <v>N</v>
          </cell>
          <cell r="M465" t="str">
            <v>N</v>
          </cell>
          <cell r="N465" t="str">
            <v>N</v>
          </cell>
        </row>
        <row r="466">
          <cell r="A466" t="str">
            <v>2901050501.0</v>
          </cell>
          <cell r="B466" t="str">
            <v>递延所得税负债-公允价值变动影响-其他债权投资</v>
          </cell>
          <cell r="C466" t="str">
            <v>-</v>
          </cell>
          <cell r="G466" t="str">
            <v>N</v>
          </cell>
          <cell r="H466" t="str">
            <v>N</v>
          </cell>
          <cell r="I466" t="str">
            <v>N</v>
          </cell>
          <cell r="J466" t="str">
            <v>N</v>
          </cell>
          <cell r="K466" t="str">
            <v>N</v>
          </cell>
          <cell r="L466" t="str">
            <v>N</v>
          </cell>
          <cell r="M466" t="str">
            <v>N</v>
          </cell>
          <cell r="N466" t="str">
            <v>N</v>
          </cell>
        </row>
        <row r="467">
          <cell r="A467" t="str">
            <v>2901050101.0</v>
          </cell>
          <cell r="B467" t="str">
            <v>递延所得税负债-公允价值变动影响-重估投资物业</v>
          </cell>
          <cell r="C467" t="str">
            <v>-</v>
          </cell>
          <cell r="G467" t="str">
            <v>N</v>
          </cell>
          <cell r="H467" t="str">
            <v>N</v>
          </cell>
          <cell r="I467" t="str">
            <v>N</v>
          </cell>
          <cell r="J467" t="str">
            <v>N</v>
          </cell>
          <cell r="K467" t="str">
            <v>N</v>
          </cell>
          <cell r="L467" t="str">
            <v>N</v>
          </cell>
          <cell r="M467" t="str">
            <v>N</v>
          </cell>
          <cell r="N467" t="str">
            <v>N</v>
          </cell>
        </row>
        <row r="468">
          <cell r="A468" t="str">
            <v>2901030101.0</v>
          </cell>
          <cell r="B468" t="str">
            <v>递延所得税负债-固定资产折旧变动</v>
          </cell>
          <cell r="C468" t="str">
            <v>-</v>
          </cell>
          <cell r="G468" t="str">
            <v>N</v>
          </cell>
          <cell r="H468" t="str">
            <v>N</v>
          </cell>
          <cell r="I468" t="str">
            <v>N</v>
          </cell>
          <cell r="J468" t="str">
            <v>N</v>
          </cell>
          <cell r="K468" t="str">
            <v>N</v>
          </cell>
          <cell r="L468" t="str">
            <v>N</v>
          </cell>
          <cell r="M468" t="str">
            <v>N</v>
          </cell>
          <cell r="N468" t="str">
            <v>N</v>
          </cell>
        </row>
        <row r="469">
          <cell r="A469" t="str">
            <v>2901010101.0</v>
          </cell>
          <cell r="B469" t="str">
            <v>递延所得税负债-内部交易未实现利润</v>
          </cell>
          <cell r="C469" t="str">
            <v>-</v>
          </cell>
          <cell r="G469" t="str">
            <v>N</v>
          </cell>
          <cell r="H469" t="str">
            <v>N</v>
          </cell>
          <cell r="I469" t="str">
            <v>N</v>
          </cell>
          <cell r="J469" t="str">
            <v>N</v>
          </cell>
          <cell r="K469" t="str">
            <v>N</v>
          </cell>
          <cell r="L469" t="str">
            <v>N</v>
          </cell>
          <cell r="M469" t="str">
            <v>N</v>
          </cell>
          <cell r="N469" t="str">
            <v>N</v>
          </cell>
        </row>
        <row r="470">
          <cell r="A470" t="str">
            <v>2901070101.0</v>
          </cell>
          <cell r="B470" t="str">
            <v>递延所得税负债-土地增值税</v>
          </cell>
          <cell r="C470" t="str">
            <v>-</v>
          </cell>
          <cell r="G470" t="str">
            <v>N</v>
          </cell>
          <cell r="H470" t="str">
            <v>N</v>
          </cell>
          <cell r="I470" t="str">
            <v>N</v>
          </cell>
          <cell r="J470" t="str">
            <v>N</v>
          </cell>
          <cell r="K470" t="str">
            <v>N</v>
          </cell>
          <cell r="L470" t="str">
            <v>N</v>
          </cell>
          <cell r="M470" t="str">
            <v>N</v>
          </cell>
          <cell r="N470" t="str">
            <v>N</v>
          </cell>
        </row>
        <row r="471">
          <cell r="A471" t="str">
            <v>2901020101.0</v>
          </cell>
          <cell r="B471" t="str">
            <v>递延所得税负债-未分配利润预提所得税</v>
          </cell>
          <cell r="C471" t="str">
            <v>-</v>
          </cell>
          <cell r="G471" t="str">
            <v>N</v>
          </cell>
          <cell r="H471" t="str">
            <v>N</v>
          </cell>
          <cell r="I471" t="str">
            <v>N</v>
          </cell>
          <cell r="J471" t="str">
            <v>N</v>
          </cell>
          <cell r="K471" t="str">
            <v>N</v>
          </cell>
          <cell r="L471" t="str">
            <v>N</v>
          </cell>
          <cell r="M471" t="str">
            <v>N</v>
          </cell>
          <cell r="N471" t="str">
            <v>N</v>
          </cell>
        </row>
        <row r="472">
          <cell r="A472" t="str">
            <v>2901040201.0</v>
          </cell>
          <cell r="B472" t="str">
            <v>递延所得税负债-无形资产摊销变动-非专利技术</v>
          </cell>
          <cell r="C472" t="str">
            <v>-</v>
          </cell>
          <cell r="G472" t="str">
            <v>N</v>
          </cell>
          <cell r="H472" t="str">
            <v>N</v>
          </cell>
          <cell r="I472" t="str">
            <v>N</v>
          </cell>
          <cell r="J472" t="str">
            <v>N</v>
          </cell>
          <cell r="K472" t="str">
            <v>N</v>
          </cell>
          <cell r="L472" t="str">
            <v>N</v>
          </cell>
          <cell r="M472" t="str">
            <v>N</v>
          </cell>
          <cell r="N472" t="str">
            <v>N</v>
          </cell>
        </row>
        <row r="473">
          <cell r="A473" t="str">
            <v>2901049901.0</v>
          </cell>
          <cell r="B473" t="str">
            <v>递延所得税负债-无形资产摊销变动-其他</v>
          </cell>
          <cell r="C473" t="str">
            <v>-</v>
          </cell>
          <cell r="G473" t="str">
            <v>N</v>
          </cell>
          <cell r="H473" t="str">
            <v>N</v>
          </cell>
          <cell r="I473" t="str">
            <v>N</v>
          </cell>
          <cell r="J473" t="str">
            <v>N</v>
          </cell>
          <cell r="K473" t="str">
            <v>N</v>
          </cell>
          <cell r="L473" t="str">
            <v>N</v>
          </cell>
          <cell r="M473" t="str">
            <v>N</v>
          </cell>
          <cell r="N473" t="str">
            <v>N</v>
          </cell>
        </row>
        <row r="474">
          <cell r="A474" t="str">
            <v>2901040801.0</v>
          </cell>
          <cell r="B474" t="str">
            <v>递延所得税负债-无形资产摊销变动-软件</v>
          </cell>
          <cell r="C474" t="str">
            <v>-</v>
          </cell>
          <cell r="G474" t="str">
            <v>N</v>
          </cell>
          <cell r="H474" t="str">
            <v>N</v>
          </cell>
          <cell r="I474" t="str">
            <v>N</v>
          </cell>
          <cell r="J474" t="str">
            <v>N</v>
          </cell>
          <cell r="K474" t="str">
            <v>N</v>
          </cell>
          <cell r="L474" t="str">
            <v>N</v>
          </cell>
          <cell r="M474" t="str">
            <v>N</v>
          </cell>
          <cell r="N474" t="str">
            <v>N</v>
          </cell>
        </row>
        <row r="475">
          <cell r="A475" t="str">
            <v>2901040301.0</v>
          </cell>
          <cell r="B475" t="str">
            <v>递延所得税负债-无形资产摊销变动-商标权</v>
          </cell>
          <cell r="C475" t="str">
            <v>-</v>
          </cell>
          <cell r="G475" t="str">
            <v>N</v>
          </cell>
          <cell r="H475" t="str">
            <v>N</v>
          </cell>
          <cell r="I475" t="str">
            <v>N</v>
          </cell>
          <cell r="J475" t="str">
            <v>N</v>
          </cell>
          <cell r="K475" t="str">
            <v>N</v>
          </cell>
          <cell r="L475" t="str">
            <v>N</v>
          </cell>
          <cell r="M475" t="str">
            <v>N</v>
          </cell>
          <cell r="N475" t="str">
            <v>N</v>
          </cell>
        </row>
        <row r="476">
          <cell r="A476" t="str">
            <v>2901040501.0</v>
          </cell>
          <cell r="B476" t="str">
            <v>递延所得税负债-无形资产摊销变动-土地使用权</v>
          </cell>
          <cell r="C476" t="str">
            <v>-</v>
          </cell>
          <cell r="G476" t="str">
            <v>N</v>
          </cell>
          <cell r="H476" t="str">
            <v>N</v>
          </cell>
          <cell r="I476" t="str">
            <v>N</v>
          </cell>
          <cell r="J476" t="str">
            <v>N</v>
          </cell>
          <cell r="K476" t="str">
            <v>N</v>
          </cell>
          <cell r="L476" t="str">
            <v>N</v>
          </cell>
          <cell r="M476" t="str">
            <v>N</v>
          </cell>
          <cell r="N476" t="str">
            <v>N</v>
          </cell>
        </row>
        <row r="477">
          <cell r="A477" t="str">
            <v>2901040101.0</v>
          </cell>
          <cell r="B477" t="str">
            <v>递延所得税负债-无形资产摊销变动-专利权</v>
          </cell>
          <cell r="C477" t="str">
            <v>-</v>
          </cell>
          <cell r="G477" t="str">
            <v>N</v>
          </cell>
          <cell r="H477" t="str">
            <v>N</v>
          </cell>
          <cell r="I477" t="str">
            <v>N</v>
          </cell>
          <cell r="J477" t="str">
            <v>N</v>
          </cell>
          <cell r="K477" t="str">
            <v>N</v>
          </cell>
          <cell r="L477" t="str">
            <v>N</v>
          </cell>
          <cell r="M477" t="str">
            <v>N</v>
          </cell>
          <cell r="N477" t="str">
            <v>N</v>
          </cell>
        </row>
        <row r="478">
          <cell r="A478" t="str">
            <v>1811120401.0</v>
          </cell>
          <cell r="B478" t="str">
            <v>递延所得税资产-公允价值变动影响-金融资产重分类</v>
          </cell>
          <cell r="C478" t="str">
            <v>-</v>
          </cell>
          <cell r="G478" t="str">
            <v>N</v>
          </cell>
          <cell r="H478" t="str">
            <v>N</v>
          </cell>
          <cell r="I478" t="str">
            <v>N</v>
          </cell>
          <cell r="J478" t="str">
            <v>N</v>
          </cell>
          <cell r="K478" t="str">
            <v>N</v>
          </cell>
          <cell r="L478" t="str">
            <v>N</v>
          </cell>
          <cell r="M478" t="str">
            <v>N</v>
          </cell>
          <cell r="N478" t="str">
            <v>N</v>
          </cell>
        </row>
        <row r="479">
          <cell r="A479" t="str">
            <v>1811129901.0</v>
          </cell>
          <cell r="B479" t="str">
            <v>递延所得税资产-公允价值变动影响-其他</v>
          </cell>
          <cell r="C479" t="str">
            <v>-</v>
          </cell>
          <cell r="G479" t="str">
            <v>N</v>
          </cell>
          <cell r="H479" t="str">
            <v>N</v>
          </cell>
          <cell r="I479" t="str">
            <v>N</v>
          </cell>
          <cell r="J479" t="str">
            <v>N</v>
          </cell>
          <cell r="K479" t="str">
            <v>N</v>
          </cell>
          <cell r="L479" t="str">
            <v>N</v>
          </cell>
          <cell r="M479" t="str">
            <v>N</v>
          </cell>
          <cell r="N479" t="str">
            <v>N</v>
          </cell>
        </row>
        <row r="480">
          <cell r="A480" t="str">
            <v>1811120901.0</v>
          </cell>
          <cell r="B480" t="str">
            <v>递延所得税资产-公允价值变动影响-其他权益工具投资</v>
          </cell>
          <cell r="C480" t="str">
            <v>-</v>
          </cell>
          <cell r="G480" t="str">
            <v>N</v>
          </cell>
          <cell r="H480" t="str">
            <v>N</v>
          </cell>
          <cell r="I480" t="str">
            <v>N</v>
          </cell>
          <cell r="J480" t="str">
            <v>N</v>
          </cell>
          <cell r="K480" t="str">
            <v>N</v>
          </cell>
          <cell r="L480" t="str">
            <v>N</v>
          </cell>
          <cell r="M480" t="str">
            <v>N</v>
          </cell>
          <cell r="N480" t="str">
            <v>N</v>
          </cell>
        </row>
        <row r="481">
          <cell r="A481" t="str">
            <v>1811120601.0</v>
          </cell>
          <cell r="B481" t="str">
            <v>递延所得税资产-公允价值变动影响-以公允价值计量且其变动计入当期损益的金融资产</v>
          </cell>
          <cell r="C481" t="str">
            <v>-</v>
          </cell>
          <cell r="G481" t="str">
            <v>N</v>
          </cell>
          <cell r="H481" t="str">
            <v>N</v>
          </cell>
          <cell r="I481" t="str">
            <v>N</v>
          </cell>
          <cell r="J481" t="str">
            <v>N</v>
          </cell>
          <cell r="K481" t="str">
            <v>N</v>
          </cell>
          <cell r="L481" t="str">
            <v>N</v>
          </cell>
          <cell r="M481" t="str">
            <v>N</v>
          </cell>
          <cell r="N481" t="str">
            <v>N</v>
          </cell>
        </row>
        <row r="482">
          <cell r="A482" t="str">
            <v>1811040101.0</v>
          </cell>
          <cell r="B482" t="str">
            <v>递延所得税资产-固定资产减值准备</v>
          </cell>
          <cell r="C482" t="str">
            <v>-</v>
          </cell>
          <cell r="G482" t="str">
            <v>N</v>
          </cell>
          <cell r="H482" t="str">
            <v>N</v>
          </cell>
          <cell r="I482" t="str">
            <v>N</v>
          </cell>
          <cell r="J482" t="str">
            <v>N</v>
          </cell>
          <cell r="K482" t="str">
            <v>N</v>
          </cell>
          <cell r="L482" t="str">
            <v>N</v>
          </cell>
          <cell r="M482" t="str">
            <v>N</v>
          </cell>
          <cell r="N482" t="str">
            <v>N</v>
          </cell>
        </row>
        <row r="483">
          <cell r="A483" t="str">
            <v>1811290101.0</v>
          </cell>
          <cell r="B483" t="str">
            <v>递延所得税资产-合同履约成本减值准备</v>
          </cell>
          <cell r="C483" t="str">
            <v>-</v>
          </cell>
          <cell r="G483" t="str">
            <v>N</v>
          </cell>
          <cell r="H483" t="str">
            <v>N</v>
          </cell>
          <cell r="I483" t="str">
            <v>N</v>
          </cell>
          <cell r="J483" t="str">
            <v>N</v>
          </cell>
          <cell r="K483" t="str">
            <v>N</v>
          </cell>
          <cell r="L483" t="str">
            <v>N</v>
          </cell>
          <cell r="M483" t="str">
            <v>N</v>
          </cell>
          <cell r="N483" t="str">
            <v>N</v>
          </cell>
        </row>
        <row r="484">
          <cell r="A484" t="str">
            <v>1811280101.0</v>
          </cell>
          <cell r="B484" t="str">
            <v>递延所得税资产-合同取得成本减值准备</v>
          </cell>
          <cell r="C484" t="str">
            <v>-</v>
          </cell>
          <cell r="G484" t="str">
            <v>N</v>
          </cell>
          <cell r="H484" t="str">
            <v>N</v>
          </cell>
          <cell r="I484" t="str">
            <v>N</v>
          </cell>
          <cell r="J484" t="str">
            <v>N</v>
          </cell>
          <cell r="K484" t="str">
            <v>N</v>
          </cell>
          <cell r="L484" t="str">
            <v>N</v>
          </cell>
          <cell r="M484" t="str">
            <v>N</v>
          </cell>
          <cell r="N484" t="str">
            <v>N</v>
          </cell>
        </row>
        <row r="485">
          <cell r="A485" t="str">
            <v>1811240101.0</v>
          </cell>
          <cell r="B485" t="str">
            <v>递延所得税资产-合同资产减值准备</v>
          </cell>
          <cell r="C485" t="str">
            <v>-</v>
          </cell>
          <cell r="G485" t="str">
            <v>N</v>
          </cell>
          <cell r="H485" t="str">
            <v>N</v>
          </cell>
          <cell r="I485" t="str">
            <v>N</v>
          </cell>
          <cell r="J485" t="str">
            <v>N</v>
          </cell>
          <cell r="K485" t="str">
            <v>N</v>
          </cell>
          <cell r="L485" t="str">
            <v>N</v>
          </cell>
          <cell r="M485" t="str">
            <v>N</v>
          </cell>
          <cell r="N485" t="str">
            <v>N</v>
          </cell>
        </row>
        <row r="486">
          <cell r="A486" t="str">
            <v>1811160101.0</v>
          </cell>
          <cell r="B486" t="str">
            <v>递延所得税资产-开办费</v>
          </cell>
          <cell r="C486" t="str">
            <v>-</v>
          </cell>
          <cell r="G486" t="str">
            <v>N</v>
          </cell>
          <cell r="H486" t="str">
            <v>N</v>
          </cell>
          <cell r="I486" t="str">
            <v>N</v>
          </cell>
          <cell r="J486" t="str">
            <v>N</v>
          </cell>
          <cell r="K486" t="str">
            <v>N</v>
          </cell>
          <cell r="L486" t="str">
            <v>N</v>
          </cell>
          <cell r="M486" t="str">
            <v>N</v>
          </cell>
          <cell r="N486" t="str">
            <v>N</v>
          </cell>
        </row>
        <row r="487">
          <cell r="A487" t="str">
            <v>1811110101.0</v>
          </cell>
          <cell r="B487" t="str">
            <v>递延所得税资产-内部交易未实现利润</v>
          </cell>
          <cell r="C487" t="str">
            <v>-</v>
          </cell>
          <cell r="G487" t="str">
            <v>N</v>
          </cell>
          <cell r="H487" t="str">
            <v>N</v>
          </cell>
          <cell r="I487" t="str">
            <v>N</v>
          </cell>
          <cell r="J487" t="str">
            <v>N</v>
          </cell>
          <cell r="K487" t="str">
            <v>N</v>
          </cell>
          <cell r="L487" t="str">
            <v>N</v>
          </cell>
          <cell r="M487" t="str">
            <v>N</v>
          </cell>
          <cell r="N487" t="str">
            <v>N</v>
          </cell>
        </row>
        <row r="488">
          <cell r="A488" t="str">
            <v>1811270101.0</v>
          </cell>
          <cell r="B488" t="str">
            <v>递延所得税资产-其他债权投资减值准备</v>
          </cell>
          <cell r="C488" t="str">
            <v>-</v>
          </cell>
          <cell r="G488" t="str">
            <v>N</v>
          </cell>
          <cell r="H488" t="str">
            <v>N</v>
          </cell>
          <cell r="I488" t="str">
            <v>N</v>
          </cell>
          <cell r="J488" t="str">
            <v>N</v>
          </cell>
          <cell r="K488" t="str">
            <v>N</v>
          </cell>
          <cell r="L488" t="str">
            <v>N</v>
          </cell>
          <cell r="M488" t="str">
            <v>N</v>
          </cell>
          <cell r="N488" t="str">
            <v>N</v>
          </cell>
        </row>
        <row r="489">
          <cell r="A489" t="str">
            <v>1811170101.0</v>
          </cell>
          <cell r="B489" t="str">
            <v>递延所得税资产-企业合并中公允价值调整</v>
          </cell>
          <cell r="C489" t="str">
            <v>-</v>
          </cell>
          <cell r="G489" t="str">
            <v>N</v>
          </cell>
          <cell r="H489" t="str">
            <v>N</v>
          </cell>
          <cell r="I489" t="str">
            <v>N</v>
          </cell>
          <cell r="J489" t="str">
            <v>N</v>
          </cell>
          <cell r="K489" t="str">
            <v>N</v>
          </cell>
          <cell r="L489" t="str">
            <v>N</v>
          </cell>
          <cell r="M489" t="str">
            <v>N</v>
          </cell>
          <cell r="N489" t="str">
            <v>N</v>
          </cell>
        </row>
        <row r="490">
          <cell r="A490" t="str">
            <v>1811130101.0</v>
          </cell>
          <cell r="B490" t="str">
            <v>递延所得税资产-土地增值税</v>
          </cell>
          <cell r="C490" t="str">
            <v>-</v>
          </cell>
          <cell r="G490" t="str">
            <v>N</v>
          </cell>
          <cell r="H490" t="str">
            <v>N</v>
          </cell>
          <cell r="I490" t="str">
            <v>N</v>
          </cell>
          <cell r="J490" t="str">
            <v>N</v>
          </cell>
          <cell r="K490" t="str">
            <v>N</v>
          </cell>
          <cell r="L490" t="str">
            <v>N</v>
          </cell>
          <cell r="M490" t="str">
            <v>N</v>
          </cell>
          <cell r="N490" t="str">
            <v>N</v>
          </cell>
        </row>
        <row r="491">
          <cell r="A491" t="str">
            <v>1811200101.0</v>
          </cell>
          <cell r="B491" t="str">
            <v>递延所得税资产-退休福利</v>
          </cell>
          <cell r="C491" t="str">
            <v>-</v>
          </cell>
          <cell r="G491" t="str">
            <v>N</v>
          </cell>
          <cell r="H491" t="str">
            <v>N</v>
          </cell>
          <cell r="I491" t="str">
            <v>N</v>
          </cell>
          <cell r="J491" t="str">
            <v>N</v>
          </cell>
          <cell r="K491" t="str">
            <v>N</v>
          </cell>
          <cell r="L491" t="str">
            <v>N</v>
          </cell>
          <cell r="M491" t="str">
            <v>N</v>
          </cell>
          <cell r="N491" t="str">
            <v>N</v>
          </cell>
        </row>
        <row r="492">
          <cell r="A492" t="str">
            <v>1811050101.0</v>
          </cell>
          <cell r="B492" t="str">
            <v>递延所得税资产-无形资产减值准备</v>
          </cell>
          <cell r="C492" t="str">
            <v>-</v>
          </cell>
          <cell r="G492" t="str">
            <v>N</v>
          </cell>
          <cell r="H492" t="str">
            <v>N</v>
          </cell>
          <cell r="I492" t="str">
            <v>N</v>
          </cell>
          <cell r="J492" t="str">
            <v>N</v>
          </cell>
          <cell r="K492" t="str">
            <v>N</v>
          </cell>
          <cell r="L492" t="str">
            <v>N</v>
          </cell>
          <cell r="M492" t="str">
            <v>N</v>
          </cell>
          <cell r="N492" t="str">
            <v>N</v>
          </cell>
        </row>
        <row r="493">
          <cell r="A493" t="str">
            <v>1811150101.0</v>
          </cell>
          <cell r="B493" t="str">
            <v>递延所得税资产-无形资产摊销变动影响</v>
          </cell>
          <cell r="C493" t="str">
            <v>-</v>
          </cell>
          <cell r="G493" t="str">
            <v>N</v>
          </cell>
          <cell r="H493" t="str">
            <v>N</v>
          </cell>
          <cell r="I493" t="str">
            <v>N</v>
          </cell>
          <cell r="J493" t="str">
            <v>N</v>
          </cell>
          <cell r="K493" t="str">
            <v>N</v>
          </cell>
          <cell r="L493" t="str">
            <v>N</v>
          </cell>
          <cell r="M493" t="str">
            <v>N</v>
          </cell>
          <cell r="N493" t="str">
            <v>N</v>
          </cell>
        </row>
        <row r="494">
          <cell r="A494" t="str">
            <v>1811070101.0</v>
          </cell>
          <cell r="B494" t="str">
            <v>递延所得税资产-预计负债</v>
          </cell>
          <cell r="C494" t="str">
            <v>-</v>
          </cell>
          <cell r="G494" t="str">
            <v>N</v>
          </cell>
          <cell r="H494" t="str">
            <v>N</v>
          </cell>
          <cell r="I494" t="str">
            <v>N</v>
          </cell>
          <cell r="J494" t="str">
            <v>N</v>
          </cell>
          <cell r="K494" t="str">
            <v>N</v>
          </cell>
          <cell r="L494" t="str">
            <v>N</v>
          </cell>
          <cell r="M494" t="str">
            <v>N</v>
          </cell>
          <cell r="N494" t="str">
            <v>N</v>
          </cell>
        </row>
        <row r="495">
          <cell r="A495" t="str">
            <v>1811260101.0</v>
          </cell>
          <cell r="B495" t="str">
            <v>递延所得税资产-债权投资减值准备</v>
          </cell>
          <cell r="C495" t="str">
            <v>-</v>
          </cell>
          <cell r="G495" t="str">
            <v>N</v>
          </cell>
          <cell r="H495" t="str">
            <v>N</v>
          </cell>
          <cell r="I495" t="str">
            <v>N</v>
          </cell>
          <cell r="J495" t="str">
            <v>N</v>
          </cell>
          <cell r="K495" t="str">
            <v>N</v>
          </cell>
          <cell r="L495" t="str">
            <v>N</v>
          </cell>
          <cell r="M495" t="str">
            <v>N</v>
          </cell>
          <cell r="N495" t="str">
            <v>N</v>
          </cell>
        </row>
        <row r="496">
          <cell r="A496" t="str">
            <v>1811310101.0</v>
          </cell>
          <cell r="B496" t="str">
            <v>递延所得税资产-长期待摊费用减值准备</v>
          </cell>
          <cell r="C496" t="str">
            <v>-</v>
          </cell>
          <cell r="G496" t="str">
            <v>N</v>
          </cell>
          <cell r="H496" t="str">
            <v>N</v>
          </cell>
          <cell r="I496" t="str">
            <v>N</v>
          </cell>
          <cell r="J496" t="str">
            <v>N</v>
          </cell>
          <cell r="K496" t="str">
            <v>N</v>
          </cell>
          <cell r="L496" t="str">
            <v>N</v>
          </cell>
          <cell r="M496" t="str">
            <v>N</v>
          </cell>
          <cell r="N496" t="str">
            <v>N</v>
          </cell>
        </row>
        <row r="497">
          <cell r="A497" t="str">
            <v>1811060101.0</v>
          </cell>
          <cell r="B497" t="str">
            <v>递延所得税资产-长期股权投资减值准备</v>
          </cell>
          <cell r="C497" t="str">
            <v>-</v>
          </cell>
          <cell r="G497" t="str">
            <v>N</v>
          </cell>
          <cell r="H497" t="str">
            <v>N</v>
          </cell>
          <cell r="I497" t="str">
            <v>N</v>
          </cell>
          <cell r="J497" t="str">
            <v>N</v>
          </cell>
          <cell r="K497" t="str">
            <v>N</v>
          </cell>
          <cell r="L497" t="str">
            <v>N</v>
          </cell>
          <cell r="M497" t="str">
            <v>N</v>
          </cell>
          <cell r="N497" t="str">
            <v>N</v>
          </cell>
        </row>
        <row r="498">
          <cell r="A498" t="str">
            <v>2001990201.0</v>
          </cell>
          <cell r="B498" t="str">
            <v>短期借款-其他-保证</v>
          </cell>
          <cell r="C498" t="str">
            <v>-</v>
          </cell>
          <cell r="G498" t="str">
            <v>N</v>
          </cell>
          <cell r="H498" t="str">
            <v>N</v>
          </cell>
          <cell r="I498" t="str">
            <v>N</v>
          </cell>
          <cell r="J498" t="str">
            <v>N</v>
          </cell>
          <cell r="K498" t="str">
            <v>N</v>
          </cell>
          <cell r="L498" t="str">
            <v>N</v>
          </cell>
          <cell r="M498" t="str">
            <v>N</v>
          </cell>
          <cell r="N498" t="str">
            <v>Y</v>
          </cell>
        </row>
        <row r="499">
          <cell r="A499" t="str">
            <v>2001990401.0</v>
          </cell>
          <cell r="B499" t="str">
            <v>短期借款-其他-抵押</v>
          </cell>
          <cell r="C499" t="str">
            <v>-</v>
          </cell>
          <cell r="G499" t="str">
            <v>N</v>
          </cell>
          <cell r="H499" t="str">
            <v>N</v>
          </cell>
          <cell r="I499" t="str">
            <v>N</v>
          </cell>
          <cell r="J499" t="str">
            <v>N</v>
          </cell>
          <cell r="K499" t="str">
            <v>N</v>
          </cell>
          <cell r="L499" t="str">
            <v>N</v>
          </cell>
          <cell r="M499" t="str">
            <v>N</v>
          </cell>
          <cell r="N499" t="str">
            <v>Y</v>
          </cell>
        </row>
        <row r="500">
          <cell r="A500" t="str">
            <v>2001990301.0</v>
          </cell>
          <cell r="B500" t="str">
            <v>短期借款-其他-质押</v>
          </cell>
          <cell r="C500" t="str">
            <v>-</v>
          </cell>
          <cell r="G500" t="str">
            <v>N</v>
          </cell>
          <cell r="H500" t="str">
            <v>N</v>
          </cell>
          <cell r="I500" t="str">
            <v>N</v>
          </cell>
          <cell r="J500" t="str">
            <v>N</v>
          </cell>
          <cell r="K500" t="str">
            <v>N</v>
          </cell>
          <cell r="L500" t="str">
            <v>N</v>
          </cell>
          <cell r="M500" t="str">
            <v>N</v>
          </cell>
          <cell r="N500" t="str">
            <v>Y</v>
          </cell>
        </row>
        <row r="501">
          <cell r="A501" t="str">
            <v>2001040209.0</v>
          </cell>
          <cell r="B501" t="str">
            <v>短期借款-委托借款-保证-附属子公司</v>
          </cell>
          <cell r="C501" t="str">
            <v>-</v>
          </cell>
          <cell r="G501" t="str">
            <v>N</v>
          </cell>
          <cell r="H501" t="str">
            <v>N</v>
          </cell>
          <cell r="I501" t="str">
            <v>Y</v>
          </cell>
          <cell r="J501" t="str">
            <v>N</v>
          </cell>
          <cell r="K501" t="str">
            <v>N</v>
          </cell>
          <cell r="L501" t="str">
            <v>N</v>
          </cell>
          <cell r="M501" t="str">
            <v>N</v>
          </cell>
          <cell r="N501" t="str">
            <v>N</v>
          </cell>
        </row>
        <row r="502">
          <cell r="A502" t="str">
            <v>2001040203.0</v>
          </cell>
          <cell r="B502" t="str">
            <v>短期借款-委托借款-保证-合营公司</v>
          </cell>
          <cell r="C502" t="str">
            <v>-</v>
          </cell>
          <cell r="G502" t="str">
            <v>N</v>
          </cell>
          <cell r="H502" t="str">
            <v>N</v>
          </cell>
          <cell r="I502" t="str">
            <v>Y</v>
          </cell>
          <cell r="J502" t="str">
            <v>N</v>
          </cell>
          <cell r="K502" t="str">
            <v>N</v>
          </cell>
          <cell r="L502" t="str">
            <v>N</v>
          </cell>
          <cell r="M502" t="str">
            <v>N</v>
          </cell>
          <cell r="N502" t="str">
            <v>N</v>
          </cell>
        </row>
        <row r="503">
          <cell r="A503" t="str">
            <v>2001040205.0</v>
          </cell>
          <cell r="B503" t="str">
            <v>短期借款-委托借款-保证-华润(集团)有限公司</v>
          </cell>
          <cell r="C503" t="str">
            <v>-</v>
          </cell>
          <cell r="G503" t="str">
            <v>N</v>
          </cell>
          <cell r="H503" t="str">
            <v>N</v>
          </cell>
          <cell r="I503" t="str">
            <v>Y</v>
          </cell>
          <cell r="J503" t="str">
            <v>N</v>
          </cell>
          <cell r="K503" t="str">
            <v>N</v>
          </cell>
          <cell r="L503" t="str">
            <v>N</v>
          </cell>
          <cell r="M503" t="str">
            <v>N</v>
          </cell>
          <cell r="N503" t="str">
            <v>N</v>
          </cell>
        </row>
        <row r="504">
          <cell r="A504" t="str">
            <v>2001040204.0</v>
          </cell>
          <cell r="B504" t="str">
            <v>短期借款-委托借款-保证-华润股份有限公司</v>
          </cell>
          <cell r="C504" t="str">
            <v>-</v>
          </cell>
          <cell r="G504" t="str">
            <v>N</v>
          </cell>
          <cell r="H504" t="str">
            <v>N</v>
          </cell>
          <cell r="I504" t="str">
            <v>Y</v>
          </cell>
          <cell r="J504" t="str">
            <v>N</v>
          </cell>
          <cell r="K504" t="str">
            <v>N</v>
          </cell>
          <cell r="L504" t="str">
            <v>N</v>
          </cell>
          <cell r="M504" t="str">
            <v>N</v>
          </cell>
          <cell r="N504" t="str">
            <v>N</v>
          </cell>
        </row>
        <row r="505">
          <cell r="A505" t="str">
            <v>2001040202.0</v>
          </cell>
          <cell r="B505" t="str">
            <v>短期借款-委托借款-保证-联营公司</v>
          </cell>
          <cell r="C505" t="str">
            <v>-</v>
          </cell>
          <cell r="G505" t="str">
            <v>N</v>
          </cell>
          <cell r="H505" t="str">
            <v>N</v>
          </cell>
          <cell r="I505" t="str">
            <v>Y</v>
          </cell>
          <cell r="J505" t="str">
            <v>N</v>
          </cell>
          <cell r="K505" t="str">
            <v>N</v>
          </cell>
          <cell r="L505" t="str">
            <v>N</v>
          </cell>
          <cell r="M505" t="str">
            <v>N</v>
          </cell>
          <cell r="N505" t="str">
            <v>N</v>
          </cell>
        </row>
        <row r="506">
          <cell r="A506" t="str">
            <v>2001040299.0</v>
          </cell>
          <cell r="B506" t="str">
            <v>短期借款-委托借款-保证-其他</v>
          </cell>
          <cell r="C506" t="str">
            <v>-</v>
          </cell>
          <cell r="G506" t="str">
            <v>N</v>
          </cell>
          <cell r="H506" t="str">
            <v>N</v>
          </cell>
          <cell r="I506" t="str">
            <v>Y-如涉及关联方</v>
          </cell>
          <cell r="J506" t="str">
            <v>N</v>
          </cell>
          <cell r="K506" t="str">
            <v>N</v>
          </cell>
          <cell r="L506" t="str">
            <v>N</v>
          </cell>
          <cell r="M506" t="str">
            <v>N</v>
          </cell>
          <cell r="N506" t="str">
            <v>Y</v>
          </cell>
        </row>
        <row r="507">
          <cell r="A507" t="str">
            <v>2001040208.0</v>
          </cell>
          <cell r="B507" t="str">
            <v>短期借款-委托借款-保证-同系附属公司</v>
          </cell>
          <cell r="C507" t="str">
            <v>-</v>
          </cell>
          <cell r="G507" t="str">
            <v>N</v>
          </cell>
          <cell r="H507" t="str">
            <v>N</v>
          </cell>
          <cell r="I507" t="str">
            <v>Y</v>
          </cell>
          <cell r="J507" t="str">
            <v>N</v>
          </cell>
          <cell r="K507" t="str">
            <v>N</v>
          </cell>
          <cell r="L507" t="str">
            <v>N</v>
          </cell>
          <cell r="M507" t="str">
            <v>N</v>
          </cell>
          <cell r="N507" t="str">
            <v>N</v>
          </cell>
        </row>
        <row r="508">
          <cell r="A508" t="str">
            <v>2001040207.0</v>
          </cell>
          <cell r="B508" t="str">
            <v>短期借款-委托借款-保证-直接控股公司</v>
          </cell>
          <cell r="C508" t="str">
            <v>-</v>
          </cell>
          <cell r="G508" t="str">
            <v>N</v>
          </cell>
          <cell r="H508" t="str">
            <v>N</v>
          </cell>
          <cell r="I508" t="str">
            <v>Y</v>
          </cell>
          <cell r="J508" t="str">
            <v>N</v>
          </cell>
          <cell r="K508" t="str">
            <v>N</v>
          </cell>
          <cell r="L508" t="str">
            <v>N</v>
          </cell>
          <cell r="M508" t="str">
            <v>N</v>
          </cell>
          <cell r="N508" t="str">
            <v>N</v>
          </cell>
        </row>
        <row r="509">
          <cell r="A509" t="str">
            <v>2001040201.0</v>
          </cell>
          <cell r="B509" t="str">
            <v>短期借款-委托借款-保证-中国华润有限公司</v>
          </cell>
          <cell r="C509" t="str">
            <v>-</v>
          </cell>
          <cell r="G509" t="str">
            <v>N</v>
          </cell>
          <cell r="H509" t="str">
            <v>N</v>
          </cell>
          <cell r="I509" t="str">
            <v>Y</v>
          </cell>
          <cell r="J509" t="str">
            <v>N</v>
          </cell>
          <cell r="K509" t="str">
            <v>N</v>
          </cell>
          <cell r="L509" t="str">
            <v>N</v>
          </cell>
          <cell r="M509" t="str">
            <v>N</v>
          </cell>
          <cell r="N509" t="str">
            <v>N</v>
          </cell>
        </row>
        <row r="510">
          <cell r="A510" t="str">
            <v>2001040206.0</v>
          </cell>
          <cell r="B510" t="str">
            <v>短期借款-委托借款-保证-中间控股公司</v>
          </cell>
          <cell r="C510" t="str">
            <v>-</v>
          </cell>
          <cell r="G510" t="str">
            <v>N</v>
          </cell>
          <cell r="H510" t="str">
            <v>N</v>
          </cell>
          <cell r="I510" t="str">
            <v>Y</v>
          </cell>
          <cell r="J510" t="str">
            <v>N</v>
          </cell>
          <cell r="K510" t="str">
            <v>N</v>
          </cell>
          <cell r="L510" t="str">
            <v>N</v>
          </cell>
          <cell r="M510" t="str">
            <v>N</v>
          </cell>
          <cell r="N510" t="str">
            <v>N</v>
          </cell>
        </row>
        <row r="511">
          <cell r="A511" t="str">
            <v>2001040409.0</v>
          </cell>
          <cell r="B511" t="str">
            <v>短期借款-委托借款-抵押-附属子公司</v>
          </cell>
          <cell r="C511" t="str">
            <v>-</v>
          </cell>
          <cell r="G511" t="str">
            <v>N</v>
          </cell>
          <cell r="H511" t="str">
            <v>N</v>
          </cell>
          <cell r="I511" t="str">
            <v>Y</v>
          </cell>
          <cell r="J511" t="str">
            <v>N</v>
          </cell>
          <cell r="K511" t="str">
            <v>N</v>
          </cell>
          <cell r="L511" t="str">
            <v>N</v>
          </cell>
          <cell r="M511" t="str">
            <v>N</v>
          </cell>
          <cell r="N511" t="str">
            <v>N</v>
          </cell>
        </row>
        <row r="512">
          <cell r="A512" t="str">
            <v>2001040403.0</v>
          </cell>
          <cell r="B512" t="str">
            <v>短期借款-委托借款-抵押-合营公司</v>
          </cell>
          <cell r="C512" t="str">
            <v>-</v>
          </cell>
          <cell r="G512" t="str">
            <v>N</v>
          </cell>
          <cell r="H512" t="str">
            <v>N</v>
          </cell>
          <cell r="I512" t="str">
            <v>Y</v>
          </cell>
          <cell r="J512" t="str">
            <v>N</v>
          </cell>
          <cell r="K512" t="str">
            <v>N</v>
          </cell>
          <cell r="L512" t="str">
            <v>N</v>
          </cell>
          <cell r="M512" t="str">
            <v>N</v>
          </cell>
          <cell r="N512" t="str">
            <v>N</v>
          </cell>
        </row>
        <row r="513">
          <cell r="A513" t="str">
            <v>2001040405.0</v>
          </cell>
          <cell r="B513" t="str">
            <v>短期借款-委托借款-抵押-华润(集团)有限公司</v>
          </cell>
          <cell r="C513" t="str">
            <v>-</v>
          </cell>
          <cell r="G513" t="str">
            <v>N</v>
          </cell>
          <cell r="H513" t="str">
            <v>N</v>
          </cell>
          <cell r="I513" t="str">
            <v>Y</v>
          </cell>
          <cell r="J513" t="str">
            <v>N</v>
          </cell>
          <cell r="K513" t="str">
            <v>N</v>
          </cell>
          <cell r="L513" t="str">
            <v>N</v>
          </cell>
          <cell r="M513" t="str">
            <v>N</v>
          </cell>
          <cell r="N513" t="str">
            <v>N</v>
          </cell>
        </row>
        <row r="514">
          <cell r="A514" t="str">
            <v>2001040404.0</v>
          </cell>
          <cell r="B514" t="str">
            <v>短期借款-委托借款-抵押-华润股份有限公司</v>
          </cell>
          <cell r="C514" t="str">
            <v>-</v>
          </cell>
          <cell r="G514" t="str">
            <v>N</v>
          </cell>
          <cell r="H514" t="str">
            <v>N</v>
          </cell>
          <cell r="I514" t="str">
            <v>Y</v>
          </cell>
          <cell r="J514" t="str">
            <v>N</v>
          </cell>
          <cell r="K514" t="str">
            <v>N</v>
          </cell>
          <cell r="L514" t="str">
            <v>N</v>
          </cell>
          <cell r="M514" t="str">
            <v>N</v>
          </cell>
          <cell r="N514" t="str">
            <v>N</v>
          </cell>
        </row>
        <row r="515">
          <cell r="A515" t="str">
            <v>2001040402.0</v>
          </cell>
          <cell r="B515" t="str">
            <v>短期借款-委托借款-抵押-联营公司</v>
          </cell>
          <cell r="C515" t="str">
            <v>-</v>
          </cell>
          <cell r="G515" t="str">
            <v>N</v>
          </cell>
          <cell r="H515" t="str">
            <v>N</v>
          </cell>
          <cell r="I515" t="str">
            <v>Y</v>
          </cell>
          <cell r="J515" t="str">
            <v>N</v>
          </cell>
          <cell r="K515" t="str">
            <v>N</v>
          </cell>
          <cell r="L515" t="str">
            <v>N</v>
          </cell>
          <cell r="M515" t="str">
            <v>N</v>
          </cell>
          <cell r="N515" t="str">
            <v>N</v>
          </cell>
        </row>
        <row r="516">
          <cell r="A516" t="str">
            <v>2001040499.0</v>
          </cell>
          <cell r="B516" t="str">
            <v>短期借款-委托借款-抵押-其他</v>
          </cell>
          <cell r="C516" t="str">
            <v>-</v>
          </cell>
          <cell r="G516" t="str">
            <v>N</v>
          </cell>
          <cell r="H516" t="str">
            <v>N</v>
          </cell>
          <cell r="I516" t="str">
            <v>Y-如涉及关联方</v>
          </cell>
          <cell r="J516" t="str">
            <v>N</v>
          </cell>
          <cell r="K516" t="str">
            <v>N</v>
          </cell>
          <cell r="L516" t="str">
            <v>N</v>
          </cell>
          <cell r="M516" t="str">
            <v>N</v>
          </cell>
          <cell r="N516" t="str">
            <v>Y</v>
          </cell>
        </row>
        <row r="517">
          <cell r="A517" t="str">
            <v>2001040408.0</v>
          </cell>
          <cell r="B517" t="str">
            <v>短期借款-委托借款-抵押-同系附属公司</v>
          </cell>
          <cell r="C517" t="str">
            <v>-</v>
          </cell>
          <cell r="G517" t="str">
            <v>N</v>
          </cell>
          <cell r="H517" t="str">
            <v>N</v>
          </cell>
          <cell r="I517" t="str">
            <v>Y</v>
          </cell>
          <cell r="J517" t="str">
            <v>N</v>
          </cell>
          <cell r="K517" t="str">
            <v>N</v>
          </cell>
          <cell r="L517" t="str">
            <v>N</v>
          </cell>
          <cell r="M517" t="str">
            <v>N</v>
          </cell>
          <cell r="N517" t="str">
            <v>N</v>
          </cell>
        </row>
        <row r="518">
          <cell r="A518" t="str">
            <v>2001040407.0</v>
          </cell>
          <cell r="B518" t="str">
            <v>短期借款-委托借款-抵押-直接控股公司</v>
          </cell>
          <cell r="C518" t="str">
            <v>-</v>
          </cell>
          <cell r="G518" t="str">
            <v>N</v>
          </cell>
          <cell r="H518" t="str">
            <v>N</v>
          </cell>
          <cell r="I518" t="str">
            <v>Y</v>
          </cell>
          <cell r="J518" t="str">
            <v>N</v>
          </cell>
          <cell r="K518" t="str">
            <v>N</v>
          </cell>
          <cell r="L518" t="str">
            <v>N</v>
          </cell>
          <cell r="M518" t="str">
            <v>N</v>
          </cell>
          <cell r="N518" t="str">
            <v>N</v>
          </cell>
        </row>
        <row r="519">
          <cell r="A519" t="str">
            <v>2001040401.0</v>
          </cell>
          <cell r="B519" t="str">
            <v>短期借款-委托借款-抵押-中国华润有限公司</v>
          </cell>
          <cell r="C519" t="str">
            <v>-</v>
          </cell>
          <cell r="G519" t="str">
            <v>N</v>
          </cell>
          <cell r="H519" t="str">
            <v>N</v>
          </cell>
          <cell r="I519" t="str">
            <v>Y</v>
          </cell>
          <cell r="J519" t="str">
            <v>N</v>
          </cell>
          <cell r="K519" t="str">
            <v>N</v>
          </cell>
          <cell r="L519" t="str">
            <v>N</v>
          </cell>
          <cell r="M519" t="str">
            <v>N</v>
          </cell>
          <cell r="N519" t="str">
            <v>N</v>
          </cell>
        </row>
        <row r="520">
          <cell r="A520" t="str">
            <v>2001040406.0</v>
          </cell>
          <cell r="B520" t="str">
            <v>短期借款-委托借款-抵押-中间控股公司</v>
          </cell>
          <cell r="C520" t="str">
            <v>-</v>
          </cell>
          <cell r="G520" t="str">
            <v>N</v>
          </cell>
          <cell r="H520" t="str">
            <v>N</v>
          </cell>
          <cell r="I520" t="str">
            <v>Y</v>
          </cell>
          <cell r="J520" t="str">
            <v>N</v>
          </cell>
          <cell r="K520" t="str">
            <v>N</v>
          </cell>
          <cell r="L520" t="str">
            <v>N</v>
          </cell>
          <cell r="M520" t="str">
            <v>N</v>
          </cell>
          <cell r="N520" t="str">
            <v>N</v>
          </cell>
        </row>
        <row r="521">
          <cell r="A521" t="str">
            <v>2001040109.0</v>
          </cell>
          <cell r="B521" t="str">
            <v>短期借款-委托借款-信用-附属子公司</v>
          </cell>
          <cell r="C521" t="str">
            <v>-</v>
          </cell>
          <cell r="G521" t="str">
            <v>N</v>
          </cell>
          <cell r="H521" t="str">
            <v>N</v>
          </cell>
          <cell r="I521" t="str">
            <v>Y</v>
          </cell>
          <cell r="J521" t="str">
            <v>N</v>
          </cell>
          <cell r="K521" t="str">
            <v>N</v>
          </cell>
          <cell r="L521" t="str">
            <v>N</v>
          </cell>
          <cell r="M521" t="str">
            <v>N</v>
          </cell>
          <cell r="N521" t="str">
            <v>N</v>
          </cell>
        </row>
        <row r="522">
          <cell r="A522" t="str">
            <v>2001040103.0</v>
          </cell>
          <cell r="B522" t="str">
            <v>短期借款-委托借款-信用-合营公司</v>
          </cell>
          <cell r="C522" t="str">
            <v>-</v>
          </cell>
          <cell r="G522" t="str">
            <v>N</v>
          </cell>
          <cell r="H522" t="str">
            <v>N</v>
          </cell>
          <cell r="I522" t="str">
            <v>Y</v>
          </cell>
          <cell r="J522" t="str">
            <v>N</v>
          </cell>
          <cell r="K522" t="str">
            <v>N</v>
          </cell>
          <cell r="L522" t="str">
            <v>N</v>
          </cell>
          <cell r="M522" t="str">
            <v>N</v>
          </cell>
          <cell r="N522" t="str">
            <v>N</v>
          </cell>
        </row>
        <row r="523">
          <cell r="A523" t="str">
            <v>2001040105.0</v>
          </cell>
          <cell r="B523" t="str">
            <v>短期借款-委托借款-信用-华润(集团)有限公司</v>
          </cell>
          <cell r="C523" t="str">
            <v>-</v>
          </cell>
          <cell r="G523" t="str">
            <v>N</v>
          </cell>
          <cell r="H523" t="str">
            <v>N</v>
          </cell>
          <cell r="I523" t="str">
            <v>Y</v>
          </cell>
          <cell r="J523" t="str">
            <v>N</v>
          </cell>
          <cell r="K523" t="str">
            <v>N</v>
          </cell>
          <cell r="L523" t="str">
            <v>N</v>
          </cell>
          <cell r="M523" t="str">
            <v>N</v>
          </cell>
          <cell r="N523" t="str">
            <v>N</v>
          </cell>
        </row>
        <row r="524">
          <cell r="A524" t="str">
            <v>2001040104.0</v>
          </cell>
          <cell r="B524" t="str">
            <v>短期借款-委托借款-信用-华润股份有限公司</v>
          </cell>
          <cell r="C524" t="str">
            <v>-</v>
          </cell>
          <cell r="G524" t="str">
            <v>N</v>
          </cell>
          <cell r="H524" t="str">
            <v>N</v>
          </cell>
          <cell r="I524" t="str">
            <v>Y</v>
          </cell>
          <cell r="J524" t="str">
            <v>N</v>
          </cell>
          <cell r="K524" t="str">
            <v>N</v>
          </cell>
          <cell r="L524" t="str">
            <v>N</v>
          </cell>
          <cell r="M524" t="str">
            <v>N</v>
          </cell>
          <cell r="N524" t="str">
            <v>N</v>
          </cell>
        </row>
        <row r="525">
          <cell r="A525" t="str">
            <v>2001040102.0</v>
          </cell>
          <cell r="B525" t="str">
            <v>短期借款-委托借款-信用-联营公司</v>
          </cell>
          <cell r="C525" t="str">
            <v>-</v>
          </cell>
          <cell r="G525" t="str">
            <v>N</v>
          </cell>
          <cell r="H525" t="str">
            <v>N</v>
          </cell>
          <cell r="I525" t="str">
            <v>Y</v>
          </cell>
          <cell r="J525" t="str">
            <v>N</v>
          </cell>
          <cell r="K525" t="str">
            <v>N</v>
          </cell>
          <cell r="L525" t="str">
            <v>N</v>
          </cell>
          <cell r="M525" t="str">
            <v>N</v>
          </cell>
          <cell r="N525" t="str">
            <v>N</v>
          </cell>
        </row>
        <row r="526">
          <cell r="A526" t="str">
            <v>2001040199.0</v>
          </cell>
          <cell r="B526" t="str">
            <v>短期借款-委托借款-信用-其他</v>
          </cell>
          <cell r="C526" t="str">
            <v>-</v>
          </cell>
          <cell r="G526" t="str">
            <v>N</v>
          </cell>
          <cell r="H526" t="str">
            <v>N</v>
          </cell>
          <cell r="I526" t="str">
            <v>Y-如涉及关联方</v>
          </cell>
          <cell r="J526" t="str">
            <v>N</v>
          </cell>
          <cell r="K526" t="str">
            <v>N</v>
          </cell>
          <cell r="L526" t="str">
            <v>N</v>
          </cell>
          <cell r="M526" t="str">
            <v>N</v>
          </cell>
          <cell r="N526" t="str">
            <v>Y</v>
          </cell>
        </row>
        <row r="527">
          <cell r="A527" t="str">
            <v>2001040108.0</v>
          </cell>
          <cell r="B527" t="str">
            <v>短期借款-委托借款-信用-同系附属公司</v>
          </cell>
          <cell r="C527" t="str">
            <v>-</v>
          </cell>
          <cell r="G527" t="str">
            <v>N</v>
          </cell>
          <cell r="H527" t="str">
            <v>N</v>
          </cell>
          <cell r="I527" t="str">
            <v>Y</v>
          </cell>
          <cell r="J527" t="str">
            <v>N</v>
          </cell>
          <cell r="K527" t="str">
            <v>N</v>
          </cell>
          <cell r="L527" t="str">
            <v>N</v>
          </cell>
          <cell r="M527" t="str">
            <v>N</v>
          </cell>
          <cell r="N527" t="str">
            <v>N</v>
          </cell>
        </row>
        <row r="528">
          <cell r="A528" t="str">
            <v>2001040107.0</v>
          </cell>
          <cell r="B528" t="str">
            <v>短期借款-委托借款-信用-直接控股公司</v>
          </cell>
          <cell r="C528" t="str">
            <v>-</v>
          </cell>
          <cell r="G528" t="str">
            <v>N</v>
          </cell>
          <cell r="H528" t="str">
            <v>N</v>
          </cell>
          <cell r="I528" t="str">
            <v>Y</v>
          </cell>
          <cell r="J528" t="str">
            <v>N</v>
          </cell>
          <cell r="K528" t="str">
            <v>N</v>
          </cell>
          <cell r="L528" t="str">
            <v>N</v>
          </cell>
          <cell r="M528" t="str">
            <v>N</v>
          </cell>
          <cell r="N528" t="str">
            <v>N</v>
          </cell>
        </row>
        <row r="529">
          <cell r="A529" t="str">
            <v>2001040101.0</v>
          </cell>
          <cell r="B529" t="str">
            <v>短期借款-委托借款-信用-中国华润有限公司</v>
          </cell>
          <cell r="C529" t="str">
            <v>-</v>
          </cell>
          <cell r="G529" t="str">
            <v>N</v>
          </cell>
          <cell r="H529" t="str">
            <v>N</v>
          </cell>
          <cell r="I529" t="str">
            <v>Y</v>
          </cell>
          <cell r="J529" t="str">
            <v>N</v>
          </cell>
          <cell r="K529" t="str">
            <v>N</v>
          </cell>
          <cell r="L529" t="str">
            <v>N</v>
          </cell>
          <cell r="M529" t="str">
            <v>N</v>
          </cell>
          <cell r="N529" t="str">
            <v>N</v>
          </cell>
        </row>
        <row r="530">
          <cell r="A530" t="str">
            <v>2001040106.0</v>
          </cell>
          <cell r="B530" t="str">
            <v>短期借款-委托借款-信用-中间控股公司</v>
          </cell>
          <cell r="C530" t="str">
            <v>-</v>
          </cell>
          <cell r="G530" t="str">
            <v>N</v>
          </cell>
          <cell r="H530" t="str">
            <v>N</v>
          </cell>
          <cell r="I530" t="str">
            <v>Y</v>
          </cell>
          <cell r="J530" t="str">
            <v>N</v>
          </cell>
          <cell r="K530" t="str">
            <v>N</v>
          </cell>
          <cell r="L530" t="str">
            <v>N</v>
          </cell>
          <cell r="M530" t="str">
            <v>N</v>
          </cell>
          <cell r="N530" t="str">
            <v>N</v>
          </cell>
        </row>
        <row r="531">
          <cell r="A531" t="str">
            <v>2001040309.0</v>
          </cell>
          <cell r="B531" t="str">
            <v>短期借款-委托借款-质押-附属子公司</v>
          </cell>
          <cell r="C531" t="str">
            <v>-</v>
          </cell>
          <cell r="G531" t="str">
            <v>N</v>
          </cell>
          <cell r="H531" t="str">
            <v>N</v>
          </cell>
          <cell r="I531" t="str">
            <v>Y</v>
          </cell>
          <cell r="J531" t="str">
            <v>N</v>
          </cell>
          <cell r="K531" t="str">
            <v>N</v>
          </cell>
          <cell r="L531" t="str">
            <v>N</v>
          </cell>
          <cell r="M531" t="str">
            <v>N</v>
          </cell>
          <cell r="N531" t="str">
            <v>N</v>
          </cell>
        </row>
        <row r="532">
          <cell r="A532" t="str">
            <v>2001040303.0</v>
          </cell>
          <cell r="B532" t="str">
            <v>短期借款-委托借款-质押-合营公司</v>
          </cell>
          <cell r="C532" t="str">
            <v>-</v>
          </cell>
          <cell r="G532" t="str">
            <v>N</v>
          </cell>
          <cell r="H532" t="str">
            <v>N</v>
          </cell>
          <cell r="I532" t="str">
            <v>Y</v>
          </cell>
          <cell r="J532" t="str">
            <v>N</v>
          </cell>
          <cell r="K532" t="str">
            <v>N</v>
          </cell>
          <cell r="L532" t="str">
            <v>N</v>
          </cell>
          <cell r="M532" t="str">
            <v>N</v>
          </cell>
          <cell r="N532" t="str">
            <v>N</v>
          </cell>
        </row>
        <row r="533">
          <cell r="A533" t="str">
            <v>2001040305.0</v>
          </cell>
          <cell r="B533" t="str">
            <v>短期借款-委托借款-质押-华润(集团)有限公司</v>
          </cell>
          <cell r="C533" t="str">
            <v>-</v>
          </cell>
          <cell r="G533" t="str">
            <v>N</v>
          </cell>
          <cell r="H533" t="str">
            <v>N</v>
          </cell>
          <cell r="I533" t="str">
            <v>Y</v>
          </cell>
          <cell r="J533" t="str">
            <v>N</v>
          </cell>
          <cell r="K533" t="str">
            <v>N</v>
          </cell>
          <cell r="L533" t="str">
            <v>N</v>
          </cell>
          <cell r="M533" t="str">
            <v>N</v>
          </cell>
          <cell r="N533" t="str">
            <v>N</v>
          </cell>
        </row>
        <row r="534">
          <cell r="A534" t="str">
            <v>2001040304.0</v>
          </cell>
          <cell r="B534" t="str">
            <v>短期借款-委托借款-质押-华润股份有限公司</v>
          </cell>
          <cell r="C534" t="str">
            <v>-</v>
          </cell>
          <cell r="G534" t="str">
            <v>N</v>
          </cell>
          <cell r="H534" t="str">
            <v>N</v>
          </cell>
          <cell r="I534" t="str">
            <v>Y</v>
          </cell>
          <cell r="J534" t="str">
            <v>N</v>
          </cell>
          <cell r="K534" t="str">
            <v>N</v>
          </cell>
          <cell r="L534" t="str">
            <v>N</v>
          </cell>
          <cell r="M534" t="str">
            <v>N</v>
          </cell>
          <cell r="N534" t="str">
            <v>N</v>
          </cell>
        </row>
        <row r="535">
          <cell r="A535" t="str">
            <v>2001040302.0</v>
          </cell>
          <cell r="B535" t="str">
            <v>短期借款-委托借款-质押-联营公司</v>
          </cell>
          <cell r="C535" t="str">
            <v>-</v>
          </cell>
          <cell r="G535" t="str">
            <v>N</v>
          </cell>
          <cell r="H535" t="str">
            <v>N</v>
          </cell>
          <cell r="I535" t="str">
            <v>Y</v>
          </cell>
          <cell r="J535" t="str">
            <v>N</v>
          </cell>
          <cell r="K535" t="str">
            <v>N</v>
          </cell>
          <cell r="L535" t="str">
            <v>N</v>
          </cell>
          <cell r="M535" t="str">
            <v>N</v>
          </cell>
          <cell r="N535" t="str">
            <v>N</v>
          </cell>
        </row>
        <row r="536">
          <cell r="A536" t="str">
            <v>2001040399.0</v>
          </cell>
          <cell r="B536" t="str">
            <v>短期借款-委托借款-质押-其他</v>
          </cell>
          <cell r="C536" t="str">
            <v>-</v>
          </cell>
          <cell r="G536" t="str">
            <v>N</v>
          </cell>
          <cell r="H536" t="str">
            <v>N</v>
          </cell>
          <cell r="I536" t="str">
            <v>Y-如涉及关联方</v>
          </cell>
          <cell r="J536" t="str">
            <v>N</v>
          </cell>
          <cell r="K536" t="str">
            <v>N</v>
          </cell>
          <cell r="L536" t="str">
            <v>N</v>
          </cell>
          <cell r="M536" t="str">
            <v>N</v>
          </cell>
          <cell r="N536" t="str">
            <v>Y</v>
          </cell>
        </row>
        <row r="537">
          <cell r="A537" t="str">
            <v>2001040308.0</v>
          </cell>
          <cell r="B537" t="str">
            <v>短期借款-委托借款-质押-同系附属公司</v>
          </cell>
          <cell r="C537" t="str">
            <v>-</v>
          </cell>
          <cell r="G537" t="str">
            <v>N</v>
          </cell>
          <cell r="H537" t="str">
            <v>N</v>
          </cell>
          <cell r="I537" t="str">
            <v>Y</v>
          </cell>
          <cell r="J537" t="str">
            <v>N</v>
          </cell>
          <cell r="K537" t="str">
            <v>N</v>
          </cell>
          <cell r="L537" t="str">
            <v>N</v>
          </cell>
          <cell r="M537" t="str">
            <v>N</v>
          </cell>
          <cell r="N537" t="str">
            <v>N</v>
          </cell>
        </row>
        <row r="538">
          <cell r="A538" t="str">
            <v>2001040307.0</v>
          </cell>
          <cell r="B538" t="str">
            <v>短期借款-委托借款-质押-直接控股公司</v>
          </cell>
          <cell r="C538" t="str">
            <v>-</v>
          </cell>
          <cell r="G538" t="str">
            <v>N</v>
          </cell>
          <cell r="H538" t="str">
            <v>N</v>
          </cell>
          <cell r="I538" t="str">
            <v>Y</v>
          </cell>
          <cell r="J538" t="str">
            <v>N</v>
          </cell>
          <cell r="K538" t="str">
            <v>N</v>
          </cell>
          <cell r="L538" t="str">
            <v>N</v>
          </cell>
          <cell r="M538" t="str">
            <v>N</v>
          </cell>
          <cell r="N538" t="str">
            <v>N</v>
          </cell>
        </row>
        <row r="539">
          <cell r="A539" t="str">
            <v>2001040301.0</v>
          </cell>
          <cell r="B539" t="str">
            <v>短期借款-委托借款-质押-中国华润有限公司</v>
          </cell>
          <cell r="C539" t="str">
            <v>-</v>
          </cell>
          <cell r="G539" t="str">
            <v>N</v>
          </cell>
          <cell r="H539" t="str">
            <v>N</v>
          </cell>
          <cell r="I539" t="str">
            <v>Y</v>
          </cell>
          <cell r="J539" t="str">
            <v>N</v>
          </cell>
          <cell r="K539" t="str">
            <v>N</v>
          </cell>
          <cell r="L539" t="str">
            <v>N</v>
          </cell>
          <cell r="M539" t="str">
            <v>N</v>
          </cell>
          <cell r="N539" t="str">
            <v>N</v>
          </cell>
        </row>
        <row r="540">
          <cell r="A540" t="str">
            <v>2001040306.0</v>
          </cell>
          <cell r="B540" t="str">
            <v>短期借款-委托借款-质押-中间控股公司</v>
          </cell>
          <cell r="C540" t="str">
            <v>-</v>
          </cell>
          <cell r="G540" t="str">
            <v>N</v>
          </cell>
          <cell r="H540" t="str">
            <v>N</v>
          </cell>
          <cell r="I540" t="str">
            <v>Y</v>
          </cell>
          <cell r="J540" t="str">
            <v>N</v>
          </cell>
          <cell r="K540" t="str">
            <v>N</v>
          </cell>
          <cell r="L540" t="str">
            <v>N</v>
          </cell>
          <cell r="M540" t="str">
            <v>N</v>
          </cell>
          <cell r="N540" t="str">
            <v>N</v>
          </cell>
        </row>
        <row r="541">
          <cell r="A541" t="str">
            <v>2001010201.0</v>
          </cell>
          <cell r="B541" t="str">
            <v>短期借款-银行借款-保证</v>
          </cell>
          <cell r="C541" t="str">
            <v>-</v>
          </cell>
          <cell r="G541" t="str">
            <v>N</v>
          </cell>
          <cell r="H541" t="str">
            <v>N</v>
          </cell>
          <cell r="I541" t="str">
            <v>N</v>
          </cell>
          <cell r="J541" t="str">
            <v>N</v>
          </cell>
          <cell r="K541" t="str">
            <v>N</v>
          </cell>
          <cell r="L541" t="str">
            <v>N</v>
          </cell>
          <cell r="M541" t="str">
            <v>N</v>
          </cell>
          <cell r="N541" t="str">
            <v>Y</v>
          </cell>
        </row>
        <row r="542">
          <cell r="A542" t="str">
            <v>2001010401.0</v>
          </cell>
          <cell r="B542" t="str">
            <v>短期借款-银行借款-抵押</v>
          </cell>
          <cell r="C542" t="str">
            <v>-</v>
          </cell>
          <cell r="G542" t="str">
            <v>N</v>
          </cell>
          <cell r="H542" t="str">
            <v>N</v>
          </cell>
          <cell r="I542" t="str">
            <v>N</v>
          </cell>
          <cell r="J542" t="str">
            <v>N</v>
          </cell>
          <cell r="K542" t="str">
            <v>N</v>
          </cell>
          <cell r="L542" t="str">
            <v>N</v>
          </cell>
          <cell r="M542" t="str">
            <v>N</v>
          </cell>
          <cell r="N542" t="str">
            <v>Y</v>
          </cell>
        </row>
        <row r="543">
          <cell r="A543" t="str">
            <v>2001010301.0</v>
          </cell>
          <cell r="B543" t="str">
            <v>短期借款-银行借款-质押</v>
          </cell>
          <cell r="C543" t="str">
            <v>-</v>
          </cell>
          <cell r="G543" t="str">
            <v>N</v>
          </cell>
          <cell r="H543" t="str">
            <v>N</v>
          </cell>
          <cell r="I543" t="str">
            <v>N</v>
          </cell>
          <cell r="J543" t="str">
            <v>N</v>
          </cell>
          <cell r="K543" t="str">
            <v>N</v>
          </cell>
          <cell r="L543" t="str">
            <v>N</v>
          </cell>
          <cell r="M543" t="str">
            <v>N</v>
          </cell>
          <cell r="N543" t="str">
            <v>Y</v>
          </cell>
        </row>
        <row r="544">
          <cell r="A544" t="str">
            <v>1306020102.0</v>
          </cell>
          <cell r="B544" t="str">
            <v>短期债权投资-理财产品-成本-非上市</v>
          </cell>
          <cell r="C544" t="str">
            <v>-</v>
          </cell>
          <cell r="G544" t="str">
            <v>N</v>
          </cell>
          <cell r="H544" t="str">
            <v>N</v>
          </cell>
          <cell r="I544" t="str">
            <v>N</v>
          </cell>
          <cell r="J544" t="str">
            <v>N</v>
          </cell>
          <cell r="K544" t="str">
            <v>Y</v>
          </cell>
          <cell r="L544" t="str">
            <v>N</v>
          </cell>
          <cell r="M544" t="str">
            <v>N</v>
          </cell>
          <cell r="N544" t="str">
            <v>N</v>
          </cell>
        </row>
        <row r="545">
          <cell r="A545" t="str">
            <v>1306020101.0</v>
          </cell>
          <cell r="B545" t="str">
            <v>短期债权投资-理财产品-成本-上市</v>
          </cell>
          <cell r="C545" t="str">
            <v>-</v>
          </cell>
          <cell r="G545" t="str">
            <v>N</v>
          </cell>
          <cell r="H545" t="str">
            <v>N</v>
          </cell>
          <cell r="I545" t="str">
            <v>N</v>
          </cell>
          <cell r="J545" t="str">
            <v>N</v>
          </cell>
          <cell r="K545" t="str">
            <v>Y</v>
          </cell>
          <cell r="L545" t="str">
            <v>N</v>
          </cell>
          <cell r="M545" t="str">
            <v>N</v>
          </cell>
          <cell r="N545" t="str">
            <v>N</v>
          </cell>
        </row>
        <row r="546">
          <cell r="A546" t="str">
            <v>1306020202.0</v>
          </cell>
          <cell r="B546" t="str">
            <v>短期债权投资-理财产品-利息调整-非上市</v>
          </cell>
          <cell r="C546" t="str">
            <v>-</v>
          </cell>
          <cell r="G546" t="str">
            <v>N</v>
          </cell>
          <cell r="H546" t="str">
            <v>N</v>
          </cell>
          <cell r="I546" t="str">
            <v>N</v>
          </cell>
          <cell r="J546" t="str">
            <v>N</v>
          </cell>
          <cell r="K546" t="str">
            <v>Y</v>
          </cell>
          <cell r="L546" t="str">
            <v>N</v>
          </cell>
          <cell r="M546" t="str">
            <v>N</v>
          </cell>
          <cell r="N546" t="str">
            <v>N</v>
          </cell>
        </row>
        <row r="547">
          <cell r="A547" t="str">
            <v>1306020201.0</v>
          </cell>
          <cell r="B547" t="str">
            <v>短期债权投资-理财产品-利息调整-上市</v>
          </cell>
          <cell r="C547" t="str">
            <v>-</v>
          </cell>
          <cell r="G547" t="str">
            <v>N</v>
          </cell>
          <cell r="H547" t="str">
            <v>N</v>
          </cell>
          <cell r="I547" t="str">
            <v>N</v>
          </cell>
          <cell r="J547" t="str">
            <v>N</v>
          </cell>
          <cell r="K547" t="str">
            <v>Y</v>
          </cell>
          <cell r="L547" t="str">
            <v>N</v>
          </cell>
          <cell r="M547" t="str">
            <v>N</v>
          </cell>
          <cell r="N547" t="str">
            <v>N</v>
          </cell>
        </row>
        <row r="548">
          <cell r="A548" t="str">
            <v>1306020302.0</v>
          </cell>
          <cell r="B548" t="str">
            <v>短期债权投资-理财产品-应计利息-非上市</v>
          </cell>
          <cell r="C548" t="str">
            <v>-</v>
          </cell>
          <cell r="G548" t="str">
            <v>N</v>
          </cell>
          <cell r="H548" t="str">
            <v>N</v>
          </cell>
          <cell r="I548" t="str">
            <v>N</v>
          </cell>
          <cell r="J548" t="str">
            <v>N</v>
          </cell>
          <cell r="K548" t="str">
            <v>Y</v>
          </cell>
          <cell r="L548" t="str">
            <v>N</v>
          </cell>
          <cell r="M548" t="str">
            <v>N</v>
          </cell>
          <cell r="N548" t="str">
            <v>N</v>
          </cell>
        </row>
        <row r="549">
          <cell r="A549" t="str">
            <v>1306020301.0</v>
          </cell>
          <cell r="B549" t="str">
            <v>短期债权投资-理财产品-应计利息-上市</v>
          </cell>
          <cell r="C549" t="str">
            <v>-</v>
          </cell>
          <cell r="G549" t="str">
            <v>N</v>
          </cell>
          <cell r="H549" t="str">
            <v>N</v>
          </cell>
          <cell r="I549" t="str">
            <v>N</v>
          </cell>
          <cell r="J549" t="str">
            <v>N</v>
          </cell>
          <cell r="K549" t="str">
            <v>Y</v>
          </cell>
          <cell r="L549" t="str">
            <v>N</v>
          </cell>
          <cell r="M549" t="str">
            <v>N</v>
          </cell>
          <cell r="N549" t="str">
            <v>N</v>
          </cell>
        </row>
        <row r="550">
          <cell r="A550" t="str">
            <v>1306990102.0</v>
          </cell>
          <cell r="B550" t="str">
            <v>短期债权投资-其他-成本-非上市</v>
          </cell>
          <cell r="C550" t="str">
            <v>-</v>
          </cell>
          <cell r="G550" t="str">
            <v>N</v>
          </cell>
          <cell r="H550" t="str">
            <v>N</v>
          </cell>
          <cell r="I550" t="str">
            <v>N</v>
          </cell>
          <cell r="J550" t="str">
            <v>N</v>
          </cell>
          <cell r="K550" t="str">
            <v>Y</v>
          </cell>
          <cell r="L550" t="str">
            <v>N</v>
          </cell>
          <cell r="M550" t="str">
            <v>N</v>
          </cell>
          <cell r="N550" t="str">
            <v>N</v>
          </cell>
        </row>
        <row r="551">
          <cell r="A551" t="str">
            <v>1306990101.0</v>
          </cell>
          <cell r="B551" t="str">
            <v>短期债权投资-其他-成本-上市</v>
          </cell>
          <cell r="C551" t="str">
            <v>-</v>
          </cell>
          <cell r="G551" t="str">
            <v>N</v>
          </cell>
          <cell r="H551" t="str">
            <v>N</v>
          </cell>
          <cell r="I551" t="str">
            <v>N</v>
          </cell>
          <cell r="J551" t="str">
            <v>N</v>
          </cell>
          <cell r="K551" t="str">
            <v>Y</v>
          </cell>
          <cell r="L551" t="str">
            <v>N</v>
          </cell>
          <cell r="M551" t="str">
            <v>N</v>
          </cell>
          <cell r="N551" t="str">
            <v>N</v>
          </cell>
        </row>
        <row r="552">
          <cell r="A552" t="str">
            <v>1306990202.0</v>
          </cell>
          <cell r="B552" t="str">
            <v>短期债权投资-其他-利息调整-非上市</v>
          </cell>
          <cell r="C552" t="str">
            <v>-</v>
          </cell>
          <cell r="G552" t="str">
            <v>N</v>
          </cell>
          <cell r="H552" t="str">
            <v>N</v>
          </cell>
          <cell r="I552" t="str">
            <v>N</v>
          </cell>
          <cell r="J552" t="str">
            <v>N</v>
          </cell>
          <cell r="K552" t="str">
            <v>Y</v>
          </cell>
          <cell r="L552" t="str">
            <v>N</v>
          </cell>
          <cell r="M552" t="str">
            <v>N</v>
          </cell>
          <cell r="N552" t="str">
            <v>N</v>
          </cell>
        </row>
        <row r="553">
          <cell r="A553" t="str">
            <v>1306990201.0</v>
          </cell>
          <cell r="B553" t="str">
            <v>短期债权投资-其他-利息调整-上市</v>
          </cell>
          <cell r="C553" t="str">
            <v>-</v>
          </cell>
          <cell r="G553" t="str">
            <v>N</v>
          </cell>
          <cell r="H553" t="str">
            <v>N</v>
          </cell>
          <cell r="I553" t="str">
            <v>N</v>
          </cell>
          <cell r="J553" t="str">
            <v>N</v>
          </cell>
          <cell r="K553" t="str">
            <v>Y</v>
          </cell>
          <cell r="L553" t="str">
            <v>N</v>
          </cell>
          <cell r="M553" t="str">
            <v>N</v>
          </cell>
          <cell r="N553" t="str">
            <v>N</v>
          </cell>
        </row>
        <row r="554">
          <cell r="A554" t="str">
            <v>1306990302.0</v>
          </cell>
          <cell r="B554" t="str">
            <v>短期债权投资-其他-应计利息-非上市</v>
          </cell>
          <cell r="C554" t="str">
            <v>-</v>
          </cell>
          <cell r="G554" t="str">
            <v>N</v>
          </cell>
          <cell r="H554" t="str">
            <v>N</v>
          </cell>
          <cell r="I554" t="str">
            <v>N</v>
          </cell>
          <cell r="J554" t="str">
            <v>N</v>
          </cell>
          <cell r="K554" t="str">
            <v>Y</v>
          </cell>
          <cell r="L554" t="str">
            <v>N</v>
          </cell>
          <cell r="M554" t="str">
            <v>N</v>
          </cell>
          <cell r="N554" t="str">
            <v>N</v>
          </cell>
        </row>
        <row r="555">
          <cell r="A555" t="str">
            <v>1306990301.0</v>
          </cell>
          <cell r="B555" t="str">
            <v>短期债权投资-其他-应计利息-上市</v>
          </cell>
          <cell r="C555" t="str">
            <v>-</v>
          </cell>
          <cell r="G555" t="str">
            <v>N</v>
          </cell>
          <cell r="H555" t="str">
            <v>N</v>
          </cell>
          <cell r="I555" t="str">
            <v>N</v>
          </cell>
          <cell r="J555" t="str">
            <v>N</v>
          </cell>
          <cell r="K555" t="str">
            <v>Y</v>
          </cell>
          <cell r="L555" t="str">
            <v>N</v>
          </cell>
          <cell r="M555" t="str">
            <v>N</v>
          </cell>
          <cell r="N555" t="str">
            <v>N</v>
          </cell>
        </row>
        <row r="556">
          <cell r="A556" t="str">
            <v>1306010102.0</v>
          </cell>
          <cell r="B556" t="str">
            <v>短期债权投资-债券投资-成本-非上市</v>
          </cell>
          <cell r="C556" t="str">
            <v>-</v>
          </cell>
          <cell r="G556" t="str">
            <v>N</v>
          </cell>
          <cell r="H556" t="str">
            <v>N</v>
          </cell>
          <cell r="I556" t="str">
            <v>N</v>
          </cell>
          <cell r="J556" t="str">
            <v>N</v>
          </cell>
          <cell r="K556" t="str">
            <v>Y</v>
          </cell>
          <cell r="L556" t="str">
            <v>N</v>
          </cell>
          <cell r="M556" t="str">
            <v>N</v>
          </cell>
          <cell r="N556" t="str">
            <v>N</v>
          </cell>
        </row>
        <row r="557">
          <cell r="A557" t="str">
            <v>1306010101.0</v>
          </cell>
          <cell r="B557" t="str">
            <v>短期债权投资-债券投资-成本-上市</v>
          </cell>
          <cell r="C557" t="str">
            <v>-</v>
          </cell>
          <cell r="G557" t="str">
            <v>N</v>
          </cell>
          <cell r="H557" t="str">
            <v>N</v>
          </cell>
          <cell r="I557" t="str">
            <v>N</v>
          </cell>
          <cell r="J557" t="str">
            <v>N</v>
          </cell>
          <cell r="K557" t="str">
            <v>Y</v>
          </cell>
          <cell r="L557" t="str">
            <v>N</v>
          </cell>
          <cell r="M557" t="str">
            <v>N</v>
          </cell>
          <cell r="N557" t="str">
            <v>N</v>
          </cell>
        </row>
        <row r="558">
          <cell r="A558" t="str">
            <v>1306010202.0</v>
          </cell>
          <cell r="B558" t="str">
            <v>短期债权投资-债券投资-利息调整-非上市</v>
          </cell>
          <cell r="C558" t="str">
            <v>-</v>
          </cell>
          <cell r="G558" t="str">
            <v>N</v>
          </cell>
          <cell r="H558" t="str">
            <v>N</v>
          </cell>
          <cell r="I558" t="str">
            <v>N</v>
          </cell>
          <cell r="J558" t="str">
            <v>N</v>
          </cell>
          <cell r="K558" t="str">
            <v>Y</v>
          </cell>
          <cell r="L558" t="str">
            <v>N</v>
          </cell>
          <cell r="M558" t="str">
            <v>N</v>
          </cell>
          <cell r="N558" t="str">
            <v>N</v>
          </cell>
        </row>
        <row r="559">
          <cell r="A559" t="str">
            <v>1306010201.0</v>
          </cell>
          <cell r="B559" t="str">
            <v>短期债权投资-债券投资-利息调整-上市</v>
          </cell>
          <cell r="C559" t="str">
            <v>-</v>
          </cell>
          <cell r="G559" t="str">
            <v>N</v>
          </cell>
          <cell r="H559" t="str">
            <v>N</v>
          </cell>
          <cell r="I559" t="str">
            <v>N</v>
          </cell>
          <cell r="J559" t="str">
            <v>N</v>
          </cell>
          <cell r="K559" t="str">
            <v>Y</v>
          </cell>
          <cell r="L559" t="str">
            <v>N</v>
          </cell>
          <cell r="M559" t="str">
            <v>N</v>
          </cell>
          <cell r="N559" t="str">
            <v>N</v>
          </cell>
        </row>
        <row r="560">
          <cell r="A560" t="str">
            <v>1306010302.0</v>
          </cell>
          <cell r="B560" t="str">
            <v>短期债权投资-债券投资-应计利息-非上市</v>
          </cell>
          <cell r="C560" t="str">
            <v>-</v>
          </cell>
          <cell r="G560" t="str">
            <v>N</v>
          </cell>
          <cell r="H560" t="str">
            <v>N</v>
          </cell>
          <cell r="I560" t="str">
            <v>N</v>
          </cell>
          <cell r="J560" t="str">
            <v>N</v>
          </cell>
          <cell r="K560" t="str">
            <v>Y</v>
          </cell>
          <cell r="L560" t="str">
            <v>N</v>
          </cell>
          <cell r="M560" t="str">
            <v>N</v>
          </cell>
          <cell r="N560" t="str">
            <v>N</v>
          </cell>
        </row>
        <row r="561">
          <cell r="A561" t="str">
            <v>1306010301.0</v>
          </cell>
          <cell r="B561" t="str">
            <v>短期债权投资-债券投资-应计利息-上市</v>
          </cell>
          <cell r="C561" t="str">
            <v>-</v>
          </cell>
          <cell r="G561" t="str">
            <v>N</v>
          </cell>
          <cell r="H561" t="str">
            <v>N</v>
          </cell>
          <cell r="I561" t="str">
            <v>N</v>
          </cell>
          <cell r="J561" t="str">
            <v>N</v>
          </cell>
          <cell r="K561" t="str">
            <v>Y</v>
          </cell>
          <cell r="L561" t="str">
            <v>N</v>
          </cell>
          <cell r="M561" t="str">
            <v>N</v>
          </cell>
          <cell r="N561" t="str">
            <v>N</v>
          </cell>
        </row>
        <row r="562">
          <cell r="A562" t="str">
            <v>1603010401.01</v>
          </cell>
          <cell r="B562" t="str">
            <v>固定资产减值准备-自有固定资产-办公设备</v>
          </cell>
          <cell r="C562" t="str">
            <v>电脑设备</v>
          </cell>
          <cell r="G562" t="str">
            <v>N</v>
          </cell>
          <cell r="H562" t="str">
            <v>N</v>
          </cell>
          <cell r="I562" t="str">
            <v>N</v>
          </cell>
          <cell r="J562" t="str">
            <v>N</v>
          </cell>
          <cell r="K562" t="str">
            <v>N</v>
          </cell>
          <cell r="L562" t="str">
            <v>N</v>
          </cell>
          <cell r="M562" t="str">
            <v>N</v>
          </cell>
          <cell r="N562" t="str">
            <v>N</v>
          </cell>
        </row>
        <row r="563">
          <cell r="A563" t="str">
            <v>1603010401.02</v>
          </cell>
          <cell r="B563" t="str">
            <v>固定资产减值准备-自有固定资产-办公设备</v>
          </cell>
          <cell r="C563" t="str">
            <v>电器设备</v>
          </cell>
          <cell r="G563" t="str">
            <v>N</v>
          </cell>
          <cell r="H563" t="str">
            <v>N</v>
          </cell>
          <cell r="I563" t="str">
            <v>N</v>
          </cell>
          <cell r="J563" t="str">
            <v>N</v>
          </cell>
          <cell r="K563" t="str">
            <v>N</v>
          </cell>
          <cell r="L563" t="str">
            <v>N</v>
          </cell>
          <cell r="M563" t="str">
            <v>N</v>
          </cell>
          <cell r="N563" t="str">
            <v>N</v>
          </cell>
        </row>
        <row r="564">
          <cell r="A564" t="str">
            <v>1603010401.99</v>
          </cell>
          <cell r="B564" t="str">
            <v>固定资产减值准备-自有固定资产-办公设备</v>
          </cell>
          <cell r="C564" t="str">
            <v>其他办公设备</v>
          </cell>
          <cell r="G564" t="str">
            <v>N</v>
          </cell>
          <cell r="H564" t="str">
            <v>N</v>
          </cell>
          <cell r="I564" t="str">
            <v>N</v>
          </cell>
          <cell r="J564" t="str">
            <v>N</v>
          </cell>
          <cell r="K564" t="str">
            <v>N</v>
          </cell>
          <cell r="L564" t="str">
            <v>N</v>
          </cell>
          <cell r="M564" t="str">
            <v>N</v>
          </cell>
          <cell r="N564" t="str">
            <v>N</v>
          </cell>
        </row>
        <row r="565">
          <cell r="A565" t="str">
            <v>1603010101.04</v>
          </cell>
          <cell r="B565" t="str">
            <v>固定资产减值准备-自有固定资产-房屋及建筑物</v>
          </cell>
          <cell r="C565" t="str">
            <v>酒店</v>
          </cell>
          <cell r="G565" t="str">
            <v>N</v>
          </cell>
          <cell r="H565" t="str">
            <v>N</v>
          </cell>
          <cell r="I565" t="str">
            <v>N</v>
          </cell>
          <cell r="J565" t="str">
            <v>N</v>
          </cell>
          <cell r="K565" t="str">
            <v>N</v>
          </cell>
          <cell r="L565" t="str">
            <v>N</v>
          </cell>
          <cell r="M565" t="str">
            <v>N</v>
          </cell>
          <cell r="N565" t="str">
            <v>N</v>
          </cell>
        </row>
        <row r="566">
          <cell r="A566" t="str">
            <v>1603010101.99</v>
          </cell>
          <cell r="B566" t="str">
            <v>固定资产减值准备-自有固定资产-房屋及建筑物</v>
          </cell>
          <cell r="C566" t="str">
            <v>其他自有房产附属设备</v>
          </cell>
          <cell r="G566" t="str">
            <v>N</v>
          </cell>
          <cell r="H566" t="str">
            <v>N</v>
          </cell>
          <cell r="I566" t="str">
            <v>N</v>
          </cell>
          <cell r="J566" t="str">
            <v>N</v>
          </cell>
          <cell r="K566" t="str">
            <v>N</v>
          </cell>
          <cell r="L566" t="str">
            <v>N</v>
          </cell>
          <cell r="M566" t="str">
            <v>N</v>
          </cell>
          <cell r="N566" t="str">
            <v>N</v>
          </cell>
        </row>
        <row r="567">
          <cell r="A567" t="str">
            <v>1603010101.98</v>
          </cell>
          <cell r="B567" t="str">
            <v>固定资产减值准备-自有固定资产-房屋及建筑物</v>
          </cell>
          <cell r="C567" t="str">
            <v>其他自有房产装修</v>
          </cell>
          <cell r="G567" t="str">
            <v>N</v>
          </cell>
          <cell r="H567" t="str">
            <v>N</v>
          </cell>
          <cell r="I567" t="str">
            <v>N</v>
          </cell>
          <cell r="J567" t="str">
            <v>N</v>
          </cell>
          <cell r="K567" t="str">
            <v>N</v>
          </cell>
          <cell r="L567" t="str">
            <v>N</v>
          </cell>
          <cell r="M567" t="str">
            <v>N</v>
          </cell>
          <cell r="N567" t="str">
            <v>N</v>
          </cell>
        </row>
        <row r="568">
          <cell r="A568" t="str">
            <v>1603010101.01</v>
          </cell>
          <cell r="B568" t="str">
            <v>固定资产减值准备-自有固定资产-房屋及建筑物</v>
          </cell>
          <cell r="C568" t="str">
            <v>写字楼</v>
          </cell>
          <cell r="G568" t="str">
            <v>N</v>
          </cell>
          <cell r="H568" t="str">
            <v>N</v>
          </cell>
          <cell r="I568" t="str">
            <v>N</v>
          </cell>
          <cell r="J568" t="str">
            <v>N</v>
          </cell>
          <cell r="K568" t="str">
            <v>N</v>
          </cell>
          <cell r="L568" t="str">
            <v>N</v>
          </cell>
          <cell r="M568" t="str">
            <v>N</v>
          </cell>
          <cell r="N568" t="str">
            <v>N</v>
          </cell>
        </row>
        <row r="569">
          <cell r="A569" t="str">
            <v>1603010101.03</v>
          </cell>
          <cell r="B569" t="str">
            <v>固定资产减值准备-自有固定资产-房屋及建筑物</v>
          </cell>
          <cell r="C569" t="str">
            <v>写字楼附属设备</v>
          </cell>
          <cell r="G569" t="str">
            <v>N</v>
          </cell>
          <cell r="H569" t="str">
            <v>N</v>
          </cell>
          <cell r="I569" t="str">
            <v>N</v>
          </cell>
          <cell r="J569" t="str">
            <v>N</v>
          </cell>
          <cell r="K569" t="str">
            <v>N</v>
          </cell>
          <cell r="L569" t="str">
            <v>N</v>
          </cell>
          <cell r="M569" t="str">
            <v>N</v>
          </cell>
          <cell r="N569" t="str">
            <v>N</v>
          </cell>
        </row>
        <row r="570">
          <cell r="A570" t="str">
            <v>1603010101.02</v>
          </cell>
          <cell r="B570" t="str">
            <v>固定资产减值准备-自有固定资产-房屋及建筑物</v>
          </cell>
          <cell r="C570" t="str">
            <v>写字楼装修</v>
          </cell>
          <cell r="G570" t="str">
            <v>N</v>
          </cell>
          <cell r="H570" t="str">
            <v>N</v>
          </cell>
          <cell r="I570" t="str">
            <v>N</v>
          </cell>
          <cell r="J570" t="str">
            <v>N</v>
          </cell>
          <cell r="K570" t="str">
            <v>N</v>
          </cell>
          <cell r="L570" t="str">
            <v>N</v>
          </cell>
          <cell r="M570" t="str">
            <v>N</v>
          </cell>
          <cell r="N570" t="str">
            <v>N</v>
          </cell>
        </row>
        <row r="571">
          <cell r="A571" t="str">
            <v>1603010201.01</v>
          </cell>
          <cell r="B571" t="str">
            <v>固定资产减值准备-自有固定资产-机器和仪器设备</v>
          </cell>
          <cell r="C571" t="str">
            <v>机器设备</v>
          </cell>
          <cell r="G571" t="str">
            <v>N</v>
          </cell>
          <cell r="H571" t="str">
            <v>N</v>
          </cell>
          <cell r="I571" t="str">
            <v>N</v>
          </cell>
          <cell r="J571" t="str">
            <v>N</v>
          </cell>
          <cell r="K571" t="str">
            <v>N</v>
          </cell>
          <cell r="L571" t="str">
            <v>N</v>
          </cell>
          <cell r="M571" t="str">
            <v>N</v>
          </cell>
          <cell r="N571" t="str">
            <v>N</v>
          </cell>
        </row>
        <row r="572">
          <cell r="A572" t="str">
            <v>1603010201.02</v>
          </cell>
          <cell r="B572" t="str">
            <v>固定资产减值准备-自有固定资产-机器和仪器设备</v>
          </cell>
          <cell r="C572" t="str">
            <v>通讯设备</v>
          </cell>
          <cell r="G572" t="str">
            <v>N</v>
          </cell>
          <cell r="H572" t="str">
            <v>N</v>
          </cell>
          <cell r="I572" t="str">
            <v>N</v>
          </cell>
          <cell r="J572" t="str">
            <v>N</v>
          </cell>
          <cell r="K572" t="str">
            <v>N</v>
          </cell>
          <cell r="L572" t="str">
            <v>N</v>
          </cell>
          <cell r="M572" t="str">
            <v>N</v>
          </cell>
          <cell r="N572" t="str">
            <v>N</v>
          </cell>
        </row>
        <row r="573">
          <cell r="A573" t="str">
            <v>1603010301.0</v>
          </cell>
          <cell r="B573" t="str">
            <v>固定资产减值准备-自有固定资产-交通运输工具</v>
          </cell>
          <cell r="C573" t="str">
            <v>-</v>
          </cell>
          <cell r="G573" t="str">
            <v>N</v>
          </cell>
          <cell r="H573" t="str">
            <v>N</v>
          </cell>
          <cell r="I573" t="str">
            <v>N</v>
          </cell>
          <cell r="J573" t="str">
            <v>N</v>
          </cell>
          <cell r="K573" t="str">
            <v>N</v>
          </cell>
          <cell r="L573" t="str">
            <v>N</v>
          </cell>
          <cell r="M573" t="str">
            <v>N</v>
          </cell>
          <cell r="N573" t="str">
            <v>N</v>
          </cell>
        </row>
        <row r="574">
          <cell r="A574" t="str">
            <v>1603010601.01</v>
          </cell>
          <cell r="B574" t="str">
            <v>固定资产减值准备-自有固定资产-空气调节设备</v>
          </cell>
          <cell r="C574" t="str">
            <v>空调</v>
          </cell>
          <cell r="G574" t="str">
            <v>N</v>
          </cell>
          <cell r="H574" t="str">
            <v>N</v>
          </cell>
          <cell r="I574" t="str">
            <v>N</v>
          </cell>
          <cell r="J574" t="str">
            <v>N</v>
          </cell>
          <cell r="K574" t="str">
            <v>N</v>
          </cell>
          <cell r="L574" t="str">
            <v>N</v>
          </cell>
          <cell r="M574" t="str">
            <v>N</v>
          </cell>
          <cell r="N574" t="str">
            <v>N</v>
          </cell>
        </row>
        <row r="575">
          <cell r="A575" t="str">
            <v>1603019901.02</v>
          </cell>
          <cell r="B575" t="str">
            <v>固定资产减值准备-自有固定资产-其他</v>
          </cell>
          <cell r="C575" t="str">
            <v>家具用品</v>
          </cell>
          <cell r="G575" t="str">
            <v>N</v>
          </cell>
          <cell r="H575" t="str">
            <v>N</v>
          </cell>
          <cell r="I575" t="str">
            <v>N</v>
          </cell>
          <cell r="J575" t="str">
            <v>N</v>
          </cell>
          <cell r="K575" t="str">
            <v>N</v>
          </cell>
          <cell r="L575" t="str">
            <v>N</v>
          </cell>
          <cell r="M575" t="str">
            <v>N</v>
          </cell>
          <cell r="N575" t="str">
            <v>N</v>
          </cell>
        </row>
        <row r="576">
          <cell r="A576" t="str">
            <v>1603019901.05</v>
          </cell>
          <cell r="B576" t="str">
            <v>固定资产减值准备-自有固定资产-其他</v>
          </cell>
          <cell r="C576" t="str">
            <v>经营用设备-电脑设备</v>
          </cell>
          <cell r="G576" t="str">
            <v>N</v>
          </cell>
          <cell r="H576" t="str">
            <v>N</v>
          </cell>
          <cell r="I576" t="str">
            <v>N</v>
          </cell>
          <cell r="J576" t="str">
            <v>N</v>
          </cell>
          <cell r="K576" t="str">
            <v>N</v>
          </cell>
          <cell r="L576" t="str">
            <v>N</v>
          </cell>
          <cell r="M576" t="str">
            <v>N</v>
          </cell>
          <cell r="N576" t="str">
            <v>N</v>
          </cell>
        </row>
        <row r="577">
          <cell r="A577" t="str">
            <v>1603019901.06</v>
          </cell>
          <cell r="B577" t="str">
            <v>固定资产减值准备-自有固定资产-其他</v>
          </cell>
          <cell r="C577" t="str">
            <v>经营用设备-电器设备</v>
          </cell>
          <cell r="G577" t="str">
            <v>N</v>
          </cell>
          <cell r="H577" t="str">
            <v>N</v>
          </cell>
          <cell r="I577" t="str">
            <v>N</v>
          </cell>
          <cell r="J577" t="str">
            <v>N</v>
          </cell>
          <cell r="K577" t="str">
            <v>N</v>
          </cell>
          <cell r="L577" t="str">
            <v>N</v>
          </cell>
          <cell r="M577" t="str">
            <v>N</v>
          </cell>
          <cell r="N577" t="str">
            <v>N</v>
          </cell>
        </row>
        <row r="578">
          <cell r="A578" t="str">
            <v>1603019901.07</v>
          </cell>
          <cell r="B578" t="str">
            <v>固定资产减值准备-自有固定资产-其他</v>
          </cell>
          <cell r="C578" t="str">
            <v>经营用设备-其他设备</v>
          </cell>
          <cell r="G578" t="str">
            <v>N</v>
          </cell>
          <cell r="H578" t="str">
            <v>N</v>
          </cell>
          <cell r="I578" t="str">
            <v>N</v>
          </cell>
          <cell r="J578" t="str">
            <v>N</v>
          </cell>
          <cell r="K578" t="str">
            <v>N</v>
          </cell>
          <cell r="L578" t="str">
            <v>N</v>
          </cell>
          <cell r="M578" t="str">
            <v>N</v>
          </cell>
          <cell r="N578" t="str">
            <v>N</v>
          </cell>
        </row>
        <row r="579">
          <cell r="A579" t="str">
            <v>1603019901.03</v>
          </cell>
          <cell r="B579" t="str">
            <v>固定资产减值准备-自有固定资产-其他</v>
          </cell>
          <cell r="C579" t="str">
            <v>临时设施</v>
          </cell>
          <cell r="G579" t="str">
            <v>N</v>
          </cell>
          <cell r="H579" t="str">
            <v>N</v>
          </cell>
          <cell r="I579" t="str">
            <v>N</v>
          </cell>
          <cell r="J579" t="str">
            <v>N</v>
          </cell>
          <cell r="K579" t="str">
            <v>N</v>
          </cell>
          <cell r="L579" t="str">
            <v>N</v>
          </cell>
          <cell r="M579" t="str">
            <v>N</v>
          </cell>
          <cell r="N579" t="str">
            <v>N</v>
          </cell>
        </row>
        <row r="580">
          <cell r="A580" t="str">
            <v>1603019901.99</v>
          </cell>
          <cell r="B580" t="str">
            <v>固定资产减值准备-自有固定资产-其他</v>
          </cell>
          <cell r="C580" t="str">
            <v>其他</v>
          </cell>
          <cell r="G580" t="str">
            <v>N</v>
          </cell>
          <cell r="H580" t="str">
            <v>N</v>
          </cell>
          <cell r="I580" t="str">
            <v>N</v>
          </cell>
          <cell r="J580" t="str">
            <v>N</v>
          </cell>
          <cell r="K580" t="str">
            <v>N</v>
          </cell>
          <cell r="L580" t="str">
            <v>N</v>
          </cell>
          <cell r="M580" t="str">
            <v>N</v>
          </cell>
          <cell r="N580" t="str">
            <v>N</v>
          </cell>
        </row>
        <row r="581">
          <cell r="A581" t="str">
            <v>1482010301.0</v>
          </cell>
          <cell r="B581" t="str">
            <v>合同成本减值准备-合同履约成本</v>
          </cell>
          <cell r="C581" t="str">
            <v>-</v>
          </cell>
          <cell r="G581" t="str">
            <v>N</v>
          </cell>
          <cell r="H581" t="str">
            <v>N</v>
          </cell>
          <cell r="I581" t="str">
            <v>N</v>
          </cell>
          <cell r="J581" t="str">
            <v>N</v>
          </cell>
          <cell r="K581" t="str">
            <v>N</v>
          </cell>
          <cell r="L581" t="str">
            <v>N</v>
          </cell>
          <cell r="M581" t="str">
            <v>N</v>
          </cell>
          <cell r="N581" t="str">
            <v>N</v>
          </cell>
        </row>
        <row r="582">
          <cell r="A582" t="str">
            <v>1125010101.0</v>
          </cell>
          <cell r="B582" t="str">
            <v>合同资产减值准备</v>
          </cell>
          <cell r="C582" t="str">
            <v>-</v>
          </cell>
          <cell r="G582" t="str">
            <v>N</v>
          </cell>
          <cell r="H582" t="str">
            <v>N</v>
          </cell>
          <cell r="I582" t="str">
            <v>N</v>
          </cell>
          <cell r="J582" t="str">
            <v>N</v>
          </cell>
          <cell r="K582" t="str">
            <v>N</v>
          </cell>
          <cell r="L582" t="str">
            <v>N</v>
          </cell>
          <cell r="M582" t="str">
            <v>N</v>
          </cell>
          <cell r="N582" t="str">
            <v>N</v>
          </cell>
        </row>
        <row r="583">
          <cell r="A583" t="str">
            <v>1231040901.0</v>
          </cell>
          <cell r="B583" t="str">
            <v>坏帐准备-其他应收款坏帐准备-附属子公司</v>
          </cell>
          <cell r="C583" t="str">
            <v>-</v>
          </cell>
          <cell r="G583" t="str">
            <v>N</v>
          </cell>
          <cell r="H583" t="str">
            <v>N</v>
          </cell>
          <cell r="I583" t="str">
            <v>Y</v>
          </cell>
          <cell r="J583" t="str">
            <v>N</v>
          </cell>
          <cell r="K583" t="str">
            <v>N</v>
          </cell>
          <cell r="L583" t="str">
            <v>N</v>
          </cell>
          <cell r="M583" t="str">
            <v>N</v>
          </cell>
          <cell r="N583" t="str">
            <v>Y</v>
          </cell>
        </row>
        <row r="584">
          <cell r="A584" t="str">
            <v>1231040301.0</v>
          </cell>
          <cell r="B584" t="str">
            <v>坏帐准备-其他应收款坏帐准备-合营公司</v>
          </cell>
          <cell r="C584" t="str">
            <v>-</v>
          </cell>
          <cell r="G584" t="str">
            <v>N</v>
          </cell>
          <cell r="H584" t="str">
            <v>N</v>
          </cell>
          <cell r="I584" t="str">
            <v>Y</v>
          </cell>
          <cell r="J584" t="str">
            <v>N</v>
          </cell>
          <cell r="K584" t="str">
            <v>N</v>
          </cell>
          <cell r="L584" t="str">
            <v>N</v>
          </cell>
          <cell r="M584" t="str">
            <v>N</v>
          </cell>
          <cell r="N584" t="str">
            <v>Y</v>
          </cell>
        </row>
        <row r="585">
          <cell r="A585" t="str">
            <v>1231040501.0</v>
          </cell>
          <cell r="B585" t="str">
            <v>坏帐准备-其他应收款坏帐准备-华润(集团)有限公司</v>
          </cell>
          <cell r="C585" t="str">
            <v>-</v>
          </cell>
          <cell r="G585" t="str">
            <v>N</v>
          </cell>
          <cell r="H585" t="str">
            <v>N</v>
          </cell>
          <cell r="I585" t="str">
            <v>Y</v>
          </cell>
          <cell r="J585" t="str">
            <v>N</v>
          </cell>
          <cell r="K585" t="str">
            <v>N</v>
          </cell>
          <cell r="L585" t="str">
            <v>N</v>
          </cell>
          <cell r="M585" t="str">
            <v>N</v>
          </cell>
          <cell r="N585" t="str">
            <v>Y</v>
          </cell>
        </row>
        <row r="586">
          <cell r="A586" t="str">
            <v>1231040401.0</v>
          </cell>
          <cell r="B586" t="str">
            <v>坏帐准备-其他应收款坏帐准备-华润股份有限公司</v>
          </cell>
          <cell r="C586" t="str">
            <v>-</v>
          </cell>
          <cell r="G586" t="str">
            <v>N</v>
          </cell>
          <cell r="H586" t="str">
            <v>N</v>
          </cell>
          <cell r="I586" t="str">
            <v>Y</v>
          </cell>
          <cell r="J586" t="str">
            <v>N</v>
          </cell>
          <cell r="K586" t="str">
            <v>N</v>
          </cell>
          <cell r="L586" t="str">
            <v>N</v>
          </cell>
          <cell r="M586" t="str">
            <v>N</v>
          </cell>
          <cell r="N586" t="str">
            <v>Y</v>
          </cell>
        </row>
        <row r="587">
          <cell r="A587" t="str">
            <v>1231040201.0</v>
          </cell>
          <cell r="B587" t="str">
            <v>坏帐准备-其他应收款坏帐准备-联营公司</v>
          </cell>
          <cell r="C587" t="str">
            <v>-</v>
          </cell>
          <cell r="G587" t="str">
            <v>N</v>
          </cell>
          <cell r="H587" t="str">
            <v>N</v>
          </cell>
          <cell r="I587" t="str">
            <v>Y</v>
          </cell>
          <cell r="J587" t="str">
            <v>N</v>
          </cell>
          <cell r="K587" t="str">
            <v>N</v>
          </cell>
          <cell r="L587" t="str">
            <v>N</v>
          </cell>
          <cell r="M587" t="str">
            <v>N</v>
          </cell>
          <cell r="N587" t="str">
            <v>Y</v>
          </cell>
        </row>
        <row r="588">
          <cell r="A588" t="str">
            <v>1231040801.0</v>
          </cell>
          <cell r="B588" t="str">
            <v>坏帐准备-其他应收款坏帐准备-同系附属公司</v>
          </cell>
          <cell r="C588" t="str">
            <v>-</v>
          </cell>
          <cell r="G588" t="str">
            <v>N</v>
          </cell>
          <cell r="H588" t="str">
            <v>N</v>
          </cell>
          <cell r="I588" t="str">
            <v>Y</v>
          </cell>
          <cell r="J588" t="str">
            <v>N</v>
          </cell>
          <cell r="K588" t="str">
            <v>N</v>
          </cell>
          <cell r="L588" t="str">
            <v>N</v>
          </cell>
          <cell r="M588" t="str">
            <v>N</v>
          </cell>
          <cell r="N588" t="str">
            <v>Y</v>
          </cell>
        </row>
        <row r="589">
          <cell r="A589" t="str">
            <v>1231040701.0</v>
          </cell>
          <cell r="B589" t="str">
            <v>坏帐准备-其他应收款坏帐准备-直接控股公司</v>
          </cell>
          <cell r="C589" t="str">
            <v>-</v>
          </cell>
          <cell r="G589" t="str">
            <v>N</v>
          </cell>
          <cell r="H589" t="str">
            <v>N</v>
          </cell>
          <cell r="I589" t="str">
            <v>Y</v>
          </cell>
          <cell r="J589" t="str">
            <v>N</v>
          </cell>
          <cell r="K589" t="str">
            <v>N</v>
          </cell>
          <cell r="L589" t="str">
            <v>N</v>
          </cell>
          <cell r="M589" t="str">
            <v>N</v>
          </cell>
          <cell r="N589" t="str">
            <v>Y</v>
          </cell>
        </row>
        <row r="590">
          <cell r="A590" t="str">
            <v>1231040101.0</v>
          </cell>
          <cell r="B590" t="str">
            <v>坏帐准备-其他应收款坏帐准备-中国华润有限公司</v>
          </cell>
          <cell r="C590" t="str">
            <v>-</v>
          </cell>
          <cell r="G590" t="str">
            <v>N</v>
          </cell>
          <cell r="H590" t="str">
            <v>N</v>
          </cell>
          <cell r="I590" t="str">
            <v>Y</v>
          </cell>
          <cell r="J590" t="str">
            <v>N</v>
          </cell>
          <cell r="K590" t="str">
            <v>N</v>
          </cell>
          <cell r="L590" t="str">
            <v>N</v>
          </cell>
          <cell r="M590" t="str">
            <v>N</v>
          </cell>
          <cell r="N590" t="str">
            <v>Y</v>
          </cell>
        </row>
        <row r="591">
          <cell r="A591" t="str">
            <v>1231040601.0</v>
          </cell>
          <cell r="B591" t="str">
            <v>坏帐准备-其他应收款坏帐准备-中间控股公司</v>
          </cell>
          <cell r="C591" t="str">
            <v>-</v>
          </cell>
          <cell r="G591" t="str">
            <v>N</v>
          </cell>
          <cell r="H591" t="str">
            <v>N</v>
          </cell>
          <cell r="I591" t="str">
            <v>Y</v>
          </cell>
          <cell r="J591" t="str">
            <v>N</v>
          </cell>
          <cell r="K591" t="str">
            <v>N</v>
          </cell>
          <cell r="L591" t="str">
            <v>N</v>
          </cell>
          <cell r="M591" t="str">
            <v>N</v>
          </cell>
          <cell r="N591" t="str">
            <v>Y</v>
          </cell>
        </row>
        <row r="592">
          <cell r="A592" t="str">
            <v>1231060101.0</v>
          </cell>
          <cell r="B592" t="str">
            <v>坏帐准备-应收利息</v>
          </cell>
          <cell r="C592" t="str">
            <v>-</v>
          </cell>
          <cell r="G592" t="str">
            <v>N</v>
          </cell>
          <cell r="H592" t="str">
            <v>N</v>
          </cell>
          <cell r="I592" t="str">
            <v>Y-如涉及关联方</v>
          </cell>
          <cell r="J592" t="str">
            <v>N</v>
          </cell>
          <cell r="K592" t="str">
            <v>N</v>
          </cell>
          <cell r="L592" t="str">
            <v>N</v>
          </cell>
          <cell r="M592" t="str">
            <v>N</v>
          </cell>
          <cell r="N592" t="str">
            <v>Y</v>
          </cell>
        </row>
        <row r="593">
          <cell r="A593" t="str">
            <v>1231010101.0</v>
          </cell>
          <cell r="B593" t="str">
            <v>坏帐准备-应收票据坏帐准备</v>
          </cell>
          <cell r="C593" t="str">
            <v>-</v>
          </cell>
          <cell r="G593" t="str">
            <v>N</v>
          </cell>
          <cell r="H593" t="str">
            <v>N</v>
          </cell>
          <cell r="I593" t="str">
            <v>Y-如涉及关联方</v>
          </cell>
          <cell r="J593" t="str">
            <v>N</v>
          </cell>
          <cell r="K593" t="str">
            <v>N</v>
          </cell>
          <cell r="L593" t="str">
            <v>N</v>
          </cell>
          <cell r="M593" t="str">
            <v>N</v>
          </cell>
          <cell r="N593" t="str">
            <v>Y</v>
          </cell>
        </row>
        <row r="594">
          <cell r="A594" t="str">
            <v>1231030101.0</v>
          </cell>
          <cell r="B594" t="str">
            <v>坏帐准备-预付款坏帐准备</v>
          </cell>
          <cell r="C594" t="str">
            <v>-</v>
          </cell>
          <cell r="G594" t="str">
            <v>N</v>
          </cell>
          <cell r="H594" t="str">
            <v>N</v>
          </cell>
          <cell r="I594" t="str">
            <v>Y-如涉及关联方</v>
          </cell>
          <cell r="J594" t="str">
            <v>N</v>
          </cell>
          <cell r="K594" t="str">
            <v>N</v>
          </cell>
          <cell r="L594" t="str">
            <v>N</v>
          </cell>
          <cell r="M594" t="str">
            <v>N</v>
          </cell>
          <cell r="N594" t="str">
            <v>Y</v>
          </cell>
        </row>
        <row r="595">
          <cell r="A595" t="str">
            <v>1231050901.0</v>
          </cell>
          <cell r="B595" t="str">
            <v>坏帐准备-长期应收款坏帐准备-附属子公司</v>
          </cell>
          <cell r="C595" t="str">
            <v>-</v>
          </cell>
          <cell r="G595" t="str">
            <v>N</v>
          </cell>
          <cell r="H595" t="str">
            <v>N</v>
          </cell>
          <cell r="I595" t="str">
            <v>Y</v>
          </cell>
          <cell r="J595" t="str">
            <v>N</v>
          </cell>
          <cell r="K595" t="str">
            <v>N</v>
          </cell>
          <cell r="L595" t="str">
            <v>N</v>
          </cell>
          <cell r="M595" t="str">
            <v>N</v>
          </cell>
          <cell r="N595" t="str">
            <v>Y</v>
          </cell>
        </row>
        <row r="596">
          <cell r="A596" t="str">
            <v>1231050301.0</v>
          </cell>
          <cell r="B596" t="str">
            <v>坏帐准备-长期应收款坏帐准备-合营公司</v>
          </cell>
          <cell r="C596" t="str">
            <v>-</v>
          </cell>
          <cell r="G596" t="str">
            <v>N</v>
          </cell>
          <cell r="H596" t="str">
            <v>N</v>
          </cell>
          <cell r="I596" t="str">
            <v>Y</v>
          </cell>
          <cell r="J596" t="str">
            <v>N</v>
          </cell>
          <cell r="K596" t="str">
            <v>N</v>
          </cell>
          <cell r="L596" t="str">
            <v>N</v>
          </cell>
          <cell r="M596" t="str">
            <v>N</v>
          </cell>
          <cell r="N596" t="str">
            <v>Y</v>
          </cell>
        </row>
        <row r="597">
          <cell r="A597" t="str">
            <v>1231050501.0</v>
          </cell>
          <cell r="B597" t="str">
            <v>坏帐准备-长期应收款坏帐准备-华润(集团)有限公司</v>
          </cell>
          <cell r="C597" t="str">
            <v>-</v>
          </cell>
          <cell r="G597" t="str">
            <v>N</v>
          </cell>
          <cell r="H597" t="str">
            <v>N</v>
          </cell>
          <cell r="I597" t="str">
            <v>Y</v>
          </cell>
          <cell r="J597" t="str">
            <v>N</v>
          </cell>
          <cell r="K597" t="str">
            <v>N</v>
          </cell>
          <cell r="L597" t="str">
            <v>N</v>
          </cell>
          <cell r="M597" t="str">
            <v>N</v>
          </cell>
          <cell r="N597" t="str">
            <v>Y</v>
          </cell>
        </row>
        <row r="598">
          <cell r="A598" t="str">
            <v>1231050401.0</v>
          </cell>
          <cell r="B598" t="str">
            <v>坏帐准备-长期应收款坏帐准备-华润股份有限公司</v>
          </cell>
          <cell r="C598" t="str">
            <v>-</v>
          </cell>
          <cell r="G598" t="str">
            <v>N</v>
          </cell>
          <cell r="H598" t="str">
            <v>N</v>
          </cell>
          <cell r="I598" t="str">
            <v>Y</v>
          </cell>
          <cell r="J598" t="str">
            <v>N</v>
          </cell>
          <cell r="K598" t="str">
            <v>N</v>
          </cell>
          <cell r="L598" t="str">
            <v>N</v>
          </cell>
          <cell r="M598" t="str">
            <v>N</v>
          </cell>
          <cell r="N598" t="str">
            <v>Y</v>
          </cell>
        </row>
        <row r="599">
          <cell r="A599" t="str">
            <v>1231050201.0</v>
          </cell>
          <cell r="B599" t="str">
            <v>坏帐准备-长期应收款坏帐准备-联营公司</v>
          </cell>
          <cell r="C599" t="str">
            <v>-</v>
          </cell>
          <cell r="G599" t="str">
            <v>N</v>
          </cell>
          <cell r="H599" t="str">
            <v>N</v>
          </cell>
          <cell r="I599" t="str">
            <v>Y</v>
          </cell>
          <cell r="J599" t="str">
            <v>N</v>
          </cell>
          <cell r="K599" t="str">
            <v>N</v>
          </cell>
          <cell r="L599" t="str">
            <v>N</v>
          </cell>
          <cell r="M599" t="str">
            <v>N</v>
          </cell>
          <cell r="N599" t="str">
            <v>Y</v>
          </cell>
        </row>
        <row r="600">
          <cell r="A600" t="str">
            <v>1231059901.0</v>
          </cell>
          <cell r="B600" t="str">
            <v>坏帐准备-长期应收款坏帐准备-其他</v>
          </cell>
          <cell r="C600" t="str">
            <v>-</v>
          </cell>
          <cell r="G600" t="str">
            <v>N</v>
          </cell>
          <cell r="H600" t="str">
            <v>N</v>
          </cell>
          <cell r="I600" t="str">
            <v>Y-如涉及关联方</v>
          </cell>
          <cell r="J600" t="str">
            <v>N</v>
          </cell>
          <cell r="K600" t="str">
            <v>N</v>
          </cell>
          <cell r="L600" t="str">
            <v>N</v>
          </cell>
          <cell r="M600" t="str">
            <v>N</v>
          </cell>
          <cell r="N600" t="str">
            <v>Y</v>
          </cell>
        </row>
        <row r="601">
          <cell r="A601" t="str">
            <v>1231050801.0</v>
          </cell>
          <cell r="B601" t="str">
            <v>坏帐准备-长期应收款坏帐准备-同系附属公司</v>
          </cell>
          <cell r="C601" t="str">
            <v>-</v>
          </cell>
          <cell r="G601" t="str">
            <v>N</v>
          </cell>
          <cell r="H601" t="str">
            <v>N</v>
          </cell>
          <cell r="I601" t="str">
            <v>Y</v>
          </cell>
          <cell r="J601" t="str">
            <v>N</v>
          </cell>
          <cell r="K601" t="str">
            <v>N</v>
          </cell>
          <cell r="L601" t="str">
            <v>N</v>
          </cell>
          <cell r="M601" t="str">
            <v>N</v>
          </cell>
          <cell r="N601" t="str">
            <v>Y</v>
          </cell>
        </row>
        <row r="602">
          <cell r="A602" t="str">
            <v>1231050701.0</v>
          </cell>
          <cell r="B602" t="str">
            <v>坏帐准备-长期应收款坏帐准备-直接控股公司</v>
          </cell>
          <cell r="C602" t="str">
            <v>-</v>
          </cell>
          <cell r="G602" t="str">
            <v>N</v>
          </cell>
          <cell r="H602" t="str">
            <v>N</v>
          </cell>
          <cell r="I602" t="str">
            <v>Y</v>
          </cell>
          <cell r="J602" t="str">
            <v>N</v>
          </cell>
          <cell r="K602" t="str">
            <v>N</v>
          </cell>
          <cell r="L602" t="str">
            <v>N</v>
          </cell>
          <cell r="M602" t="str">
            <v>N</v>
          </cell>
          <cell r="N602" t="str">
            <v>Y</v>
          </cell>
        </row>
        <row r="603">
          <cell r="A603" t="str">
            <v>1231050101.0</v>
          </cell>
          <cell r="B603" t="str">
            <v>坏帐准备-长期应收款坏帐准备-中国华润有限公司</v>
          </cell>
          <cell r="C603" t="str">
            <v>-</v>
          </cell>
          <cell r="G603" t="str">
            <v>N</v>
          </cell>
          <cell r="H603" t="str">
            <v>N</v>
          </cell>
          <cell r="I603" t="str">
            <v>Y</v>
          </cell>
          <cell r="J603" t="str">
            <v>N</v>
          </cell>
          <cell r="K603" t="str">
            <v>N</v>
          </cell>
          <cell r="L603" t="str">
            <v>N</v>
          </cell>
          <cell r="M603" t="str">
            <v>N</v>
          </cell>
          <cell r="N603" t="str">
            <v>Y</v>
          </cell>
        </row>
        <row r="604">
          <cell r="A604" t="str">
            <v>1231050601.0</v>
          </cell>
          <cell r="B604" t="str">
            <v>坏帐准备-长期应收款坏帐准备-中间控股公司</v>
          </cell>
          <cell r="C604" t="str">
            <v>-</v>
          </cell>
          <cell r="G604" t="str">
            <v>N</v>
          </cell>
          <cell r="H604" t="str">
            <v>N</v>
          </cell>
          <cell r="I604" t="str">
            <v>Y</v>
          </cell>
          <cell r="J604" t="str">
            <v>N</v>
          </cell>
          <cell r="K604" t="str">
            <v>N</v>
          </cell>
          <cell r="L604" t="str">
            <v>N</v>
          </cell>
          <cell r="M604" t="str">
            <v>N</v>
          </cell>
          <cell r="N604" t="str">
            <v>Y</v>
          </cell>
        </row>
        <row r="605">
          <cell r="A605" t="str">
            <v>1702020101.0</v>
          </cell>
          <cell r="B605" t="str">
            <v>累计摊销-非专利技术</v>
          </cell>
          <cell r="C605" t="str">
            <v>-</v>
          </cell>
          <cell r="G605" t="str">
            <v>N</v>
          </cell>
          <cell r="H605" t="str">
            <v>N</v>
          </cell>
          <cell r="I605" t="str">
            <v>N</v>
          </cell>
          <cell r="J605" t="str">
            <v>N</v>
          </cell>
          <cell r="K605" t="str">
            <v>N</v>
          </cell>
          <cell r="L605" t="str">
            <v>N</v>
          </cell>
          <cell r="M605" t="str">
            <v>N</v>
          </cell>
          <cell r="N605" t="str">
            <v>N</v>
          </cell>
        </row>
        <row r="606">
          <cell r="A606" t="str">
            <v>1702070101.0</v>
          </cell>
          <cell r="B606" t="str">
            <v>累计摊销-经营权</v>
          </cell>
          <cell r="C606" t="str">
            <v>-</v>
          </cell>
          <cell r="G606" t="str">
            <v>N</v>
          </cell>
          <cell r="H606" t="str">
            <v>N</v>
          </cell>
          <cell r="I606" t="str">
            <v>N</v>
          </cell>
          <cell r="J606" t="str">
            <v>N</v>
          </cell>
          <cell r="K606" t="str">
            <v>N</v>
          </cell>
          <cell r="L606" t="str">
            <v>N</v>
          </cell>
          <cell r="M606" t="str">
            <v>N</v>
          </cell>
          <cell r="N606" t="str">
            <v>N</v>
          </cell>
        </row>
        <row r="607">
          <cell r="A607" t="str">
            <v>1702010101.0</v>
          </cell>
          <cell r="B607" t="str">
            <v>累计摊销-专利权</v>
          </cell>
          <cell r="C607" t="str">
            <v>-</v>
          </cell>
          <cell r="G607" t="str">
            <v>N</v>
          </cell>
          <cell r="H607" t="str">
            <v>N</v>
          </cell>
          <cell r="I607" t="str">
            <v>N</v>
          </cell>
          <cell r="J607" t="str">
            <v>N</v>
          </cell>
          <cell r="K607" t="str">
            <v>N</v>
          </cell>
          <cell r="L607" t="str">
            <v>N</v>
          </cell>
          <cell r="M607" t="str">
            <v>N</v>
          </cell>
          <cell r="N607" t="str">
            <v>N</v>
          </cell>
        </row>
        <row r="608">
          <cell r="A608" t="str">
            <v>4104040101.0</v>
          </cell>
          <cell r="B608" t="str">
            <v>利润分配-出售子公司转入</v>
          </cell>
          <cell r="C608" t="str">
            <v>-</v>
          </cell>
          <cell r="G608" t="str">
            <v>N</v>
          </cell>
          <cell r="H608" t="str">
            <v>N</v>
          </cell>
          <cell r="I608" t="str">
            <v>N</v>
          </cell>
          <cell r="J608" t="str">
            <v>N</v>
          </cell>
          <cell r="K608" t="str">
            <v>N</v>
          </cell>
          <cell r="L608" t="str">
            <v>N</v>
          </cell>
          <cell r="M608" t="str">
            <v>N</v>
          </cell>
          <cell r="N608" t="str">
            <v>N</v>
          </cell>
        </row>
        <row r="609">
          <cell r="A609" t="str">
            <v>4104030101.0</v>
          </cell>
          <cell r="B609" t="str">
            <v>利润分配-处置重估后固定资产损益</v>
          </cell>
          <cell r="C609" t="str">
            <v>-</v>
          </cell>
          <cell r="G609" t="str">
            <v>N</v>
          </cell>
          <cell r="H609" t="str">
            <v>N</v>
          </cell>
          <cell r="I609" t="str">
            <v>N</v>
          </cell>
          <cell r="J609" t="str">
            <v>N</v>
          </cell>
          <cell r="K609" t="str">
            <v>N</v>
          </cell>
          <cell r="L609" t="str">
            <v>N</v>
          </cell>
          <cell r="M609" t="str">
            <v>N</v>
          </cell>
          <cell r="N609" t="str">
            <v>N</v>
          </cell>
        </row>
        <row r="610">
          <cell r="A610" t="str">
            <v>4104120101.0</v>
          </cell>
          <cell r="B610" t="str">
            <v>利润分配-提取企业发展基金</v>
          </cell>
          <cell r="C610" t="str">
            <v>-</v>
          </cell>
          <cell r="G610" t="str">
            <v>N</v>
          </cell>
          <cell r="H610" t="str">
            <v>N</v>
          </cell>
          <cell r="I610" t="str">
            <v>N</v>
          </cell>
          <cell r="J610" t="str">
            <v>N</v>
          </cell>
          <cell r="K610" t="str">
            <v>N</v>
          </cell>
          <cell r="L610" t="str">
            <v>N</v>
          </cell>
          <cell r="M610" t="str">
            <v>N</v>
          </cell>
          <cell r="N610" t="str">
            <v>N</v>
          </cell>
        </row>
        <row r="611">
          <cell r="A611" t="str">
            <v>4104060101.0</v>
          </cell>
          <cell r="B611" t="str">
            <v>利润分配-提取任意盈余公积</v>
          </cell>
          <cell r="C611" t="str">
            <v>-</v>
          </cell>
          <cell r="G611" t="str">
            <v>N</v>
          </cell>
          <cell r="H611" t="str">
            <v>N</v>
          </cell>
          <cell r="I611" t="str">
            <v>N</v>
          </cell>
          <cell r="J611" t="str">
            <v>N</v>
          </cell>
          <cell r="K611" t="str">
            <v>N</v>
          </cell>
          <cell r="L611" t="str">
            <v>N</v>
          </cell>
          <cell r="M611" t="str">
            <v>N</v>
          </cell>
          <cell r="N611" t="str">
            <v>N</v>
          </cell>
        </row>
        <row r="612">
          <cell r="A612" t="str">
            <v>4104070101.0</v>
          </cell>
          <cell r="B612" t="str">
            <v>利润分配-提取职工奖励及福利基金</v>
          </cell>
          <cell r="C612" t="str">
            <v>-</v>
          </cell>
          <cell r="G612" t="str">
            <v>N</v>
          </cell>
          <cell r="H612" t="str">
            <v>N</v>
          </cell>
          <cell r="I612" t="str">
            <v>N</v>
          </cell>
          <cell r="J612" t="str">
            <v>N</v>
          </cell>
          <cell r="K612" t="str">
            <v>N</v>
          </cell>
          <cell r="L612" t="str">
            <v>N</v>
          </cell>
          <cell r="M612" t="str">
            <v>N</v>
          </cell>
          <cell r="N612" t="str">
            <v>N</v>
          </cell>
        </row>
        <row r="613">
          <cell r="A613" t="str">
            <v>4104200101.0</v>
          </cell>
          <cell r="B613" t="str">
            <v>利润分配-同一控制合并调整</v>
          </cell>
          <cell r="C613" t="str">
            <v>-</v>
          </cell>
          <cell r="G613" t="str">
            <v>N</v>
          </cell>
          <cell r="H613" t="str">
            <v>N</v>
          </cell>
          <cell r="I613" t="str">
            <v>N</v>
          </cell>
          <cell r="J613" t="str">
            <v>N</v>
          </cell>
          <cell r="K613" t="str">
            <v>N</v>
          </cell>
          <cell r="L613" t="str">
            <v>N</v>
          </cell>
          <cell r="M613" t="str">
            <v>N</v>
          </cell>
          <cell r="N613" t="str">
            <v>N</v>
          </cell>
        </row>
        <row r="614">
          <cell r="A614" t="str">
            <v>4104150401.0</v>
          </cell>
          <cell r="B614" t="str">
            <v>利润分配-未分配利润-分公司利润转入</v>
          </cell>
          <cell r="C614" t="str">
            <v>-</v>
          </cell>
          <cell r="G614" t="str">
            <v>N</v>
          </cell>
          <cell r="H614" t="str">
            <v>N</v>
          </cell>
          <cell r="I614" t="str">
            <v>N</v>
          </cell>
          <cell r="J614" t="str">
            <v>N</v>
          </cell>
          <cell r="K614" t="str">
            <v>N</v>
          </cell>
          <cell r="L614" t="str">
            <v>N</v>
          </cell>
          <cell r="M614" t="str">
            <v>N</v>
          </cell>
          <cell r="N614" t="str">
            <v>N</v>
          </cell>
        </row>
        <row r="615">
          <cell r="A615" t="str">
            <v>4104150301.0</v>
          </cell>
          <cell r="B615" t="str">
            <v>利润分配-未分配利润-以前年度损益调整-固定资产盘盈</v>
          </cell>
          <cell r="C615" t="str">
            <v>-</v>
          </cell>
          <cell r="G615" t="str">
            <v>N</v>
          </cell>
          <cell r="H615" t="str">
            <v>N</v>
          </cell>
          <cell r="I615" t="str">
            <v>N</v>
          </cell>
          <cell r="J615" t="str">
            <v>N</v>
          </cell>
          <cell r="K615" t="str">
            <v>N</v>
          </cell>
          <cell r="L615" t="str">
            <v>N</v>
          </cell>
          <cell r="M615" t="str">
            <v>N</v>
          </cell>
          <cell r="N615" t="str">
            <v>N</v>
          </cell>
        </row>
        <row r="616">
          <cell r="A616" t="str">
            <v>4104150303.0</v>
          </cell>
          <cell r="B616" t="str">
            <v>利润分配-未分配利润-以前年度损益调整-会计差错调整</v>
          </cell>
          <cell r="C616" t="str">
            <v>-</v>
          </cell>
          <cell r="G616" t="str">
            <v>N</v>
          </cell>
          <cell r="H616" t="str">
            <v>N</v>
          </cell>
          <cell r="I616" t="str">
            <v>N</v>
          </cell>
          <cell r="J616" t="str">
            <v>N</v>
          </cell>
          <cell r="K616" t="str">
            <v>N</v>
          </cell>
          <cell r="L616" t="str">
            <v>N</v>
          </cell>
          <cell r="M616" t="str">
            <v>N</v>
          </cell>
          <cell r="N616" t="str">
            <v>N</v>
          </cell>
        </row>
        <row r="617">
          <cell r="A617" t="str">
            <v>4104010101.0</v>
          </cell>
          <cell r="B617" t="str">
            <v>利润分配-应占合营公司盈余公积变动</v>
          </cell>
          <cell r="C617" t="str">
            <v>-</v>
          </cell>
          <cell r="G617" t="str">
            <v>N</v>
          </cell>
          <cell r="H617" t="str">
            <v>N</v>
          </cell>
          <cell r="I617" t="str">
            <v>Y</v>
          </cell>
          <cell r="J617" t="str">
            <v>N</v>
          </cell>
          <cell r="K617" t="str">
            <v>N</v>
          </cell>
          <cell r="L617" t="str">
            <v>N</v>
          </cell>
          <cell r="M617" t="str">
            <v>N</v>
          </cell>
          <cell r="N617" t="str">
            <v>N</v>
          </cell>
        </row>
        <row r="618">
          <cell r="A618" t="str">
            <v>4104020101.0</v>
          </cell>
          <cell r="B618" t="str">
            <v>利润分配-应占联营公司盈余公积变动</v>
          </cell>
          <cell r="C618" t="str">
            <v>-</v>
          </cell>
          <cell r="G618" t="str">
            <v>N</v>
          </cell>
          <cell r="H618" t="str">
            <v>N</v>
          </cell>
          <cell r="I618" t="str">
            <v>Y</v>
          </cell>
          <cell r="J618" t="str">
            <v>N</v>
          </cell>
          <cell r="K618" t="str">
            <v>N</v>
          </cell>
          <cell r="L618" t="str">
            <v>N</v>
          </cell>
          <cell r="M618" t="str">
            <v>N</v>
          </cell>
          <cell r="N618" t="str">
            <v>N</v>
          </cell>
        </row>
        <row r="619">
          <cell r="A619" t="str">
            <v>4104190101.0</v>
          </cell>
          <cell r="B619" t="str">
            <v>利润分配-增减持调整</v>
          </cell>
          <cell r="C619" t="str">
            <v>-</v>
          </cell>
          <cell r="G619" t="str">
            <v>N</v>
          </cell>
          <cell r="H619" t="str">
            <v>N</v>
          </cell>
          <cell r="I619" t="str">
            <v>N</v>
          </cell>
          <cell r="J619" t="str">
            <v>N</v>
          </cell>
          <cell r="K619" t="str">
            <v>N</v>
          </cell>
          <cell r="L619" t="str">
            <v>N</v>
          </cell>
          <cell r="M619" t="str">
            <v>N</v>
          </cell>
          <cell r="N619" t="str">
            <v>N</v>
          </cell>
        </row>
        <row r="620">
          <cell r="A620" t="str">
            <v>4104090101.0</v>
          </cell>
          <cell r="B620" t="str">
            <v>利润分配-转作股本的股利</v>
          </cell>
          <cell r="C620" t="str">
            <v>-</v>
          </cell>
          <cell r="G620" t="str">
            <v>N</v>
          </cell>
          <cell r="H620" t="str">
            <v>N</v>
          </cell>
          <cell r="I620" t="str">
            <v>N</v>
          </cell>
          <cell r="J620" t="str">
            <v>N</v>
          </cell>
          <cell r="K620" t="str">
            <v>N</v>
          </cell>
          <cell r="L620" t="str">
            <v>N</v>
          </cell>
          <cell r="M620" t="str">
            <v>N</v>
          </cell>
          <cell r="N620" t="str">
            <v>N</v>
          </cell>
        </row>
        <row r="621">
          <cell r="A621" t="str">
            <v>1307990102.0</v>
          </cell>
          <cell r="B621" t="str">
            <v>其他短期债权投资-其他-成本-非上市</v>
          </cell>
          <cell r="C621" t="str">
            <v>-</v>
          </cell>
          <cell r="G621" t="str">
            <v>N</v>
          </cell>
          <cell r="H621" t="str">
            <v>N</v>
          </cell>
          <cell r="I621" t="str">
            <v>N</v>
          </cell>
          <cell r="J621" t="str">
            <v>N</v>
          </cell>
          <cell r="K621" t="str">
            <v>Y</v>
          </cell>
          <cell r="L621" t="str">
            <v>N</v>
          </cell>
          <cell r="M621" t="str">
            <v>N</v>
          </cell>
          <cell r="N621" t="str">
            <v>N</v>
          </cell>
        </row>
        <row r="622">
          <cell r="A622" t="str">
            <v>1307990101.0</v>
          </cell>
          <cell r="B622" t="str">
            <v>其他短期债权投资-其他-成本-上市</v>
          </cell>
          <cell r="C622" t="str">
            <v>-</v>
          </cell>
          <cell r="G622" t="str">
            <v>N</v>
          </cell>
          <cell r="H622" t="str">
            <v>N</v>
          </cell>
          <cell r="I622" t="str">
            <v>N</v>
          </cell>
          <cell r="J622" t="str">
            <v>N</v>
          </cell>
          <cell r="K622" t="str">
            <v>Y</v>
          </cell>
          <cell r="L622" t="str">
            <v>N</v>
          </cell>
          <cell r="M622" t="str">
            <v>N</v>
          </cell>
          <cell r="N622" t="str">
            <v>N</v>
          </cell>
        </row>
        <row r="623">
          <cell r="A623" t="str">
            <v>1307990202.0</v>
          </cell>
          <cell r="B623" t="str">
            <v>其他短期债权投资-其他-公允价值变动-非上市</v>
          </cell>
          <cell r="C623" t="str">
            <v>-</v>
          </cell>
          <cell r="G623" t="str">
            <v>N</v>
          </cell>
          <cell r="H623" t="str">
            <v>N</v>
          </cell>
          <cell r="I623" t="str">
            <v>N</v>
          </cell>
          <cell r="J623" t="str">
            <v>N</v>
          </cell>
          <cell r="K623" t="str">
            <v>Y</v>
          </cell>
          <cell r="L623" t="str">
            <v>N</v>
          </cell>
          <cell r="M623" t="str">
            <v>N</v>
          </cell>
          <cell r="N623" t="str">
            <v>N</v>
          </cell>
        </row>
        <row r="624">
          <cell r="A624" t="str">
            <v>1307990201.0</v>
          </cell>
          <cell r="B624" t="str">
            <v>其他短期债权投资-其他-公允价值变动-上市</v>
          </cell>
          <cell r="C624" t="str">
            <v>-</v>
          </cell>
          <cell r="G624" t="str">
            <v>N</v>
          </cell>
          <cell r="H624" t="str">
            <v>N</v>
          </cell>
          <cell r="I624" t="str">
            <v>N</v>
          </cell>
          <cell r="J624" t="str">
            <v>N</v>
          </cell>
          <cell r="K624" t="str">
            <v>Y</v>
          </cell>
          <cell r="L624" t="str">
            <v>N</v>
          </cell>
          <cell r="M624" t="str">
            <v>N</v>
          </cell>
          <cell r="N624" t="str">
            <v>N</v>
          </cell>
        </row>
        <row r="625">
          <cell r="A625" t="str">
            <v>1307020102.0</v>
          </cell>
          <cell r="B625" t="str">
            <v>其他短期债权投资-信托基金投资-成本-非上市</v>
          </cell>
          <cell r="C625" t="str">
            <v>-</v>
          </cell>
          <cell r="G625" t="str">
            <v>N</v>
          </cell>
          <cell r="H625" t="str">
            <v>N</v>
          </cell>
          <cell r="I625" t="str">
            <v>N</v>
          </cell>
          <cell r="J625" t="str">
            <v>N</v>
          </cell>
          <cell r="K625" t="str">
            <v>Y</v>
          </cell>
          <cell r="L625" t="str">
            <v>N</v>
          </cell>
          <cell r="M625" t="str">
            <v>N</v>
          </cell>
          <cell r="N625" t="str">
            <v>N</v>
          </cell>
        </row>
        <row r="626">
          <cell r="A626" t="str">
            <v>1307020101.0</v>
          </cell>
          <cell r="B626" t="str">
            <v>其他短期债权投资-信托基金投资-成本-上市</v>
          </cell>
          <cell r="C626" t="str">
            <v>-</v>
          </cell>
          <cell r="G626" t="str">
            <v>N</v>
          </cell>
          <cell r="H626" t="str">
            <v>N</v>
          </cell>
          <cell r="I626" t="str">
            <v>N</v>
          </cell>
          <cell r="J626" t="str">
            <v>N</v>
          </cell>
          <cell r="K626" t="str">
            <v>Y</v>
          </cell>
          <cell r="L626" t="str">
            <v>N</v>
          </cell>
          <cell r="M626" t="str">
            <v>N</v>
          </cell>
          <cell r="N626" t="str">
            <v>N</v>
          </cell>
        </row>
        <row r="627">
          <cell r="A627" t="str">
            <v>1307020202.0</v>
          </cell>
          <cell r="B627" t="str">
            <v>其他短期债权投资-信托基金投资-公允价值变动-非上市</v>
          </cell>
          <cell r="C627" t="str">
            <v>-</v>
          </cell>
          <cell r="G627" t="str">
            <v>N</v>
          </cell>
          <cell r="H627" t="str">
            <v>N</v>
          </cell>
          <cell r="I627" t="str">
            <v>N</v>
          </cell>
          <cell r="J627" t="str">
            <v>N</v>
          </cell>
          <cell r="K627" t="str">
            <v>Y</v>
          </cell>
          <cell r="L627" t="str">
            <v>N</v>
          </cell>
          <cell r="M627" t="str">
            <v>N</v>
          </cell>
          <cell r="N627" t="str">
            <v>N</v>
          </cell>
        </row>
        <row r="628">
          <cell r="A628" t="str">
            <v>1307020201.0</v>
          </cell>
          <cell r="B628" t="str">
            <v>其他短期债权投资-信托基金投资-公允价值变动-上市</v>
          </cell>
          <cell r="C628" t="str">
            <v>-</v>
          </cell>
          <cell r="G628" t="str">
            <v>N</v>
          </cell>
          <cell r="H628" t="str">
            <v>N</v>
          </cell>
          <cell r="I628" t="str">
            <v>N</v>
          </cell>
          <cell r="J628" t="str">
            <v>N</v>
          </cell>
          <cell r="K628" t="str">
            <v>Y</v>
          </cell>
          <cell r="L628" t="str">
            <v>N</v>
          </cell>
          <cell r="M628" t="str">
            <v>N</v>
          </cell>
          <cell r="N628" t="str">
            <v>N</v>
          </cell>
        </row>
        <row r="629">
          <cell r="A629" t="str">
            <v>1307010102.0</v>
          </cell>
          <cell r="B629" t="str">
            <v>其他短期债权投资-债券投资-成本-非上市</v>
          </cell>
          <cell r="C629" t="str">
            <v>-</v>
          </cell>
          <cell r="G629" t="str">
            <v>N</v>
          </cell>
          <cell r="H629" t="str">
            <v>N</v>
          </cell>
          <cell r="I629" t="str">
            <v>N</v>
          </cell>
          <cell r="J629" t="str">
            <v>N</v>
          </cell>
          <cell r="K629" t="str">
            <v>Y</v>
          </cell>
          <cell r="L629" t="str">
            <v>N</v>
          </cell>
          <cell r="M629" t="str">
            <v>N</v>
          </cell>
          <cell r="N629" t="str">
            <v>N</v>
          </cell>
        </row>
        <row r="630">
          <cell r="A630" t="str">
            <v>1307010101.0</v>
          </cell>
          <cell r="B630" t="str">
            <v>其他短期债权投资-债券投资-成本-上市</v>
          </cell>
          <cell r="C630" t="str">
            <v>-</v>
          </cell>
          <cell r="G630" t="str">
            <v>N</v>
          </cell>
          <cell r="H630" t="str">
            <v>N</v>
          </cell>
          <cell r="I630" t="str">
            <v>N</v>
          </cell>
          <cell r="J630" t="str">
            <v>N</v>
          </cell>
          <cell r="K630" t="str">
            <v>Y</v>
          </cell>
          <cell r="L630" t="str">
            <v>N</v>
          </cell>
          <cell r="M630" t="str">
            <v>N</v>
          </cell>
          <cell r="N630" t="str">
            <v>N</v>
          </cell>
        </row>
        <row r="631">
          <cell r="A631" t="str">
            <v>1307010201.0</v>
          </cell>
          <cell r="B631" t="str">
            <v>其他短期债权投资-债券投资-公允价值变动-上市</v>
          </cell>
          <cell r="C631" t="str">
            <v>-</v>
          </cell>
          <cell r="G631" t="str">
            <v>N</v>
          </cell>
          <cell r="H631" t="str">
            <v>N</v>
          </cell>
          <cell r="I631" t="str">
            <v>N</v>
          </cell>
          <cell r="J631" t="str">
            <v>N</v>
          </cell>
          <cell r="K631" t="str">
            <v>Y</v>
          </cell>
          <cell r="L631" t="str">
            <v>N</v>
          </cell>
          <cell r="M631" t="str">
            <v>N</v>
          </cell>
          <cell r="N631" t="str">
            <v>N</v>
          </cell>
        </row>
        <row r="632">
          <cell r="A632" t="str">
            <v>1307010202.0</v>
          </cell>
          <cell r="B632" t="str">
            <v>其他短期债权投资-债券投资-公允价值-非上市</v>
          </cell>
          <cell r="C632" t="str">
            <v>-</v>
          </cell>
          <cell r="G632" t="str">
            <v>N</v>
          </cell>
          <cell r="H632" t="str">
            <v>N</v>
          </cell>
          <cell r="I632" t="str">
            <v>N</v>
          </cell>
          <cell r="J632" t="str">
            <v>N</v>
          </cell>
          <cell r="K632" t="str">
            <v>Y</v>
          </cell>
          <cell r="L632" t="str">
            <v>N</v>
          </cell>
          <cell r="M632" t="str">
            <v>N</v>
          </cell>
          <cell r="N632" t="str">
            <v>N</v>
          </cell>
        </row>
        <row r="633">
          <cell r="A633" t="str">
            <v>1509010102.0</v>
          </cell>
          <cell r="B633" t="str">
            <v>其他权益工具投资-股票投资-成本-非上市</v>
          </cell>
          <cell r="C633" t="str">
            <v>-</v>
          </cell>
          <cell r="G633" t="str">
            <v>N</v>
          </cell>
          <cell r="H633" t="str">
            <v>N</v>
          </cell>
          <cell r="I633" t="str">
            <v>N</v>
          </cell>
          <cell r="J633" t="str">
            <v>N</v>
          </cell>
          <cell r="K633" t="str">
            <v>Y</v>
          </cell>
          <cell r="L633" t="str">
            <v>N</v>
          </cell>
          <cell r="M633" t="str">
            <v>N</v>
          </cell>
          <cell r="N633" t="str">
            <v>N</v>
          </cell>
        </row>
        <row r="634">
          <cell r="A634" t="str">
            <v>1509010101.0</v>
          </cell>
          <cell r="B634" t="str">
            <v>其他权益工具投资-股票投资-成本-上市</v>
          </cell>
          <cell r="C634" t="str">
            <v>-</v>
          </cell>
          <cell r="G634" t="str">
            <v>N</v>
          </cell>
          <cell r="H634" t="str">
            <v>N</v>
          </cell>
          <cell r="I634" t="str">
            <v>N</v>
          </cell>
          <cell r="J634" t="str">
            <v>N</v>
          </cell>
          <cell r="K634" t="str">
            <v>Y</v>
          </cell>
          <cell r="L634" t="str">
            <v>N</v>
          </cell>
          <cell r="M634" t="str">
            <v>N</v>
          </cell>
          <cell r="N634" t="str">
            <v>N</v>
          </cell>
        </row>
        <row r="635">
          <cell r="A635" t="str">
            <v>1509010202.0</v>
          </cell>
          <cell r="B635" t="str">
            <v>其他权益工具投资-股票投资-公允价值变动-非上市</v>
          </cell>
          <cell r="C635" t="str">
            <v>-</v>
          </cell>
          <cell r="G635" t="str">
            <v>N</v>
          </cell>
          <cell r="H635" t="str">
            <v>N</v>
          </cell>
          <cell r="I635" t="str">
            <v>N</v>
          </cell>
          <cell r="J635" t="str">
            <v>N</v>
          </cell>
          <cell r="K635" t="str">
            <v>Y</v>
          </cell>
          <cell r="L635" t="str">
            <v>N</v>
          </cell>
          <cell r="M635" t="str">
            <v>N</v>
          </cell>
          <cell r="N635" t="str">
            <v>N</v>
          </cell>
        </row>
        <row r="636">
          <cell r="A636" t="str">
            <v>1509010201.0</v>
          </cell>
          <cell r="B636" t="str">
            <v>其他权益工具投资-股票投资-公允价值变动-上市</v>
          </cell>
          <cell r="C636" t="str">
            <v>-</v>
          </cell>
          <cell r="G636" t="str">
            <v>N</v>
          </cell>
          <cell r="H636" t="str">
            <v>N</v>
          </cell>
          <cell r="I636" t="str">
            <v>N</v>
          </cell>
          <cell r="J636" t="str">
            <v>N</v>
          </cell>
          <cell r="K636" t="str">
            <v>Y</v>
          </cell>
          <cell r="L636" t="str">
            <v>N</v>
          </cell>
          <cell r="M636" t="str">
            <v>N</v>
          </cell>
          <cell r="N636" t="str">
            <v>N</v>
          </cell>
        </row>
        <row r="637">
          <cell r="A637" t="str">
            <v>1509030101.0</v>
          </cell>
          <cell r="B637" t="str">
            <v>其他权益工具投资-其他-成本</v>
          </cell>
          <cell r="C637" t="str">
            <v>-</v>
          </cell>
          <cell r="G637" t="str">
            <v>N</v>
          </cell>
          <cell r="H637" t="str">
            <v>N</v>
          </cell>
          <cell r="I637" t="str">
            <v>N</v>
          </cell>
          <cell r="J637" t="str">
            <v>N</v>
          </cell>
          <cell r="K637" t="str">
            <v>Y</v>
          </cell>
          <cell r="L637" t="str">
            <v>N</v>
          </cell>
          <cell r="M637" t="str">
            <v>N</v>
          </cell>
          <cell r="N637" t="str">
            <v>N</v>
          </cell>
        </row>
        <row r="638">
          <cell r="A638" t="str">
            <v>1509030201.0</v>
          </cell>
          <cell r="B638" t="str">
            <v>其他权益工具投资-其他-公允价值变动</v>
          </cell>
          <cell r="C638" t="str">
            <v>-</v>
          </cell>
          <cell r="G638" t="str">
            <v>N</v>
          </cell>
          <cell r="H638" t="str">
            <v>N</v>
          </cell>
          <cell r="I638" t="str">
            <v>N</v>
          </cell>
          <cell r="J638" t="str">
            <v>N</v>
          </cell>
          <cell r="K638" t="str">
            <v>Y</v>
          </cell>
          <cell r="L638" t="str">
            <v>N</v>
          </cell>
          <cell r="M638" t="str">
            <v>N</v>
          </cell>
          <cell r="N638" t="str">
            <v>N</v>
          </cell>
        </row>
        <row r="639">
          <cell r="A639" t="str">
            <v>1509020101.0</v>
          </cell>
          <cell r="B639" t="str">
            <v>其他权益工具投资-信托基金-成本</v>
          </cell>
          <cell r="C639" t="str">
            <v>-</v>
          </cell>
          <cell r="G639" t="str">
            <v>N</v>
          </cell>
          <cell r="H639" t="str">
            <v>N</v>
          </cell>
          <cell r="I639" t="str">
            <v>N</v>
          </cell>
          <cell r="J639" t="str">
            <v>N</v>
          </cell>
          <cell r="K639" t="str">
            <v>Y</v>
          </cell>
          <cell r="L639" t="str">
            <v>N</v>
          </cell>
          <cell r="M639" t="str">
            <v>N</v>
          </cell>
          <cell r="N639" t="str">
            <v>N</v>
          </cell>
        </row>
        <row r="640">
          <cell r="A640" t="str">
            <v>1509020201.0</v>
          </cell>
          <cell r="B640" t="str">
            <v>其他权益工具投资-信托基金-公允价值变动</v>
          </cell>
          <cell r="C640" t="str">
            <v>-</v>
          </cell>
          <cell r="G640" t="str">
            <v>N</v>
          </cell>
          <cell r="H640" t="str">
            <v>N</v>
          </cell>
          <cell r="I640" t="str">
            <v>N</v>
          </cell>
          <cell r="J640" t="str">
            <v>N</v>
          </cell>
          <cell r="K640" t="str">
            <v>Y</v>
          </cell>
          <cell r="L640" t="str">
            <v>N</v>
          </cell>
          <cell r="M640" t="str">
            <v>N</v>
          </cell>
          <cell r="N640" t="str">
            <v>N</v>
          </cell>
        </row>
        <row r="641">
          <cell r="A641" t="str">
            <v>2241280109.0</v>
          </cell>
          <cell r="B641" t="str">
            <v>其他应付款-集团借款-内部短期借款-本金-附属子公司</v>
          </cell>
          <cell r="C641" t="str">
            <v>-</v>
          </cell>
          <cell r="G641" t="str">
            <v>N</v>
          </cell>
          <cell r="H641" t="str">
            <v>N</v>
          </cell>
          <cell r="I641" t="str">
            <v>Y</v>
          </cell>
          <cell r="J641" t="str">
            <v>N</v>
          </cell>
          <cell r="K641" t="str">
            <v>N</v>
          </cell>
          <cell r="L641" t="str">
            <v>N</v>
          </cell>
          <cell r="M641" t="str">
            <v>Y-&lt;1.商业：Y（系统自动推送，手工无需挂）  2.物业&amp;商业物业：Y-虚拟（小业主）/具体（XX公司）&gt;</v>
          </cell>
          <cell r="N641" t="str">
            <v>N</v>
          </cell>
        </row>
        <row r="642">
          <cell r="A642" t="str">
            <v>2241280103.0</v>
          </cell>
          <cell r="B642" t="str">
            <v>其他应付款-集团借款-内部短期借款-本金-合营公司</v>
          </cell>
          <cell r="C642" t="str">
            <v>-</v>
          </cell>
          <cell r="G642" t="str">
            <v>N</v>
          </cell>
          <cell r="H642" t="str">
            <v>N</v>
          </cell>
          <cell r="I642" t="str">
            <v>Y</v>
          </cell>
          <cell r="J642" t="str">
            <v>N</v>
          </cell>
          <cell r="K642" t="str">
            <v>N</v>
          </cell>
          <cell r="L642" t="str">
            <v>N</v>
          </cell>
          <cell r="M642" t="str">
            <v>Y-&lt;1.商业：Y（系统自动推送，手工无需挂）  2.物业&amp;商业物业：Y-虚拟（小业主）/具体（XX公司）&gt;</v>
          </cell>
          <cell r="N642" t="str">
            <v>N</v>
          </cell>
        </row>
        <row r="643">
          <cell r="A643" t="str">
            <v>2241280105.0</v>
          </cell>
          <cell r="B643" t="str">
            <v>其他应付款-集团借款-内部短期借款-本金-华润(集团)有限公司</v>
          </cell>
          <cell r="C643" t="str">
            <v>-</v>
          </cell>
          <cell r="G643" t="str">
            <v>N</v>
          </cell>
          <cell r="H643" t="str">
            <v>N</v>
          </cell>
          <cell r="I643" t="str">
            <v>Y</v>
          </cell>
          <cell r="J643" t="str">
            <v>N</v>
          </cell>
          <cell r="K643" t="str">
            <v>N</v>
          </cell>
          <cell r="L643" t="str">
            <v>N</v>
          </cell>
          <cell r="M643" t="str">
            <v>Y-&lt;1.商业：Y（系统自动推送，手工无需挂）  2.物业&amp;商业物业：Y-虚拟（小业主）/具体（XX公司）&gt;</v>
          </cell>
          <cell r="N643" t="str">
            <v>N</v>
          </cell>
        </row>
        <row r="644">
          <cell r="A644" t="str">
            <v>2241280104.0</v>
          </cell>
          <cell r="B644" t="str">
            <v>其他应付款-集团借款-内部短期借款-本金-华润股份有限公司</v>
          </cell>
          <cell r="C644" t="str">
            <v>-</v>
          </cell>
          <cell r="G644" t="str">
            <v>N</v>
          </cell>
          <cell r="H644" t="str">
            <v>N</v>
          </cell>
          <cell r="I644" t="str">
            <v>Y</v>
          </cell>
          <cell r="J644" t="str">
            <v>N</v>
          </cell>
          <cell r="K644" t="str">
            <v>N</v>
          </cell>
          <cell r="L644" t="str">
            <v>N</v>
          </cell>
          <cell r="M644" t="str">
            <v>Y-&lt;1.商业：Y（系统自动推送，手工无需挂）  2.物业&amp;商业物业：Y-虚拟（小业主）/具体（XX公司）&gt;</v>
          </cell>
          <cell r="N644" t="str">
            <v>N</v>
          </cell>
        </row>
        <row r="645">
          <cell r="A645" t="str">
            <v>2241280102.0</v>
          </cell>
          <cell r="B645" t="str">
            <v>其他应付款-集团借款-内部短期借款-本金-联营公司</v>
          </cell>
          <cell r="C645" t="str">
            <v>-</v>
          </cell>
          <cell r="G645" t="str">
            <v>N</v>
          </cell>
          <cell r="H645" t="str">
            <v>N</v>
          </cell>
          <cell r="I645" t="str">
            <v>Y</v>
          </cell>
          <cell r="J645" t="str">
            <v>N</v>
          </cell>
          <cell r="K645" t="str">
            <v>N</v>
          </cell>
          <cell r="L645" t="str">
            <v>N</v>
          </cell>
          <cell r="M645" t="str">
            <v>Y-&lt;1.商业：Y（系统自动推送，手工无需挂）  2.物业&amp;商业物业：Y-虚拟（小业主）/具体（XX公司）&gt;</v>
          </cell>
          <cell r="N645" t="str">
            <v>N</v>
          </cell>
        </row>
        <row r="646">
          <cell r="A646" t="str">
            <v>2241280108.0</v>
          </cell>
          <cell r="B646" t="str">
            <v>其他应付款-集团借款-内部短期借款-本金-同系附属公司</v>
          </cell>
          <cell r="C646" t="str">
            <v>-</v>
          </cell>
          <cell r="G646" t="str">
            <v>N</v>
          </cell>
          <cell r="H646" t="str">
            <v>N</v>
          </cell>
          <cell r="I646" t="str">
            <v>Y</v>
          </cell>
          <cell r="J646" t="str">
            <v>N</v>
          </cell>
          <cell r="K646" t="str">
            <v>N</v>
          </cell>
          <cell r="L646" t="str">
            <v>N</v>
          </cell>
          <cell r="M646" t="str">
            <v>Y-&lt;1.商业：Y（系统自动推送，手工无需挂）  2.物业&amp;商业物业：Y-虚拟（小业主）/具体（XX公司）&gt;</v>
          </cell>
          <cell r="N646" t="str">
            <v>N</v>
          </cell>
        </row>
        <row r="647">
          <cell r="A647" t="str">
            <v>2241280101.0</v>
          </cell>
          <cell r="B647" t="str">
            <v>其他应付款-集团借款-内部短期借款-本金-中国华润有限公司</v>
          </cell>
          <cell r="C647" t="str">
            <v>-</v>
          </cell>
          <cell r="G647" t="str">
            <v>N</v>
          </cell>
          <cell r="H647" t="str">
            <v>N</v>
          </cell>
          <cell r="I647" t="str">
            <v>Y</v>
          </cell>
          <cell r="J647" t="str">
            <v>N</v>
          </cell>
          <cell r="K647" t="str">
            <v>N</v>
          </cell>
          <cell r="L647" t="str">
            <v>N</v>
          </cell>
          <cell r="M647" t="str">
            <v>Y-&lt;1.商业：Y（系统自动推送，手工无需挂）  2.物业&amp;商业物业：Y-虚拟（小业主）/具体（XX公司）&gt;</v>
          </cell>
          <cell r="N647" t="str">
            <v>N</v>
          </cell>
        </row>
        <row r="648">
          <cell r="A648" t="str">
            <v>2241280106.0</v>
          </cell>
          <cell r="B648" t="str">
            <v>其他应付款-集团借款-内部短期借款-本金-中间控股公司</v>
          </cell>
          <cell r="C648" t="str">
            <v>-</v>
          </cell>
          <cell r="G648" t="str">
            <v>N</v>
          </cell>
          <cell r="H648" t="str">
            <v>N</v>
          </cell>
          <cell r="I648" t="str">
            <v>Y</v>
          </cell>
          <cell r="J648" t="str">
            <v>N</v>
          </cell>
          <cell r="K648" t="str">
            <v>N</v>
          </cell>
          <cell r="L648" t="str">
            <v>N</v>
          </cell>
          <cell r="M648" t="str">
            <v>Y-&lt;1.商业：Y（系统自动推送，手工无需挂）  2.物业&amp;商业物业：Y-虚拟（小业主）/具体（XX公司）&gt;</v>
          </cell>
          <cell r="N648" t="str">
            <v>N</v>
          </cell>
        </row>
        <row r="649">
          <cell r="A649" t="str">
            <v>2241280118.0</v>
          </cell>
          <cell r="B649" t="str">
            <v>其他应付款-集团借款-内部短期借款-应计利息-附属子公司</v>
          </cell>
          <cell r="C649" t="str">
            <v>-</v>
          </cell>
          <cell r="G649" t="str">
            <v>N</v>
          </cell>
          <cell r="H649" t="str">
            <v>N</v>
          </cell>
          <cell r="I649" t="str">
            <v>Y</v>
          </cell>
          <cell r="J649" t="str">
            <v>N</v>
          </cell>
          <cell r="K649" t="str">
            <v>N</v>
          </cell>
          <cell r="L649" t="str">
            <v>N</v>
          </cell>
          <cell r="M649" t="str">
            <v>Y-&lt;1.商业：Y（系统自动推送，手工无需挂）  2.物业&amp;商业物业：Y-虚拟（小业主）/具体（XX公司）&gt;</v>
          </cell>
          <cell r="N649" t="str">
            <v>N</v>
          </cell>
        </row>
        <row r="650">
          <cell r="A650" t="str">
            <v>2241280112.0</v>
          </cell>
          <cell r="B650" t="str">
            <v>其他应付款-集团借款-内部短期借款-应计利息-合营公司</v>
          </cell>
          <cell r="C650" t="str">
            <v>-</v>
          </cell>
          <cell r="G650" t="str">
            <v>N</v>
          </cell>
          <cell r="H650" t="str">
            <v>N</v>
          </cell>
          <cell r="I650" t="str">
            <v>Y</v>
          </cell>
          <cell r="J650" t="str">
            <v>N</v>
          </cell>
          <cell r="K650" t="str">
            <v>N</v>
          </cell>
          <cell r="L650" t="str">
            <v>N</v>
          </cell>
          <cell r="M650" t="str">
            <v>Y-&lt;1.商业：Y（系统自动推送，手工无需挂）  2.物业&amp;商业物业：Y-虚拟（小业主）/具体（XX公司）&gt;</v>
          </cell>
          <cell r="N650" t="str">
            <v>N</v>
          </cell>
        </row>
        <row r="651">
          <cell r="A651" t="str">
            <v>2241280114.0</v>
          </cell>
          <cell r="B651" t="str">
            <v>其他应付款-集团借款-内部短期借款-应计利息-华润(集团)有限公司</v>
          </cell>
          <cell r="C651" t="str">
            <v>-</v>
          </cell>
          <cell r="G651" t="str">
            <v>N</v>
          </cell>
          <cell r="H651" t="str">
            <v>N</v>
          </cell>
          <cell r="I651" t="str">
            <v>Y</v>
          </cell>
          <cell r="J651" t="str">
            <v>N</v>
          </cell>
          <cell r="K651" t="str">
            <v>N</v>
          </cell>
          <cell r="L651" t="str">
            <v>N</v>
          </cell>
          <cell r="M651" t="str">
            <v>Y-&lt;1.商业：Y（系统自动推送，手工无需挂）  2.物业&amp;商业物业：Y-虚拟（小业主）/具体（XX公司）&gt;</v>
          </cell>
          <cell r="N651" t="str">
            <v>N</v>
          </cell>
        </row>
        <row r="652">
          <cell r="A652" t="str">
            <v>2241280113.0</v>
          </cell>
          <cell r="B652" t="str">
            <v>其他应付款-集团借款-内部短期借款-应计利息-华润股份有限公司</v>
          </cell>
          <cell r="C652" t="str">
            <v>-</v>
          </cell>
          <cell r="G652" t="str">
            <v>N</v>
          </cell>
          <cell r="H652" t="str">
            <v>N</v>
          </cell>
          <cell r="I652" t="str">
            <v>Y</v>
          </cell>
          <cell r="J652" t="str">
            <v>N</v>
          </cell>
          <cell r="K652" t="str">
            <v>N</v>
          </cell>
          <cell r="L652" t="str">
            <v>N</v>
          </cell>
          <cell r="M652" t="str">
            <v>Y-&lt;1.商业：Y（系统自动推送，手工无需挂）  2.物业&amp;商业物业：Y-虚拟（小业主）/具体（XX公司）&gt;</v>
          </cell>
          <cell r="N652" t="str">
            <v>N</v>
          </cell>
        </row>
        <row r="653">
          <cell r="A653" t="str">
            <v>2241280111.0</v>
          </cell>
          <cell r="B653" t="str">
            <v>其他应付款-集团借款-内部短期借款-应计利息-联营公司</v>
          </cell>
          <cell r="C653" t="str">
            <v>-</v>
          </cell>
          <cell r="G653" t="str">
            <v>N</v>
          </cell>
          <cell r="H653" t="str">
            <v>N</v>
          </cell>
          <cell r="I653" t="str">
            <v>Y</v>
          </cell>
          <cell r="J653" t="str">
            <v>N</v>
          </cell>
          <cell r="K653" t="str">
            <v>N</v>
          </cell>
          <cell r="L653" t="str">
            <v>N</v>
          </cell>
          <cell r="M653" t="str">
            <v>Y-&lt;1.商业：Y（系统自动推送，手工无需挂）  2.物业&amp;商业物业：Y-虚拟（小业主）/具体（XX公司）&gt;</v>
          </cell>
          <cell r="N653" t="str">
            <v>N</v>
          </cell>
        </row>
        <row r="654">
          <cell r="A654" t="str">
            <v>2241280117.0</v>
          </cell>
          <cell r="B654" t="str">
            <v>其他应付款-集团借款-内部短期借款-应计利息-同系附属公司</v>
          </cell>
          <cell r="C654" t="str">
            <v>-</v>
          </cell>
          <cell r="G654" t="str">
            <v>N</v>
          </cell>
          <cell r="H654" t="str">
            <v>N</v>
          </cell>
          <cell r="I654" t="str">
            <v>Y</v>
          </cell>
          <cell r="J654" t="str">
            <v>N</v>
          </cell>
          <cell r="K654" t="str">
            <v>N</v>
          </cell>
          <cell r="L654" t="str">
            <v>N</v>
          </cell>
          <cell r="M654" t="str">
            <v>Y-&lt;1.商业：Y（系统自动推送，手工无需挂）  2.物业&amp;商业物业：Y-虚拟（小业主）/具体（XX公司）&gt;</v>
          </cell>
          <cell r="N654" t="str">
            <v>N</v>
          </cell>
        </row>
        <row r="655">
          <cell r="A655" t="str">
            <v>2241280110.0</v>
          </cell>
          <cell r="B655" t="str">
            <v>其他应付款-集团借款-内部短期借款-应计利息-中国华润有限公司</v>
          </cell>
          <cell r="C655" t="str">
            <v>-</v>
          </cell>
          <cell r="G655" t="str">
            <v>N</v>
          </cell>
          <cell r="H655" t="str">
            <v>N</v>
          </cell>
          <cell r="I655" t="str">
            <v>Y</v>
          </cell>
          <cell r="J655" t="str">
            <v>N</v>
          </cell>
          <cell r="K655" t="str">
            <v>N</v>
          </cell>
          <cell r="L655" t="str">
            <v>N</v>
          </cell>
          <cell r="M655" t="str">
            <v>Y-&lt;1.商业：Y（系统自动推送，手工无需挂）  2.物业&amp;商业物业：Y-虚拟（小业主）/具体（XX公司）&gt;</v>
          </cell>
          <cell r="N655" t="str">
            <v>N</v>
          </cell>
        </row>
        <row r="656">
          <cell r="A656" t="str">
            <v>2241280115.0</v>
          </cell>
          <cell r="B656" t="str">
            <v>其他应付款-集团借款-内部短期借款-应计利息-中间控股公司</v>
          </cell>
          <cell r="C656" t="str">
            <v>-</v>
          </cell>
          <cell r="G656" t="str">
            <v>N</v>
          </cell>
          <cell r="H656" t="str">
            <v>N</v>
          </cell>
          <cell r="I656" t="str">
            <v>Y</v>
          </cell>
          <cell r="J656" t="str">
            <v>N</v>
          </cell>
          <cell r="K656" t="str">
            <v>N</v>
          </cell>
          <cell r="L656" t="str">
            <v>N</v>
          </cell>
          <cell r="M656" t="str">
            <v>Y-&lt;1.商业：Y（系统自动推送，手工无需挂）  2.物业&amp;商业物业：Y-虚拟（小业主）/具体（XX公司）&gt;</v>
          </cell>
          <cell r="N656" t="str">
            <v>N</v>
          </cell>
        </row>
        <row r="657">
          <cell r="A657" t="str">
            <v>2241270101.01</v>
          </cell>
          <cell r="B657" t="str">
            <v>其他应付款-集团外股东借款</v>
          </cell>
          <cell r="C657" t="str">
            <v>本金</v>
          </cell>
          <cell r="G657" t="str">
            <v>N</v>
          </cell>
          <cell r="H657" t="str">
            <v>N</v>
          </cell>
          <cell r="I657" t="str">
            <v>N</v>
          </cell>
          <cell r="J657" t="str">
            <v>N</v>
          </cell>
          <cell r="K657" t="str">
            <v>N</v>
          </cell>
          <cell r="L657" t="str">
            <v>N</v>
          </cell>
          <cell r="M657" t="str">
            <v>Y-&lt;1.商业：Y-具体  2.物业&amp;商业物业：Y-虚拟（小业主）/具体（XX公司）&gt;</v>
          </cell>
          <cell r="N657" t="str">
            <v>N</v>
          </cell>
        </row>
        <row r="658">
          <cell r="A658" t="str">
            <v>2241270101.03</v>
          </cell>
          <cell r="B658" t="str">
            <v>其他应付款-集团外股东借款</v>
          </cell>
          <cell r="C658" t="str">
            <v>利息调整</v>
          </cell>
          <cell r="G658" t="str">
            <v>N</v>
          </cell>
          <cell r="H658" t="str">
            <v>N</v>
          </cell>
          <cell r="I658" t="str">
            <v>N</v>
          </cell>
          <cell r="J658" t="str">
            <v>N</v>
          </cell>
          <cell r="K658" t="str">
            <v>N</v>
          </cell>
          <cell r="L658" t="str">
            <v>N</v>
          </cell>
          <cell r="M658" t="str">
            <v>Y-&lt;1.商业：Y-具体  2.物业&amp;商业物业：Y-虚拟（小业主）/具体（XX公司）&gt;</v>
          </cell>
          <cell r="N658" t="str">
            <v>N</v>
          </cell>
        </row>
        <row r="659">
          <cell r="A659" t="str">
            <v>2241260401.01</v>
          </cell>
          <cell r="B659" t="str">
            <v>其他应付款-集团往来-华润股份有限公司</v>
          </cell>
          <cell r="C659" t="str">
            <v>本金</v>
          </cell>
          <cell r="G659" t="str">
            <v>N</v>
          </cell>
          <cell r="H659" t="str">
            <v>N</v>
          </cell>
          <cell r="I659" t="str">
            <v>Y</v>
          </cell>
          <cell r="J659" t="str">
            <v>N</v>
          </cell>
          <cell r="K659" t="str">
            <v>N</v>
          </cell>
          <cell r="L659" t="str">
            <v>N</v>
          </cell>
          <cell r="M659" t="str">
            <v>Y-&lt;1.商业：Y（系统自动推送，手工无需挂）  2.物业&amp;商业物业：Y-虚拟（小业主）/具体（XX公司）&gt;</v>
          </cell>
          <cell r="N659" t="str">
            <v>N</v>
          </cell>
        </row>
        <row r="660">
          <cell r="A660" t="str">
            <v>2241260401.02</v>
          </cell>
          <cell r="B660" t="str">
            <v>其他应付款-集团往来-华润股份有限公司</v>
          </cell>
          <cell r="C660" t="str">
            <v>利息</v>
          </cell>
          <cell r="G660" t="str">
            <v>N</v>
          </cell>
          <cell r="H660" t="str">
            <v>N</v>
          </cell>
          <cell r="I660" t="str">
            <v>Y</v>
          </cell>
          <cell r="J660" t="str">
            <v>N</v>
          </cell>
          <cell r="K660" t="str">
            <v>N</v>
          </cell>
          <cell r="L660" t="str">
            <v>N</v>
          </cell>
          <cell r="M660" t="str">
            <v>Y-&lt;1.商业：Y（系统自动推送，手工无需挂）  2.物业&amp;商业物业：Y-虚拟（小业主）/具体（XX公司）&gt;</v>
          </cell>
          <cell r="N660" t="str">
            <v>N</v>
          </cell>
        </row>
        <row r="661">
          <cell r="A661" t="str">
            <v>2241260701.0403</v>
          </cell>
          <cell r="B661" t="str">
            <v>其他应付款-集团往来-直接控股公司</v>
          </cell>
          <cell r="C661" t="str">
            <v>股东借款-利息调整</v>
          </cell>
          <cell r="G661" t="str">
            <v>N</v>
          </cell>
          <cell r="H661" t="str">
            <v>N</v>
          </cell>
          <cell r="I661" t="str">
            <v>Y</v>
          </cell>
          <cell r="J661" t="str">
            <v>N</v>
          </cell>
          <cell r="K661" t="str">
            <v>N</v>
          </cell>
          <cell r="L661" t="str">
            <v>N</v>
          </cell>
          <cell r="M661" t="str">
            <v>Y-&lt;1.商业：Y（系统自动推送，手工无需挂）  2.物业&amp;商业物业：Y-虚拟（小业主）/具体（XX公司）&gt;</v>
          </cell>
          <cell r="N661" t="str">
            <v>N</v>
          </cell>
        </row>
        <row r="662">
          <cell r="A662" t="str">
            <v>1221200109.0</v>
          </cell>
          <cell r="B662" t="str">
            <v>其他应收款-集团贷款-内部短期贷款-本金-附属子公司</v>
          </cell>
          <cell r="C662" t="str">
            <v>-</v>
          </cell>
          <cell r="G662" t="str">
            <v>N</v>
          </cell>
          <cell r="H662" t="str">
            <v>N</v>
          </cell>
          <cell r="I662" t="str">
            <v>Y</v>
          </cell>
          <cell r="J662" t="str">
            <v>N</v>
          </cell>
          <cell r="K662" t="str">
            <v>N</v>
          </cell>
          <cell r="L662" t="str">
            <v>N</v>
          </cell>
          <cell r="M662" t="str">
            <v>Y-&lt;1.商业：Y（系统自动推送，手工无需挂）  2.物业&amp;商业物业：Y-虚拟（小业主）/具体（XX公司）&gt;</v>
          </cell>
          <cell r="N662" t="str">
            <v>N</v>
          </cell>
        </row>
        <row r="663">
          <cell r="A663" t="str">
            <v>1221200105.0</v>
          </cell>
          <cell r="B663" t="str">
            <v>其他应收款-集团贷款-内部短期贷款-本金-华润(集团)有限公司</v>
          </cell>
          <cell r="C663" t="str">
            <v>-</v>
          </cell>
          <cell r="G663" t="str">
            <v>N</v>
          </cell>
          <cell r="H663" t="str">
            <v>N</v>
          </cell>
          <cell r="I663" t="str">
            <v>Y</v>
          </cell>
          <cell r="J663" t="str">
            <v>N</v>
          </cell>
          <cell r="K663" t="str">
            <v>N</v>
          </cell>
          <cell r="L663" t="str">
            <v>N</v>
          </cell>
          <cell r="M663" t="str">
            <v>Y-&lt;1.商业：Y（系统自动推送，手工无需挂）  2.物业&amp;商业物业：Y-虚拟（小业主）/具体（XX公司）&gt;</v>
          </cell>
          <cell r="N663" t="str">
            <v>N</v>
          </cell>
        </row>
        <row r="664">
          <cell r="A664" t="str">
            <v>1221200104.0</v>
          </cell>
          <cell r="B664" t="str">
            <v>其他应收款-集团贷款-内部短期贷款-本金-华润股份有限公司</v>
          </cell>
          <cell r="C664" t="str">
            <v>-</v>
          </cell>
          <cell r="G664" t="str">
            <v>N</v>
          </cell>
          <cell r="H664" t="str">
            <v>N</v>
          </cell>
          <cell r="I664" t="str">
            <v>Y</v>
          </cell>
          <cell r="J664" t="str">
            <v>N</v>
          </cell>
          <cell r="K664" t="str">
            <v>N</v>
          </cell>
          <cell r="L664" t="str">
            <v>N</v>
          </cell>
          <cell r="M664" t="str">
            <v>Y-&lt;1.商业：Y（系统自动推送，手工无需挂）  2.物业&amp;商业物业：Y-虚拟（小业主）/具体（XX公司）&gt;</v>
          </cell>
          <cell r="N664" t="str">
            <v>N</v>
          </cell>
        </row>
        <row r="665">
          <cell r="A665" t="str">
            <v>1221200102.0</v>
          </cell>
          <cell r="B665" t="str">
            <v>其他应收款-集团贷款-内部短期贷款-本金-联营公司</v>
          </cell>
          <cell r="C665" t="str">
            <v>-</v>
          </cell>
          <cell r="G665" t="str">
            <v>N</v>
          </cell>
          <cell r="H665" t="str">
            <v>N</v>
          </cell>
          <cell r="I665" t="str">
            <v>Y</v>
          </cell>
          <cell r="J665" t="str">
            <v>N</v>
          </cell>
          <cell r="K665" t="str">
            <v>N</v>
          </cell>
          <cell r="L665" t="str">
            <v>N</v>
          </cell>
          <cell r="M665" t="str">
            <v>Y-&lt;1.商业：Y（系统自动推送，手工无需挂）  2.物业&amp;商业物业：Y-虚拟（小业主）/具体（XX公司）&gt;</v>
          </cell>
          <cell r="N665" t="str">
            <v>N</v>
          </cell>
        </row>
        <row r="666">
          <cell r="A666" t="str">
            <v>1221200108.0</v>
          </cell>
          <cell r="B666" t="str">
            <v>其他应收款-集团贷款-内部短期贷款-本金-同系附属公司</v>
          </cell>
          <cell r="C666" t="str">
            <v>-</v>
          </cell>
          <cell r="G666" t="str">
            <v>N</v>
          </cell>
          <cell r="H666" t="str">
            <v>N</v>
          </cell>
          <cell r="I666" t="str">
            <v>Y</v>
          </cell>
          <cell r="J666" t="str">
            <v>N</v>
          </cell>
          <cell r="K666" t="str">
            <v>N</v>
          </cell>
          <cell r="L666" t="str">
            <v>N</v>
          </cell>
          <cell r="M666" t="str">
            <v>Y-&lt;1.商业：Y（系统自动推送，手工无需挂）  2.物业&amp;商业物业：Y-虚拟（小业主）/具体（XX公司）&gt;</v>
          </cell>
          <cell r="N666" t="str">
            <v>N</v>
          </cell>
        </row>
        <row r="667">
          <cell r="A667" t="str">
            <v>1221200101.0</v>
          </cell>
          <cell r="B667" t="str">
            <v>其他应收款-集团贷款-内部短期贷款-本金-中国华润有限公司</v>
          </cell>
          <cell r="C667" t="str">
            <v>-</v>
          </cell>
          <cell r="G667" t="str">
            <v>N</v>
          </cell>
          <cell r="H667" t="str">
            <v>N</v>
          </cell>
          <cell r="I667" t="str">
            <v>Y</v>
          </cell>
          <cell r="J667" t="str">
            <v>N</v>
          </cell>
          <cell r="K667" t="str">
            <v>N</v>
          </cell>
          <cell r="L667" t="str">
            <v>N</v>
          </cell>
          <cell r="M667" t="str">
            <v>Y-&lt;1.商业：Y（系统自动推送，手工无需挂）  2.物业&amp;商业物业：Y-虚拟（小业主）/具体（XX公司）&gt;</v>
          </cell>
          <cell r="N667" t="str">
            <v>N</v>
          </cell>
        </row>
        <row r="668">
          <cell r="A668" t="str">
            <v>1221200106.0</v>
          </cell>
          <cell r="B668" t="str">
            <v>其他应收款-集团贷款-内部短期贷款-本金-中间控股公司</v>
          </cell>
          <cell r="C668" t="str">
            <v>-</v>
          </cell>
          <cell r="G668" t="str">
            <v>N</v>
          </cell>
          <cell r="H668" t="str">
            <v>N</v>
          </cell>
          <cell r="I668" t="str">
            <v>Y</v>
          </cell>
          <cell r="J668" t="str">
            <v>N</v>
          </cell>
          <cell r="K668" t="str">
            <v>N</v>
          </cell>
          <cell r="L668" t="str">
            <v>N</v>
          </cell>
          <cell r="M668" t="str">
            <v>Y-&lt;1.商业：Y（系统自动推送，手工无需挂）  2.物业&amp;商业物业：Y-虚拟（小业主）/具体（XX公司）&gt;</v>
          </cell>
          <cell r="N668" t="str">
            <v>N</v>
          </cell>
        </row>
        <row r="669">
          <cell r="A669" t="str">
            <v>1221200118.0</v>
          </cell>
          <cell r="B669" t="str">
            <v>其他应收款-集团贷款-内部短期贷款-应计利息-附属子公司</v>
          </cell>
          <cell r="C669" t="str">
            <v>-</v>
          </cell>
          <cell r="G669" t="str">
            <v>N</v>
          </cell>
          <cell r="H669" t="str">
            <v>N</v>
          </cell>
          <cell r="I669" t="str">
            <v>Y</v>
          </cell>
          <cell r="J669" t="str">
            <v>N</v>
          </cell>
          <cell r="K669" t="str">
            <v>N</v>
          </cell>
          <cell r="L669" t="str">
            <v>N</v>
          </cell>
          <cell r="M669" t="str">
            <v>Y-&lt;1.商业：Y（系统自动推送，手工无需挂）  2.物业&amp;商业物业：Y-虚拟（小业主）/具体（XX公司）&gt;</v>
          </cell>
          <cell r="N669" t="str">
            <v>N</v>
          </cell>
        </row>
        <row r="670">
          <cell r="A670" t="str">
            <v>1221200114.0</v>
          </cell>
          <cell r="B670" t="str">
            <v>其他应收款-集团贷款-内部短期贷款-应计利息-华润(集团)有限公司</v>
          </cell>
          <cell r="C670" t="str">
            <v>-</v>
          </cell>
          <cell r="G670" t="str">
            <v>N</v>
          </cell>
          <cell r="H670" t="str">
            <v>N</v>
          </cell>
          <cell r="I670" t="str">
            <v>Y</v>
          </cell>
          <cell r="J670" t="str">
            <v>N</v>
          </cell>
          <cell r="K670" t="str">
            <v>N</v>
          </cell>
          <cell r="L670" t="str">
            <v>N</v>
          </cell>
          <cell r="M670" t="str">
            <v>Y-&lt;1.商业：Y（系统自动推送，手工无需挂）  2.物业&amp;商业物业：Y-虚拟（小业主）/具体（XX公司）&gt;</v>
          </cell>
          <cell r="N670" t="str">
            <v>N</v>
          </cell>
        </row>
        <row r="671">
          <cell r="A671" t="str">
            <v>1221200113.0</v>
          </cell>
          <cell r="B671" t="str">
            <v>其他应收款-集团贷款-内部短期贷款-应计利息-华润股份有限公司</v>
          </cell>
          <cell r="C671" t="str">
            <v>-</v>
          </cell>
          <cell r="G671" t="str">
            <v>N</v>
          </cell>
          <cell r="H671" t="str">
            <v>N</v>
          </cell>
          <cell r="I671" t="str">
            <v>Y</v>
          </cell>
          <cell r="J671" t="str">
            <v>N</v>
          </cell>
          <cell r="K671" t="str">
            <v>N</v>
          </cell>
          <cell r="L671" t="str">
            <v>N</v>
          </cell>
          <cell r="M671" t="str">
            <v>Y-&lt;1.商业：Y（系统自动推送，手工无需挂）  2.物业&amp;商业物业：Y-虚拟（小业主）/具体（XX公司）&gt;</v>
          </cell>
          <cell r="N671" t="str">
            <v>N</v>
          </cell>
        </row>
        <row r="672">
          <cell r="A672" t="str">
            <v>1221200111.0</v>
          </cell>
          <cell r="B672" t="str">
            <v>其他应收款-集团贷款-内部短期贷款-应计利息-联营公司</v>
          </cell>
          <cell r="C672" t="str">
            <v>-</v>
          </cell>
          <cell r="G672" t="str">
            <v>N</v>
          </cell>
          <cell r="H672" t="str">
            <v>N</v>
          </cell>
          <cell r="I672" t="str">
            <v>Y</v>
          </cell>
          <cell r="J672" t="str">
            <v>N</v>
          </cell>
          <cell r="K672" t="str">
            <v>N</v>
          </cell>
          <cell r="L672" t="str">
            <v>N</v>
          </cell>
          <cell r="M672" t="str">
            <v>Y-&lt;1.商业：Y（系统自动推送，手工无需挂）  2.物业&amp;商业物业：Y-虚拟（小业主）/具体（XX公司）&gt;</v>
          </cell>
          <cell r="N672" t="str">
            <v>N</v>
          </cell>
        </row>
        <row r="673">
          <cell r="A673" t="str">
            <v>1221200117.0</v>
          </cell>
          <cell r="B673" t="str">
            <v>其他应收款-集团贷款-内部短期贷款-应计利息-同系附属公司</v>
          </cell>
          <cell r="C673" t="str">
            <v>-</v>
          </cell>
          <cell r="G673" t="str">
            <v>N</v>
          </cell>
          <cell r="H673" t="str">
            <v>N</v>
          </cell>
          <cell r="I673" t="str">
            <v>Y</v>
          </cell>
          <cell r="J673" t="str">
            <v>N</v>
          </cell>
          <cell r="K673" t="str">
            <v>N</v>
          </cell>
          <cell r="L673" t="str">
            <v>N</v>
          </cell>
          <cell r="M673" t="str">
            <v>Y-&lt;1.商业：Y（系统自动推送，手工无需挂）  2.物业&amp;商业物业：Y-虚拟（小业主）/具体（XX公司）&gt;</v>
          </cell>
          <cell r="N673" t="str">
            <v>N</v>
          </cell>
        </row>
        <row r="674">
          <cell r="A674" t="str">
            <v>1221200110.0</v>
          </cell>
          <cell r="B674" t="str">
            <v>其他应收款-集团贷款-内部短期贷款-应计利息-中国华润有限公司</v>
          </cell>
          <cell r="C674" t="str">
            <v>-</v>
          </cell>
          <cell r="G674" t="str">
            <v>N</v>
          </cell>
          <cell r="H674" t="str">
            <v>N</v>
          </cell>
          <cell r="I674" t="str">
            <v>Y</v>
          </cell>
          <cell r="J674" t="str">
            <v>N</v>
          </cell>
          <cell r="K674" t="str">
            <v>N</v>
          </cell>
          <cell r="L674" t="str">
            <v>N</v>
          </cell>
          <cell r="M674" t="str">
            <v>Y-&lt;1.商业：Y（系统自动推送，手工无需挂）  2.物业&amp;商业物业：Y-虚拟（小业主）/具体（XX公司）&gt;</v>
          </cell>
          <cell r="N674" t="str">
            <v>N</v>
          </cell>
        </row>
        <row r="675">
          <cell r="A675" t="str">
            <v>1221200115.0</v>
          </cell>
          <cell r="B675" t="str">
            <v>其他应收款-集团贷款-内部短期贷款-应计利息-中间控股公司</v>
          </cell>
          <cell r="C675" t="str">
            <v>-</v>
          </cell>
          <cell r="G675" t="str">
            <v>N</v>
          </cell>
          <cell r="H675" t="str">
            <v>N</v>
          </cell>
          <cell r="I675" t="str">
            <v>Y</v>
          </cell>
          <cell r="J675" t="str">
            <v>N</v>
          </cell>
          <cell r="K675" t="str">
            <v>N</v>
          </cell>
          <cell r="L675" t="str">
            <v>N</v>
          </cell>
          <cell r="M675" t="str">
            <v>Y-&lt;1.商业：Y（系统自动推送，手工无需挂）  2.物业&amp;商业物业：Y-虚拟（小业主）/具体（XX公司）&gt;</v>
          </cell>
          <cell r="N675" t="str">
            <v>N</v>
          </cell>
        </row>
        <row r="676">
          <cell r="A676" t="str">
            <v>1506990102.0</v>
          </cell>
          <cell r="B676" t="str">
            <v>其他债权投资减值准备-其他-非上市</v>
          </cell>
          <cell r="C676" t="str">
            <v>-</v>
          </cell>
          <cell r="G676" t="str">
            <v>N</v>
          </cell>
          <cell r="H676" t="str">
            <v>N</v>
          </cell>
          <cell r="I676" t="str">
            <v>N</v>
          </cell>
          <cell r="J676" t="str">
            <v>N</v>
          </cell>
          <cell r="K676" t="str">
            <v>Y</v>
          </cell>
          <cell r="L676" t="str">
            <v>N</v>
          </cell>
          <cell r="M676" t="str">
            <v>N</v>
          </cell>
          <cell r="N676" t="str">
            <v>N</v>
          </cell>
        </row>
        <row r="677">
          <cell r="A677" t="str">
            <v>1506990101.0</v>
          </cell>
          <cell r="B677" t="str">
            <v>其他债权投资减值准备-其他-上市</v>
          </cell>
          <cell r="C677" t="str">
            <v>-</v>
          </cell>
          <cell r="G677" t="str">
            <v>N</v>
          </cell>
          <cell r="H677" t="str">
            <v>N</v>
          </cell>
          <cell r="I677" t="str">
            <v>N</v>
          </cell>
          <cell r="J677" t="str">
            <v>N</v>
          </cell>
          <cell r="K677" t="str">
            <v>Y</v>
          </cell>
          <cell r="L677" t="str">
            <v>N</v>
          </cell>
          <cell r="M677" t="str">
            <v>N</v>
          </cell>
          <cell r="N677" t="str">
            <v>N</v>
          </cell>
        </row>
        <row r="678">
          <cell r="A678" t="str">
            <v>1506020102.0</v>
          </cell>
          <cell r="B678" t="str">
            <v>其他债权投资减值准备-信托基金-非上市</v>
          </cell>
          <cell r="C678" t="str">
            <v>-</v>
          </cell>
          <cell r="G678" t="str">
            <v>N</v>
          </cell>
          <cell r="H678" t="str">
            <v>N</v>
          </cell>
          <cell r="I678" t="str">
            <v>N</v>
          </cell>
          <cell r="J678" t="str">
            <v>N</v>
          </cell>
          <cell r="K678" t="str">
            <v>Y</v>
          </cell>
          <cell r="L678" t="str">
            <v>N</v>
          </cell>
          <cell r="M678" t="str">
            <v>N</v>
          </cell>
          <cell r="N678" t="str">
            <v>N</v>
          </cell>
        </row>
        <row r="679">
          <cell r="A679" t="str">
            <v>1506020101.0</v>
          </cell>
          <cell r="B679" t="str">
            <v>其他债权投资减值准备-信托基金-上市</v>
          </cell>
          <cell r="C679" t="str">
            <v>-</v>
          </cell>
          <cell r="G679" t="str">
            <v>N</v>
          </cell>
          <cell r="H679" t="str">
            <v>N</v>
          </cell>
          <cell r="I679" t="str">
            <v>N</v>
          </cell>
          <cell r="J679" t="str">
            <v>N</v>
          </cell>
          <cell r="K679" t="str">
            <v>Y</v>
          </cell>
          <cell r="L679" t="str">
            <v>N</v>
          </cell>
          <cell r="M679" t="str">
            <v>N</v>
          </cell>
          <cell r="N679" t="str">
            <v>N</v>
          </cell>
        </row>
        <row r="680">
          <cell r="A680" t="str">
            <v>1506010102.0</v>
          </cell>
          <cell r="B680" t="str">
            <v>其他债权投资减值准备-债券投资-非上市</v>
          </cell>
          <cell r="C680" t="str">
            <v>-</v>
          </cell>
          <cell r="G680" t="str">
            <v>N</v>
          </cell>
          <cell r="H680" t="str">
            <v>N</v>
          </cell>
          <cell r="I680" t="str">
            <v>N</v>
          </cell>
          <cell r="J680" t="str">
            <v>N</v>
          </cell>
          <cell r="K680" t="str">
            <v>Y</v>
          </cell>
          <cell r="L680" t="str">
            <v>N</v>
          </cell>
          <cell r="M680" t="str">
            <v>N</v>
          </cell>
          <cell r="N680" t="str">
            <v>N</v>
          </cell>
        </row>
        <row r="681">
          <cell r="A681" t="str">
            <v>1506010101.0</v>
          </cell>
          <cell r="B681" t="str">
            <v>其他债权投资减值准备-债券投资-上市</v>
          </cell>
          <cell r="C681" t="str">
            <v>-</v>
          </cell>
          <cell r="G681" t="str">
            <v>N</v>
          </cell>
          <cell r="H681" t="str">
            <v>N</v>
          </cell>
          <cell r="I681" t="str">
            <v>N</v>
          </cell>
          <cell r="J681" t="str">
            <v>N</v>
          </cell>
          <cell r="K681" t="str">
            <v>Y</v>
          </cell>
          <cell r="L681" t="str">
            <v>N</v>
          </cell>
          <cell r="M681" t="str">
            <v>N</v>
          </cell>
          <cell r="N681" t="str">
            <v>N</v>
          </cell>
        </row>
        <row r="682">
          <cell r="A682" t="str">
            <v>1505990102.0</v>
          </cell>
          <cell r="B682" t="str">
            <v>其他债权投资-其他-成本-非上市</v>
          </cell>
          <cell r="C682" t="str">
            <v>-</v>
          </cell>
          <cell r="G682" t="str">
            <v>N</v>
          </cell>
          <cell r="H682" t="str">
            <v>N</v>
          </cell>
          <cell r="I682" t="str">
            <v>N</v>
          </cell>
          <cell r="J682" t="str">
            <v>N</v>
          </cell>
          <cell r="K682" t="str">
            <v>Y</v>
          </cell>
          <cell r="L682" t="str">
            <v>N</v>
          </cell>
          <cell r="M682" t="str">
            <v>N</v>
          </cell>
          <cell r="N682" t="str">
            <v>N</v>
          </cell>
        </row>
        <row r="683">
          <cell r="A683" t="str">
            <v>1505990101.0</v>
          </cell>
          <cell r="B683" t="str">
            <v>其他债权投资-其他-成本-上市</v>
          </cell>
          <cell r="C683" t="str">
            <v>-</v>
          </cell>
          <cell r="G683" t="str">
            <v>N</v>
          </cell>
          <cell r="H683" t="str">
            <v>N</v>
          </cell>
          <cell r="I683" t="str">
            <v>N</v>
          </cell>
          <cell r="J683" t="str">
            <v>N</v>
          </cell>
          <cell r="K683" t="str">
            <v>Y</v>
          </cell>
          <cell r="L683" t="str">
            <v>N</v>
          </cell>
          <cell r="M683" t="str">
            <v>N</v>
          </cell>
          <cell r="N683" t="str">
            <v>N</v>
          </cell>
        </row>
        <row r="684">
          <cell r="A684" t="str">
            <v>1505990202.0</v>
          </cell>
          <cell r="B684" t="str">
            <v>其他债权投资-其他-公允价值变动-非上市</v>
          </cell>
          <cell r="C684" t="str">
            <v>-</v>
          </cell>
          <cell r="G684" t="str">
            <v>N</v>
          </cell>
          <cell r="H684" t="str">
            <v>N</v>
          </cell>
          <cell r="I684" t="str">
            <v>N</v>
          </cell>
          <cell r="J684" t="str">
            <v>N</v>
          </cell>
          <cell r="K684" t="str">
            <v>Y</v>
          </cell>
          <cell r="L684" t="str">
            <v>N</v>
          </cell>
          <cell r="M684" t="str">
            <v>N</v>
          </cell>
          <cell r="N684" t="str">
            <v>N</v>
          </cell>
        </row>
        <row r="685">
          <cell r="A685" t="str">
            <v>1505990201.0</v>
          </cell>
          <cell r="B685" t="str">
            <v>其他债权投资-其他-公允价值变动-上市</v>
          </cell>
          <cell r="C685" t="str">
            <v>-</v>
          </cell>
          <cell r="G685" t="str">
            <v>N</v>
          </cell>
          <cell r="H685" t="str">
            <v>N</v>
          </cell>
          <cell r="I685" t="str">
            <v>N</v>
          </cell>
          <cell r="J685" t="str">
            <v>N</v>
          </cell>
          <cell r="K685" t="str">
            <v>Y</v>
          </cell>
          <cell r="L685" t="str">
            <v>N</v>
          </cell>
          <cell r="M685" t="str">
            <v>N</v>
          </cell>
          <cell r="N685" t="str">
            <v>N</v>
          </cell>
        </row>
        <row r="686">
          <cell r="A686" t="str">
            <v>1505030102.0</v>
          </cell>
          <cell r="B686" t="str">
            <v>其他债权投资-信托基金-成本-非上市</v>
          </cell>
          <cell r="C686" t="str">
            <v>-</v>
          </cell>
          <cell r="G686" t="str">
            <v>N</v>
          </cell>
          <cell r="H686" t="str">
            <v>N</v>
          </cell>
          <cell r="I686" t="str">
            <v>N</v>
          </cell>
          <cell r="J686" t="str">
            <v>N</v>
          </cell>
          <cell r="K686" t="str">
            <v>Y</v>
          </cell>
          <cell r="L686" t="str">
            <v>N</v>
          </cell>
          <cell r="M686" t="str">
            <v>N</v>
          </cell>
          <cell r="N686" t="str">
            <v>N</v>
          </cell>
        </row>
        <row r="687">
          <cell r="A687" t="str">
            <v>1505030101.0</v>
          </cell>
          <cell r="B687" t="str">
            <v>其他债权投资-信托基金-成本-上市</v>
          </cell>
          <cell r="C687" t="str">
            <v>-</v>
          </cell>
          <cell r="G687" t="str">
            <v>N</v>
          </cell>
          <cell r="H687" t="str">
            <v>N</v>
          </cell>
          <cell r="I687" t="str">
            <v>N</v>
          </cell>
          <cell r="J687" t="str">
            <v>N</v>
          </cell>
          <cell r="K687" t="str">
            <v>Y</v>
          </cell>
          <cell r="L687" t="str">
            <v>N</v>
          </cell>
          <cell r="M687" t="str">
            <v>N</v>
          </cell>
          <cell r="N687" t="str">
            <v>N</v>
          </cell>
        </row>
        <row r="688">
          <cell r="A688" t="str">
            <v>1505030202.0</v>
          </cell>
          <cell r="B688" t="str">
            <v>其他债权投资-信托基金-公允价值变动-非上市</v>
          </cell>
          <cell r="C688" t="str">
            <v>-</v>
          </cell>
          <cell r="G688" t="str">
            <v>N</v>
          </cell>
          <cell r="H688" t="str">
            <v>N</v>
          </cell>
          <cell r="I688" t="str">
            <v>N</v>
          </cell>
          <cell r="J688" t="str">
            <v>N</v>
          </cell>
          <cell r="K688" t="str">
            <v>Y</v>
          </cell>
          <cell r="L688" t="str">
            <v>N</v>
          </cell>
          <cell r="M688" t="str">
            <v>N</v>
          </cell>
          <cell r="N688" t="str">
            <v>N</v>
          </cell>
        </row>
        <row r="689">
          <cell r="A689" t="str">
            <v>1505030201.0</v>
          </cell>
          <cell r="B689" t="str">
            <v>其他债权投资-信托基金-公允价值变动-上市</v>
          </cell>
          <cell r="C689" t="str">
            <v>-</v>
          </cell>
          <cell r="G689" t="str">
            <v>N</v>
          </cell>
          <cell r="H689" t="str">
            <v>N</v>
          </cell>
          <cell r="I689" t="str">
            <v>N</v>
          </cell>
          <cell r="J689" t="str">
            <v>N</v>
          </cell>
          <cell r="K689" t="str">
            <v>Y</v>
          </cell>
          <cell r="L689" t="str">
            <v>N</v>
          </cell>
          <cell r="M689" t="str">
            <v>N</v>
          </cell>
          <cell r="N689" t="str">
            <v>N</v>
          </cell>
        </row>
        <row r="690">
          <cell r="A690" t="str">
            <v>1505020102.0</v>
          </cell>
          <cell r="B690" t="str">
            <v>其他债权投资-债券投资-成本-非上市</v>
          </cell>
          <cell r="C690" t="str">
            <v>-</v>
          </cell>
          <cell r="G690" t="str">
            <v>N</v>
          </cell>
          <cell r="H690" t="str">
            <v>N</v>
          </cell>
          <cell r="I690" t="str">
            <v>N</v>
          </cell>
          <cell r="J690" t="str">
            <v>N</v>
          </cell>
          <cell r="K690" t="str">
            <v>Y</v>
          </cell>
          <cell r="L690" t="str">
            <v>N</v>
          </cell>
          <cell r="M690" t="str">
            <v>N</v>
          </cell>
          <cell r="N690" t="str">
            <v>N</v>
          </cell>
        </row>
        <row r="691">
          <cell r="A691" t="str">
            <v>1505020202.0</v>
          </cell>
          <cell r="B691" t="str">
            <v>其他债权投资-债券投资-公允价值-非上市</v>
          </cell>
          <cell r="C691" t="str">
            <v>-</v>
          </cell>
          <cell r="G691" t="str">
            <v>N</v>
          </cell>
          <cell r="H691" t="str">
            <v>N</v>
          </cell>
          <cell r="I691" t="str">
            <v>N</v>
          </cell>
          <cell r="J691" t="str">
            <v>N</v>
          </cell>
          <cell r="K691" t="str">
            <v>Y</v>
          </cell>
          <cell r="L691" t="str">
            <v>N</v>
          </cell>
          <cell r="M691" t="str">
            <v>N</v>
          </cell>
          <cell r="N691" t="str">
            <v>N</v>
          </cell>
        </row>
        <row r="692">
          <cell r="A692" t="str">
            <v>1505020201.0</v>
          </cell>
          <cell r="B692" t="str">
            <v>其他债权投资-债券投资-公允价值-上市</v>
          </cell>
          <cell r="C692" t="str">
            <v>-</v>
          </cell>
          <cell r="G692" t="str">
            <v>N</v>
          </cell>
          <cell r="H692" t="str">
            <v>N</v>
          </cell>
          <cell r="I692" t="str">
            <v>N</v>
          </cell>
          <cell r="J692" t="str">
            <v>N</v>
          </cell>
          <cell r="K692" t="str">
            <v>Y</v>
          </cell>
          <cell r="L692" t="str">
            <v>N</v>
          </cell>
          <cell r="M692" t="str">
            <v>N</v>
          </cell>
          <cell r="N692" t="str">
            <v>N</v>
          </cell>
        </row>
        <row r="693">
          <cell r="A693" t="str">
            <v>4003030101.0</v>
          </cell>
          <cell r="B693" t="str">
            <v>其他综合收益-金融工具重分类</v>
          </cell>
          <cell r="C693" t="str">
            <v>-</v>
          </cell>
          <cell r="G693" t="str">
            <v>N</v>
          </cell>
          <cell r="H693" t="str">
            <v>N</v>
          </cell>
          <cell r="I693" t="str">
            <v>N</v>
          </cell>
          <cell r="J693" t="str">
            <v>N</v>
          </cell>
          <cell r="K693" t="str">
            <v>N</v>
          </cell>
          <cell r="L693" t="str">
            <v>N</v>
          </cell>
          <cell r="M693" t="str">
            <v>N</v>
          </cell>
          <cell r="N693" t="str">
            <v>N</v>
          </cell>
        </row>
        <row r="694">
          <cell r="A694" t="str">
            <v>4003990101.0</v>
          </cell>
          <cell r="B694" t="str">
            <v>其他综合收益-其他</v>
          </cell>
          <cell r="C694" t="str">
            <v>-</v>
          </cell>
          <cell r="G694" t="str">
            <v>N</v>
          </cell>
          <cell r="H694" t="str">
            <v>N</v>
          </cell>
          <cell r="I694" t="str">
            <v>N</v>
          </cell>
          <cell r="J694" t="str">
            <v>N</v>
          </cell>
          <cell r="K694" t="str">
            <v>N</v>
          </cell>
          <cell r="L694" t="str">
            <v>N</v>
          </cell>
          <cell r="M694" t="str">
            <v>N</v>
          </cell>
          <cell r="N694" t="str">
            <v>N</v>
          </cell>
        </row>
        <row r="695">
          <cell r="A695" t="str">
            <v>4003090101.0</v>
          </cell>
          <cell r="B695" t="str">
            <v>其他综合收益-其他权益工具投资公允价值变动</v>
          </cell>
          <cell r="C695" t="str">
            <v>-</v>
          </cell>
          <cell r="G695" t="str">
            <v>N</v>
          </cell>
          <cell r="H695" t="str">
            <v>N</v>
          </cell>
          <cell r="I695" t="str">
            <v>N</v>
          </cell>
          <cell r="J695" t="str">
            <v>N</v>
          </cell>
          <cell r="K695" t="str">
            <v>N</v>
          </cell>
          <cell r="L695" t="str">
            <v>N</v>
          </cell>
          <cell r="M695" t="str">
            <v>N</v>
          </cell>
          <cell r="N695" t="str">
            <v>N</v>
          </cell>
        </row>
        <row r="696">
          <cell r="A696" t="str">
            <v>4003080101.0</v>
          </cell>
          <cell r="B696" t="str">
            <v>其他综合收益-其他债权投资公允价值变动</v>
          </cell>
          <cell r="C696" t="str">
            <v>-</v>
          </cell>
          <cell r="G696" t="str">
            <v>N</v>
          </cell>
          <cell r="H696" t="str">
            <v>N</v>
          </cell>
          <cell r="I696" t="str">
            <v>N</v>
          </cell>
          <cell r="J696" t="str">
            <v>N</v>
          </cell>
          <cell r="K696" t="str">
            <v>N</v>
          </cell>
          <cell r="L696" t="str">
            <v>N</v>
          </cell>
          <cell r="M696" t="str">
            <v>N</v>
          </cell>
          <cell r="N696" t="str">
            <v>N</v>
          </cell>
        </row>
        <row r="697">
          <cell r="A697" t="str">
            <v>4003040101.0</v>
          </cell>
          <cell r="B697" t="str">
            <v>其他综合收益-套期储备</v>
          </cell>
          <cell r="C697" t="str">
            <v>-</v>
          </cell>
          <cell r="G697" t="str">
            <v>N</v>
          </cell>
          <cell r="H697" t="str">
            <v>N</v>
          </cell>
          <cell r="I697" t="str">
            <v>N</v>
          </cell>
          <cell r="J697" t="str">
            <v>N</v>
          </cell>
          <cell r="K697" t="str">
            <v>N</v>
          </cell>
          <cell r="L697" t="str">
            <v>N</v>
          </cell>
          <cell r="M697" t="str">
            <v>N</v>
          </cell>
          <cell r="N697" t="str">
            <v>N</v>
          </cell>
        </row>
        <row r="698">
          <cell r="A698" t="str">
            <v>4003060101.0</v>
          </cell>
          <cell r="B698" t="str">
            <v>其他综合收益-外币报表折算差额</v>
          </cell>
          <cell r="C698" t="str">
            <v>-</v>
          </cell>
          <cell r="G698" t="str">
            <v>N</v>
          </cell>
          <cell r="H698" t="str">
            <v>N</v>
          </cell>
          <cell r="I698" t="str">
            <v>N</v>
          </cell>
          <cell r="J698" t="str">
            <v>N</v>
          </cell>
          <cell r="K698" t="str">
            <v>N</v>
          </cell>
          <cell r="L698" t="str">
            <v>N</v>
          </cell>
          <cell r="M698" t="str">
            <v>N</v>
          </cell>
          <cell r="N698" t="str">
            <v>N</v>
          </cell>
        </row>
        <row r="699">
          <cell r="A699" t="str">
            <v>4003100101.0</v>
          </cell>
          <cell r="B699" t="str">
            <v>其他综合收益-信用减值准备</v>
          </cell>
          <cell r="C699" t="str">
            <v>-</v>
          </cell>
          <cell r="G699" t="str">
            <v>N</v>
          </cell>
          <cell r="H699" t="str">
            <v>N</v>
          </cell>
          <cell r="I699" t="str">
            <v>N</v>
          </cell>
          <cell r="J699" t="str">
            <v>N</v>
          </cell>
          <cell r="K699" t="str">
            <v>N</v>
          </cell>
          <cell r="L699" t="str">
            <v>N</v>
          </cell>
          <cell r="M699" t="str">
            <v>N</v>
          </cell>
          <cell r="N699" t="str">
            <v>N</v>
          </cell>
        </row>
        <row r="700">
          <cell r="A700" t="str">
            <v>4003110101.0</v>
          </cell>
          <cell r="B700" t="str">
            <v>其他综合收益-重新计量设定受益计划变动额</v>
          </cell>
          <cell r="C700" t="str">
            <v>-</v>
          </cell>
          <cell r="G700" t="str">
            <v>N</v>
          </cell>
          <cell r="H700" t="str">
            <v>N</v>
          </cell>
          <cell r="I700" t="str">
            <v>N</v>
          </cell>
          <cell r="J700" t="str">
            <v>N</v>
          </cell>
          <cell r="K700" t="str">
            <v>N</v>
          </cell>
          <cell r="L700" t="str">
            <v>N</v>
          </cell>
          <cell r="M700" t="str">
            <v>N</v>
          </cell>
          <cell r="N700" t="str">
            <v>N</v>
          </cell>
        </row>
        <row r="701">
          <cell r="A701" t="str">
            <v>1644040101.0</v>
          </cell>
          <cell r="B701" t="str">
            <v>使用权资产减值准备-办公设备</v>
          </cell>
          <cell r="C701" t="str">
            <v>-</v>
          </cell>
          <cell r="G701" t="str">
            <v>N</v>
          </cell>
          <cell r="H701" t="str">
            <v>N</v>
          </cell>
          <cell r="I701" t="str">
            <v>N</v>
          </cell>
          <cell r="J701" t="str">
            <v>N</v>
          </cell>
          <cell r="K701" t="str">
            <v>N</v>
          </cell>
          <cell r="L701" t="str">
            <v>N</v>
          </cell>
          <cell r="M701" t="str">
            <v>N</v>
          </cell>
          <cell r="N701" t="str">
            <v>N</v>
          </cell>
        </row>
        <row r="702">
          <cell r="A702" t="str">
            <v>1644010101.0</v>
          </cell>
          <cell r="B702" t="str">
            <v>使用权资产减值准备-房屋及建筑物</v>
          </cell>
          <cell r="C702" t="str">
            <v>-</v>
          </cell>
          <cell r="G702" t="str">
            <v>N</v>
          </cell>
          <cell r="H702" t="str">
            <v>N</v>
          </cell>
          <cell r="I702" t="str">
            <v>N</v>
          </cell>
          <cell r="J702" t="str">
            <v>N</v>
          </cell>
          <cell r="K702" t="str">
            <v>N</v>
          </cell>
          <cell r="L702" t="str">
            <v>N</v>
          </cell>
          <cell r="M702" t="str">
            <v>N</v>
          </cell>
          <cell r="N702" t="str">
            <v>N</v>
          </cell>
        </row>
        <row r="703">
          <cell r="A703" t="str">
            <v>1644020101.0</v>
          </cell>
          <cell r="B703" t="str">
            <v>使用权资产减值准备-机器和仪器设备</v>
          </cell>
          <cell r="C703" t="str">
            <v>-</v>
          </cell>
          <cell r="G703" t="str">
            <v>N</v>
          </cell>
          <cell r="H703" t="str">
            <v>N</v>
          </cell>
          <cell r="I703" t="str">
            <v>N</v>
          </cell>
          <cell r="J703" t="str">
            <v>N</v>
          </cell>
          <cell r="K703" t="str">
            <v>N</v>
          </cell>
          <cell r="L703" t="str">
            <v>N</v>
          </cell>
          <cell r="M703" t="str">
            <v>N</v>
          </cell>
          <cell r="N703" t="str">
            <v>N</v>
          </cell>
        </row>
        <row r="704">
          <cell r="A704" t="str">
            <v>1644030101.0</v>
          </cell>
          <cell r="B704" t="str">
            <v>使用权资产减值准备-交通运输工具</v>
          </cell>
          <cell r="C704" t="str">
            <v>-</v>
          </cell>
          <cell r="G704" t="str">
            <v>N</v>
          </cell>
          <cell r="H704" t="str">
            <v>N</v>
          </cell>
          <cell r="I704" t="str">
            <v>N</v>
          </cell>
          <cell r="J704" t="str">
            <v>N</v>
          </cell>
          <cell r="K704" t="str">
            <v>N</v>
          </cell>
          <cell r="L704" t="str">
            <v>N</v>
          </cell>
          <cell r="M704" t="str">
            <v>N</v>
          </cell>
          <cell r="N704" t="str">
            <v>N</v>
          </cell>
        </row>
        <row r="705">
          <cell r="A705" t="str">
            <v>1644990101.0</v>
          </cell>
          <cell r="B705" t="str">
            <v>使用权资产减值准备-其他设备</v>
          </cell>
          <cell r="C705" t="str">
            <v>-</v>
          </cell>
          <cell r="G705" t="str">
            <v>N</v>
          </cell>
          <cell r="H705" t="str">
            <v>N</v>
          </cell>
          <cell r="I705" t="str">
            <v>N</v>
          </cell>
          <cell r="J705" t="str">
            <v>N</v>
          </cell>
          <cell r="K705" t="str">
            <v>N</v>
          </cell>
          <cell r="L705" t="str">
            <v>N</v>
          </cell>
          <cell r="M705" t="str">
            <v>N</v>
          </cell>
          <cell r="N705" t="str">
            <v>N</v>
          </cell>
        </row>
        <row r="706">
          <cell r="A706" t="str">
            <v>1701020101.0</v>
          </cell>
          <cell r="B706" t="str">
            <v>无形资产-非专利技术</v>
          </cell>
          <cell r="C706" t="str">
            <v>-</v>
          </cell>
          <cell r="G706" t="str">
            <v>N</v>
          </cell>
          <cell r="H706" t="str">
            <v>N</v>
          </cell>
          <cell r="I706" t="str">
            <v>N</v>
          </cell>
          <cell r="J706" t="str">
            <v>N</v>
          </cell>
          <cell r="K706" t="str">
            <v>N</v>
          </cell>
          <cell r="L706" t="str">
            <v>N</v>
          </cell>
          <cell r="M706" t="str">
            <v>N</v>
          </cell>
          <cell r="N706" t="str">
            <v>N</v>
          </cell>
        </row>
        <row r="707">
          <cell r="A707" t="str">
            <v>1703020101.0</v>
          </cell>
          <cell r="B707" t="str">
            <v>无形资产减值准备-非专利技术</v>
          </cell>
          <cell r="C707" t="str">
            <v>-</v>
          </cell>
          <cell r="G707" t="str">
            <v>N</v>
          </cell>
          <cell r="H707" t="str">
            <v>N</v>
          </cell>
          <cell r="I707" t="str">
            <v>N</v>
          </cell>
          <cell r="J707" t="str">
            <v>N</v>
          </cell>
          <cell r="K707" t="str">
            <v>N</v>
          </cell>
          <cell r="L707" t="str">
            <v>N</v>
          </cell>
          <cell r="M707" t="str">
            <v>N</v>
          </cell>
          <cell r="N707" t="str">
            <v>N</v>
          </cell>
        </row>
        <row r="708">
          <cell r="A708" t="str">
            <v>1703070101.0</v>
          </cell>
          <cell r="B708" t="str">
            <v>无形资产减值准备-经营权</v>
          </cell>
          <cell r="C708" t="str">
            <v>-</v>
          </cell>
          <cell r="G708" t="str">
            <v>N</v>
          </cell>
          <cell r="H708" t="str">
            <v>N</v>
          </cell>
          <cell r="I708" t="str">
            <v>N</v>
          </cell>
          <cell r="J708" t="str">
            <v>N</v>
          </cell>
          <cell r="K708" t="str">
            <v>N</v>
          </cell>
          <cell r="L708" t="str">
            <v>N</v>
          </cell>
          <cell r="M708" t="str">
            <v>N</v>
          </cell>
          <cell r="N708" t="str">
            <v>N</v>
          </cell>
        </row>
        <row r="709">
          <cell r="A709" t="str">
            <v>1703990101.0</v>
          </cell>
          <cell r="B709" t="str">
            <v>无形资产减值准备-其他</v>
          </cell>
          <cell r="C709" t="str">
            <v>-</v>
          </cell>
          <cell r="G709" t="str">
            <v>N</v>
          </cell>
          <cell r="H709" t="str">
            <v>N</v>
          </cell>
          <cell r="I709" t="str">
            <v>N</v>
          </cell>
          <cell r="J709" t="str">
            <v>N</v>
          </cell>
          <cell r="K709" t="str">
            <v>N</v>
          </cell>
          <cell r="L709" t="str">
            <v>N</v>
          </cell>
          <cell r="M709" t="str">
            <v>N</v>
          </cell>
          <cell r="N709" t="str">
            <v>N</v>
          </cell>
        </row>
        <row r="710">
          <cell r="A710" t="str">
            <v>1703080101.0</v>
          </cell>
          <cell r="B710" t="str">
            <v>无形资产减值准备-软件</v>
          </cell>
          <cell r="C710" t="str">
            <v>-</v>
          </cell>
          <cell r="G710" t="str">
            <v>N</v>
          </cell>
          <cell r="H710" t="str">
            <v>N</v>
          </cell>
          <cell r="I710" t="str">
            <v>N</v>
          </cell>
          <cell r="J710" t="str">
            <v>N</v>
          </cell>
          <cell r="K710" t="str">
            <v>N</v>
          </cell>
          <cell r="L710" t="str">
            <v>N</v>
          </cell>
          <cell r="M710" t="str">
            <v>N</v>
          </cell>
          <cell r="N710" t="str">
            <v>N</v>
          </cell>
        </row>
        <row r="711">
          <cell r="A711" t="str">
            <v>1703030101.0</v>
          </cell>
          <cell r="B711" t="str">
            <v>无形资产减值准备-商标权</v>
          </cell>
          <cell r="C711" t="str">
            <v>-</v>
          </cell>
          <cell r="G711" t="str">
            <v>N</v>
          </cell>
          <cell r="H711" t="str">
            <v>N</v>
          </cell>
          <cell r="I711" t="str">
            <v>N</v>
          </cell>
          <cell r="J711" t="str">
            <v>N</v>
          </cell>
          <cell r="K711" t="str">
            <v>N</v>
          </cell>
          <cell r="L711" t="str">
            <v>N</v>
          </cell>
          <cell r="M711" t="str">
            <v>N</v>
          </cell>
          <cell r="N711" t="str">
            <v>N</v>
          </cell>
        </row>
        <row r="712">
          <cell r="A712" t="str">
            <v>1703010101.0</v>
          </cell>
          <cell r="B712" t="str">
            <v>无形资产减值准备-专利权</v>
          </cell>
          <cell r="C712" t="str">
            <v>-</v>
          </cell>
          <cell r="G712" t="str">
            <v>N</v>
          </cell>
          <cell r="H712" t="str">
            <v>N</v>
          </cell>
          <cell r="I712" t="str">
            <v>N</v>
          </cell>
          <cell r="J712" t="str">
            <v>N</v>
          </cell>
          <cell r="K712" t="str">
            <v>N</v>
          </cell>
          <cell r="L712" t="str">
            <v>N</v>
          </cell>
          <cell r="M712" t="str">
            <v>N</v>
          </cell>
          <cell r="N712" t="str">
            <v>N</v>
          </cell>
        </row>
        <row r="713">
          <cell r="A713" t="str">
            <v>1701070101.0</v>
          </cell>
          <cell r="B713" t="str">
            <v>无形资产-经营权</v>
          </cell>
          <cell r="C713" t="str">
            <v>-</v>
          </cell>
          <cell r="G713" t="str">
            <v>N</v>
          </cell>
          <cell r="H713" t="str">
            <v>N</v>
          </cell>
          <cell r="I713" t="str">
            <v>N</v>
          </cell>
          <cell r="J713" t="str">
            <v>N</v>
          </cell>
          <cell r="K713" t="str">
            <v>N</v>
          </cell>
          <cell r="L713" t="str">
            <v>N</v>
          </cell>
          <cell r="M713" t="str">
            <v>N</v>
          </cell>
          <cell r="N713" t="str">
            <v>N</v>
          </cell>
        </row>
        <row r="714">
          <cell r="A714" t="str">
            <v>1701010101.0</v>
          </cell>
          <cell r="B714" t="str">
            <v>无形资产-专利权</v>
          </cell>
          <cell r="C714" t="str">
            <v>-</v>
          </cell>
          <cell r="G714" t="str">
            <v>N</v>
          </cell>
          <cell r="H714" t="str">
            <v>N</v>
          </cell>
          <cell r="I714" t="str">
            <v>N</v>
          </cell>
          <cell r="J714" t="str">
            <v>N</v>
          </cell>
          <cell r="K714" t="str">
            <v>N</v>
          </cell>
          <cell r="L714" t="str">
            <v>N</v>
          </cell>
          <cell r="M714" t="str">
            <v>N</v>
          </cell>
          <cell r="N714" t="str">
            <v>N</v>
          </cell>
        </row>
        <row r="715">
          <cell r="A715" t="str">
            <v>2102020101.0</v>
          </cell>
          <cell r="B715" t="str">
            <v>以公允价值计量且其变动计入当期损益的金融负债-公允价值变动</v>
          </cell>
          <cell r="C715" t="str">
            <v>-</v>
          </cell>
          <cell r="G715" t="str">
            <v>N</v>
          </cell>
          <cell r="H715" t="str">
            <v>N</v>
          </cell>
          <cell r="I715" t="str">
            <v>N</v>
          </cell>
          <cell r="J715" t="str">
            <v>N</v>
          </cell>
          <cell r="K715" t="str">
            <v>Y</v>
          </cell>
          <cell r="L715" t="str">
            <v>N</v>
          </cell>
          <cell r="M715" t="str">
            <v>N</v>
          </cell>
          <cell r="N715" t="str">
            <v>N</v>
          </cell>
        </row>
        <row r="716">
          <cell r="A716" t="str">
            <v>1102010102.0</v>
          </cell>
          <cell r="B716" t="str">
            <v>以公允价值计量且其变动计入当期损益的金融资产-股票投资-成本-非上市</v>
          </cell>
          <cell r="C716" t="str">
            <v>-</v>
          </cell>
          <cell r="G716" t="str">
            <v>N</v>
          </cell>
          <cell r="H716" t="str">
            <v>N</v>
          </cell>
          <cell r="I716" t="str">
            <v>N</v>
          </cell>
          <cell r="J716" t="str">
            <v>N</v>
          </cell>
          <cell r="K716" t="str">
            <v>Y</v>
          </cell>
          <cell r="L716" t="str">
            <v>N</v>
          </cell>
          <cell r="M716" t="str">
            <v>N</v>
          </cell>
          <cell r="N716" t="str">
            <v>N</v>
          </cell>
        </row>
        <row r="717">
          <cell r="A717" t="str">
            <v>1102010101.0</v>
          </cell>
          <cell r="B717" t="str">
            <v>以公允价值计量且其变动计入当期损益的金融资产-股票投资-成本-上市</v>
          </cell>
          <cell r="C717" t="str">
            <v>-</v>
          </cell>
          <cell r="G717" t="str">
            <v>N</v>
          </cell>
          <cell r="H717" t="str">
            <v>N</v>
          </cell>
          <cell r="I717" t="str">
            <v>N</v>
          </cell>
          <cell r="J717" t="str">
            <v>N</v>
          </cell>
          <cell r="K717" t="str">
            <v>Y</v>
          </cell>
          <cell r="L717" t="str">
            <v>N</v>
          </cell>
          <cell r="M717" t="str">
            <v>N</v>
          </cell>
          <cell r="N717" t="str">
            <v>N</v>
          </cell>
        </row>
        <row r="718">
          <cell r="A718" t="str">
            <v>1102010202.0</v>
          </cell>
          <cell r="B718" t="str">
            <v>以公允价值计量且其变动计入当期损益的金融资产-股票投资-公允价值变动-非上市</v>
          </cell>
          <cell r="C718" t="str">
            <v>-</v>
          </cell>
          <cell r="G718" t="str">
            <v>N</v>
          </cell>
          <cell r="H718" t="str">
            <v>N</v>
          </cell>
          <cell r="I718" t="str">
            <v>N</v>
          </cell>
          <cell r="J718" t="str">
            <v>N</v>
          </cell>
          <cell r="K718" t="str">
            <v>Y</v>
          </cell>
          <cell r="L718" t="str">
            <v>N</v>
          </cell>
          <cell r="M718" t="str">
            <v>N</v>
          </cell>
          <cell r="N718" t="str">
            <v>N</v>
          </cell>
        </row>
        <row r="719">
          <cell r="A719" t="str">
            <v>1102010201.0</v>
          </cell>
          <cell r="B719" t="str">
            <v>以公允价值计量且其变动计入当期损益的金融资产-股票投资-公允价值变动-上市</v>
          </cell>
          <cell r="C719" t="str">
            <v>-</v>
          </cell>
          <cell r="G719" t="str">
            <v>N</v>
          </cell>
          <cell r="H719" t="str">
            <v>N</v>
          </cell>
          <cell r="I719" t="str">
            <v>N</v>
          </cell>
          <cell r="J719" t="str">
            <v>N</v>
          </cell>
          <cell r="K719" t="str">
            <v>Y</v>
          </cell>
          <cell r="L719" t="str">
            <v>N</v>
          </cell>
          <cell r="M719" t="str">
            <v>N</v>
          </cell>
          <cell r="N719" t="str">
            <v>N</v>
          </cell>
        </row>
        <row r="720">
          <cell r="A720" t="str">
            <v>1102040102.0</v>
          </cell>
          <cell r="B720" t="str">
            <v>以公允价值计量且其变动计入当期损益的金融资产-理财产品-成本-非上市</v>
          </cell>
          <cell r="C720" t="str">
            <v>-</v>
          </cell>
          <cell r="G720" t="str">
            <v>N</v>
          </cell>
          <cell r="H720" t="str">
            <v>N</v>
          </cell>
          <cell r="I720" t="str">
            <v>N</v>
          </cell>
          <cell r="J720" t="str">
            <v>N</v>
          </cell>
          <cell r="K720" t="str">
            <v>Y</v>
          </cell>
          <cell r="L720" t="str">
            <v>N</v>
          </cell>
          <cell r="M720" t="str">
            <v>N</v>
          </cell>
          <cell r="N720" t="str">
            <v>N</v>
          </cell>
        </row>
        <row r="721">
          <cell r="A721" t="str">
            <v>1102040101.0</v>
          </cell>
          <cell r="B721" t="str">
            <v>以公允价值计量且其变动计入当期损益的金融资产-理财产品-成本-上市</v>
          </cell>
          <cell r="C721" t="str">
            <v>-</v>
          </cell>
          <cell r="G721" t="str">
            <v>N</v>
          </cell>
          <cell r="H721" t="str">
            <v>N</v>
          </cell>
          <cell r="I721" t="str">
            <v>N</v>
          </cell>
          <cell r="J721" t="str">
            <v>N</v>
          </cell>
          <cell r="K721" t="str">
            <v>Y</v>
          </cell>
          <cell r="L721" t="str">
            <v>N</v>
          </cell>
          <cell r="M721" t="str">
            <v>N</v>
          </cell>
          <cell r="N721" t="str">
            <v>N</v>
          </cell>
        </row>
        <row r="722">
          <cell r="A722" t="str">
            <v>1102040202.0</v>
          </cell>
          <cell r="B722" t="str">
            <v>以公允价值计量且其变动计入当期损益的金融资产-理财产品-公允价值变动-非上市</v>
          </cell>
          <cell r="C722" t="str">
            <v>-</v>
          </cell>
          <cell r="G722" t="str">
            <v>N</v>
          </cell>
          <cell r="H722" t="str">
            <v>N</v>
          </cell>
          <cell r="I722" t="str">
            <v>N</v>
          </cell>
          <cell r="J722" t="str">
            <v>N</v>
          </cell>
          <cell r="K722" t="str">
            <v>Y</v>
          </cell>
          <cell r="L722" t="str">
            <v>N</v>
          </cell>
          <cell r="M722" t="str">
            <v>N</v>
          </cell>
          <cell r="N722" t="str">
            <v>N</v>
          </cell>
        </row>
        <row r="723">
          <cell r="A723" t="str">
            <v>1102040201.0</v>
          </cell>
          <cell r="B723" t="str">
            <v>以公允价值计量且其变动计入当期损益的金融资产-理财产品-公允价值变动-上市</v>
          </cell>
          <cell r="C723" t="str">
            <v>-</v>
          </cell>
          <cell r="G723" t="str">
            <v>N</v>
          </cell>
          <cell r="H723" t="str">
            <v>N</v>
          </cell>
          <cell r="I723" t="str">
            <v>N</v>
          </cell>
          <cell r="J723" t="str">
            <v>N</v>
          </cell>
          <cell r="K723" t="str">
            <v>Y</v>
          </cell>
          <cell r="L723" t="str">
            <v>N</v>
          </cell>
          <cell r="M723" t="str">
            <v>N</v>
          </cell>
          <cell r="N723" t="str">
            <v>N</v>
          </cell>
        </row>
        <row r="724">
          <cell r="A724" t="str">
            <v>1102990102.0</v>
          </cell>
          <cell r="B724" t="str">
            <v>以公允价值计量且其变动计入当期损益的金融资产-其他-成本-非上市</v>
          </cell>
          <cell r="C724" t="str">
            <v>-</v>
          </cell>
          <cell r="G724" t="str">
            <v>N</v>
          </cell>
          <cell r="H724" t="str">
            <v>N</v>
          </cell>
          <cell r="I724" t="str">
            <v>N</v>
          </cell>
          <cell r="J724" t="str">
            <v>N</v>
          </cell>
          <cell r="K724" t="str">
            <v>Y</v>
          </cell>
          <cell r="L724" t="str">
            <v>N</v>
          </cell>
          <cell r="M724" t="str">
            <v>N</v>
          </cell>
          <cell r="N724" t="str">
            <v>N</v>
          </cell>
        </row>
        <row r="725">
          <cell r="A725" t="str">
            <v>1102990101.0</v>
          </cell>
          <cell r="B725" t="str">
            <v>以公允价值计量且其变动计入当期损益的金融资产-其他-成本-上市</v>
          </cell>
          <cell r="C725" t="str">
            <v>-</v>
          </cell>
          <cell r="G725" t="str">
            <v>N</v>
          </cell>
          <cell r="H725" t="str">
            <v>N</v>
          </cell>
          <cell r="I725" t="str">
            <v>N</v>
          </cell>
          <cell r="J725" t="str">
            <v>N</v>
          </cell>
          <cell r="K725" t="str">
            <v>Y</v>
          </cell>
          <cell r="L725" t="str">
            <v>N</v>
          </cell>
          <cell r="M725" t="str">
            <v>N</v>
          </cell>
          <cell r="N725" t="str">
            <v>N</v>
          </cell>
        </row>
        <row r="726">
          <cell r="A726" t="str">
            <v>1102990202.0</v>
          </cell>
          <cell r="B726" t="str">
            <v>以公允价值计量且其变动计入当期损益的金融资产-其他-公允价值变动-非上市</v>
          </cell>
          <cell r="C726" t="str">
            <v>-</v>
          </cell>
          <cell r="G726" t="str">
            <v>N</v>
          </cell>
          <cell r="H726" t="str">
            <v>N</v>
          </cell>
          <cell r="I726" t="str">
            <v>N</v>
          </cell>
          <cell r="J726" t="str">
            <v>N</v>
          </cell>
          <cell r="K726" t="str">
            <v>Y</v>
          </cell>
          <cell r="L726" t="str">
            <v>N</v>
          </cell>
          <cell r="M726" t="str">
            <v>N</v>
          </cell>
          <cell r="N726" t="str">
            <v>N</v>
          </cell>
        </row>
        <row r="727">
          <cell r="A727" t="str">
            <v>1102990201.0</v>
          </cell>
          <cell r="B727" t="str">
            <v>以公允价值计量且其变动计入当期损益的金融资产-其他-公允价值变动-上市</v>
          </cell>
          <cell r="C727" t="str">
            <v>-</v>
          </cell>
          <cell r="G727" t="str">
            <v>N</v>
          </cell>
          <cell r="H727" t="str">
            <v>N</v>
          </cell>
          <cell r="I727" t="str">
            <v>N</v>
          </cell>
          <cell r="J727" t="str">
            <v>N</v>
          </cell>
          <cell r="K727" t="str">
            <v>Y</v>
          </cell>
          <cell r="L727" t="str">
            <v>N</v>
          </cell>
          <cell r="M727" t="str">
            <v>N</v>
          </cell>
          <cell r="N727" t="str">
            <v>N</v>
          </cell>
        </row>
        <row r="728">
          <cell r="A728" t="str">
            <v>1102030102.0</v>
          </cell>
          <cell r="B728" t="str">
            <v>以公允价值计量且其变动计入当期损益的金融资产-信托基金投资-成本-非上市</v>
          </cell>
          <cell r="C728" t="str">
            <v>-</v>
          </cell>
          <cell r="G728" t="str">
            <v>N</v>
          </cell>
          <cell r="H728" t="str">
            <v>N</v>
          </cell>
          <cell r="I728" t="str">
            <v>N</v>
          </cell>
          <cell r="J728" t="str">
            <v>N</v>
          </cell>
          <cell r="K728" t="str">
            <v>Y</v>
          </cell>
          <cell r="L728" t="str">
            <v>N</v>
          </cell>
          <cell r="M728" t="str">
            <v>N</v>
          </cell>
          <cell r="N728" t="str">
            <v>N</v>
          </cell>
        </row>
        <row r="729">
          <cell r="A729" t="str">
            <v>1102030101.0</v>
          </cell>
          <cell r="B729" t="str">
            <v>以公允价值计量且其变动计入当期损益的金融资产-信托基金投资-成本-上市</v>
          </cell>
          <cell r="C729" t="str">
            <v>-</v>
          </cell>
          <cell r="G729" t="str">
            <v>N</v>
          </cell>
          <cell r="H729" t="str">
            <v>N</v>
          </cell>
          <cell r="I729" t="str">
            <v>N</v>
          </cell>
          <cell r="J729" t="str">
            <v>N</v>
          </cell>
          <cell r="K729" t="str">
            <v>Y</v>
          </cell>
          <cell r="L729" t="str">
            <v>N</v>
          </cell>
          <cell r="M729" t="str">
            <v>N</v>
          </cell>
          <cell r="N729" t="str">
            <v>N</v>
          </cell>
        </row>
        <row r="730">
          <cell r="A730" t="str">
            <v>1102030202.0</v>
          </cell>
          <cell r="B730" t="str">
            <v>以公允价值计量且其变动计入当期损益的金融资产-信托基金投资-公允价值变动-非上市</v>
          </cell>
          <cell r="C730" t="str">
            <v>-</v>
          </cell>
          <cell r="G730" t="str">
            <v>N</v>
          </cell>
          <cell r="H730" t="str">
            <v>N</v>
          </cell>
          <cell r="I730" t="str">
            <v>N</v>
          </cell>
          <cell r="J730" t="str">
            <v>N</v>
          </cell>
          <cell r="K730" t="str">
            <v>Y</v>
          </cell>
          <cell r="L730" t="str">
            <v>N</v>
          </cell>
          <cell r="M730" t="str">
            <v>N</v>
          </cell>
          <cell r="N730" t="str">
            <v>N</v>
          </cell>
        </row>
        <row r="731">
          <cell r="A731" t="str">
            <v>1102030201.0</v>
          </cell>
          <cell r="B731" t="str">
            <v>以公允价值计量且其变动计入当期损益的金融资产-信托基金投资-公允价值变动-上市</v>
          </cell>
          <cell r="C731" t="str">
            <v>-</v>
          </cell>
          <cell r="G731" t="str">
            <v>N</v>
          </cell>
          <cell r="H731" t="str">
            <v>N</v>
          </cell>
          <cell r="I731" t="str">
            <v>N</v>
          </cell>
          <cell r="J731" t="str">
            <v>N</v>
          </cell>
          <cell r="K731" t="str">
            <v>Y</v>
          </cell>
          <cell r="L731" t="str">
            <v>N</v>
          </cell>
          <cell r="M731" t="str">
            <v>N</v>
          </cell>
          <cell r="N731" t="str">
            <v>N</v>
          </cell>
        </row>
        <row r="732">
          <cell r="A732" t="str">
            <v>1102020102.0</v>
          </cell>
          <cell r="B732" t="str">
            <v>以公允价值计量且其变动计入当期损益的金融资产-债券投资-成本-非上市</v>
          </cell>
          <cell r="C732" t="str">
            <v>-</v>
          </cell>
          <cell r="G732" t="str">
            <v>N</v>
          </cell>
          <cell r="H732" t="str">
            <v>N</v>
          </cell>
          <cell r="I732" t="str">
            <v>N</v>
          </cell>
          <cell r="J732" t="str">
            <v>N</v>
          </cell>
          <cell r="K732" t="str">
            <v>Y</v>
          </cell>
          <cell r="L732" t="str">
            <v>N</v>
          </cell>
          <cell r="M732" t="str">
            <v>N</v>
          </cell>
          <cell r="N732" t="str">
            <v>N</v>
          </cell>
        </row>
        <row r="733">
          <cell r="A733" t="str">
            <v>1102020101.0</v>
          </cell>
          <cell r="B733" t="str">
            <v>以公允价值计量且其变动计入当期损益的金融资产-债券投资-成本-上市</v>
          </cell>
          <cell r="C733" t="str">
            <v>-</v>
          </cell>
          <cell r="G733" t="str">
            <v>N</v>
          </cell>
          <cell r="H733" t="str">
            <v>N</v>
          </cell>
          <cell r="I733" t="str">
            <v>N</v>
          </cell>
          <cell r="J733" t="str">
            <v>N</v>
          </cell>
          <cell r="K733" t="str">
            <v>Y</v>
          </cell>
          <cell r="L733" t="str">
            <v>N</v>
          </cell>
          <cell r="M733" t="str">
            <v>N</v>
          </cell>
          <cell r="N733" t="str">
            <v>N</v>
          </cell>
        </row>
        <row r="734">
          <cell r="A734" t="str">
            <v>1102020202.0</v>
          </cell>
          <cell r="B734" t="str">
            <v>以公允价值计量且其变动计入当期损益的金融资产-债券投资-公允价值变动-非上市</v>
          </cell>
          <cell r="C734" t="str">
            <v>-</v>
          </cell>
          <cell r="G734" t="str">
            <v>N</v>
          </cell>
          <cell r="H734" t="str">
            <v>N</v>
          </cell>
          <cell r="I734" t="str">
            <v>N</v>
          </cell>
          <cell r="J734" t="str">
            <v>N</v>
          </cell>
          <cell r="K734" t="str">
            <v>Y</v>
          </cell>
          <cell r="L734" t="str">
            <v>N</v>
          </cell>
          <cell r="M734" t="str">
            <v>N</v>
          </cell>
          <cell r="N734" t="str">
            <v>N</v>
          </cell>
        </row>
        <row r="735">
          <cell r="A735" t="str">
            <v>1102020201.0</v>
          </cell>
          <cell r="B735" t="str">
            <v>以公允价值计量且其变动计入当期损益的金融资产-债券投资-公允价值变动-上市</v>
          </cell>
          <cell r="C735" t="str">
            <v>-</v>
          </cell>
          <cell r="G735" t="str">
            <v>N</v>
          </cell>
          <cell r="H735" t="str">
            <v>N</v>
          </cell>
          <cell r="I735" t="str">
            <v>N</v>
          </cell>
          <cell r="J735" t="str">
            <v>N</v>
          </cell>
          <cell r="K735" t="str">
            <v>Y</v>
          </cell>
          <cell r="L735" t="str">
            <v>N</v>
          </cell>
          <cell r="M735" t="str">
            <v>N</v>
          </cell>
          <cell r="N735" t="str">
            <v>N</v>
          </cell>
        </row>
        <row r="736">
          <cell r="A736" t="str">
            <v>2231041001.0</v>
          </cell>
          <cell r="B736" t="str">
            <v>应付利息-委托贷款-集团外股东</v>
          </cell>
          <cell r="C736" t="str">
            <v>-</v>
          </cell>
          <cell r="G736" t="str">
            <v>N</v>
          </cell>
          <cell r="H736" t="str">
            <v>N</v>
          </cell>
          <cell r="I736" t="str">
            <v>Y-如涉及关联方</v>
          </cell>
          <cell r="J736" t="str">
            <v>N</v>
          </cell>
          <cell r="K736" t="str">
            <v>N</v>
          </cell>
          <cell r="L736" t="str">
            <v>N</v>
          </cell>
          <cell r="M736" t="str">
            <v>N</v>
          </cell>
          <cell r="N736" t="str">
            <v>N</v>
          </cell>
        </row>
        <row r="737">
          <cell r="A737" t="str">
            <v>2231040901.0</v>
          </cell>
          <cell r="B737" t="str">
            <v>应付利息-委托借款-附属子公司</v>
          </cell>
          <cell r="C737" t="str">
            <v>-</v>
          </cell>
          <cell r="G737" t="str">
            <v>N</v>
          </cell>
          <cell r="H737" t="str">
            <v>N</v>
          </cell>
          <cell r="I737" t="str">
            <v>Y</v>
          </cell>
          <cell r="J737" t="str">
            <v>N</v>
          </cell>
          <cell r="K737" t="str">
            <v>N</v>
          </cell>
          <cell r="L737" t="str">
            <v>N</v>
          </cell>
          <cell r="M737" t="str">
            <v>N</v>
          </cell>
          <cell r="N737" t="str">
            <v>N</v>
          </cell>
        </row>
        <row r="738">
          <cell r="A738" t="str">
            <v>2231040301.0</v>
          </cell>
          <cell r="B738" t="str">
            <v>应付利息-委托借款-合营公司</v>
          </cell>
          <cell r="C738" t="str">
            <v>-</v>
          </cell>
          <cell r="G738" t="str">
            <v>N</v>
          </cell>
          <cell r="H738" t="str">
            <v>N</v>
          </cell>
          <cell r="I738" t="str">
            <v>Y</v>
          </cell>
          <cell r="J738" t="str">
            <v>N</v>
          </cell>
          <cell r="K738" t="str">
            <v>N</v>
          </cell>
          <cell r="L738" t="str">
            <v>N</v>
          </cell>
          <cell r="M738" t="str">
            <v>N</v>
          </cell>
          <cell r="N738" t="str">
            <v>N</v>
          </cell>
        </row>
        <row r="739">
          <cell r="A739" t="str">
            <v>2231040501.0</v>
          </cell>
          <cell r="B739" t="str">
            <v>应付利息-委托借款-华润(集团)有限公司</v>
          </cell>
          <cell r="C739" t="str">
            <v>-</v>
          </cell>
          <cell r="G739" t="str">
            <v>N</v>
          </cell>
          <cell r="H739" t="str">
            <v>N</v>
          </cell>
          <cell r="I739" t="str">
            <v>Y</v>
          </cell>
          <cell r="J739" t="str">
            <v>N</v>
          </cell>
          <cell r="K739" t="str">
            <v>N</v>
          </cell>
          <cell r="L739" t="str">
            <v>N</v>
          </cell>
          <cell r="M739" t="str">
            <v>N</v>
          </cell>
          <cell r="N739" t="str">
            <v>N</v>
          </cell>
        </row>
        <row r="740">
          <cell r="A740" t="str">
            <v>2231040401.0</v>
          </cell>
          <cell r="B740" t="str">
            <v>应付利息-委托借款-华润股份有限公司</v>
          </cell>
          <cell r="C740" t="str">
            <v>-</v>
          </cell>
          <cell r="G740" t="str">
            <v>N</v>
          </cell>
          <cell r="H740" t="str">
            <v>N</v>
          </cell>
          <cell r="I740" t="str">
            <v>Y</v>
          </cell>
          <cell r="J740" t="str">
            <v>N</v>
          </cell>
          <cell r="K740" t="str">
            <v>N</v>
          </cell>
          <cell r="L740" t="str">
            <v>N</v>
          </cell>
          <cell r="M740" t="str">
            <v>N</v>
          </cell>
          <cell r="N740" t="str">
            <v>N</v>
          </cell>
        </row>
        <row r="741">
          <cell r="A741" t="str">
            <v>2231040201.0</v>
          </cell>
          <cell r="B741" t="str">
            <v>应付利息-委托借款-联营公司</v>
          </cell>
          <cell r="C741" t="str">
            <v>-</v>
          </cell>
          <cell r="G741" t="str">
            <v>N</v>
          </cell>
          <cell r="H741" t="str">
            <v>N</v>
          </cell>
          <cell r="I741" t="str">
            <v>Y</v>
          </cell>
          <cell r="J741" t="str">
            <v>N</v>
          </cell>
          <cell r="K741" t="str">
            <v>N</v>
          </cell>
          <cell r="L741" t="str">
            <v>N</v>
          </cell>
          <cell r="M741" t="str">
            <v>N</v>
          </cell>
          <cell r="N741" t="str">
            <v>N</v>
          </cell>
        </row>
        <row r="742">
          <cell r="A742" t="str">
            <v>2231049901.0</v>
          </cell>
          <cell r="B742" t="str">
            <v>应付利息-委托借款-其他</v>
          </cell>
          <cell r="C742" t="str">
            <v>-</v>
          </cell>
          <cell r="G742" t="str">
            <v>N</v>
          </cell>
          <cell r="H742" t="str">
            <v>N</v>
          </cell>
          <cell r="I742" t="str">
            <v>Y-如涉及关联方</v>
          </cell>
          <cell r="J742" t="str">
            <v>N</v>
          </cell>
          <cell r="K742" t="str">
            <v>N</v>
          </cell>
          <cell r="L742" t="str">
            <v>N</v>
          </cell>
          <cell r="M742" t="str">
            <v>N</v>
          </cell>
          <cell r="N742" t="str">
            <v>N</v>
          </cell>
        </row>
        <row r="743">
          <cell r="A743" t="str">
            <v>2231040801.0</v>
          </cell>
          <cell r="B743" t="str">
            <v>应付利息-委托借款-同系附属公司</v>
          </cell>
          <cell r="C743" t="str">
            <v>-</v>
          </cell>
          <cell r="G743" t="str">
            <v>N</v>
          </cell>
          <cell r="H743" t="str">
            <v>N</v>
          </cell>
          <cell r="I743" t="str">
            <v>Y</v>
          </cell>
          <cell r="J743" t="str">
            <v>N</v>
          </cell>
          <cell r="K743" t="str">
            <v>N</v>
          </cell>
          <cell r="L743" t="str">
            <v>N</v>
          </cell>
          <cell r="M743" t="str">
            <v>N</v>
          </cell>
          <cell r="N743" t="str">
            <v>N</v>
          </cell>
        </row>
        <row r="744">
          <cell r="A744" t="str">
            <v>2231040701.0</v>
          </cell>
          <cell r="B744" t="str">
            <v>应付利息-委托借款-直接控股公司</v>
          </cell>
          <cell r="C744" t="str">
            <v>-</v>
          </cell>
          <cell r="G744" t="str">
            <v>N</v>
          </cell>
          <cell r="H744" t="str">
            <v>N</v>
          </cell>
          <cell r="I744" t="str">
            <v>Y</v>
          </cell>
          <cell r="J744" t="str">
            <v>N</v>
          </cell>
          <cell r="K744" t="str">
            <v>N</v>
          </cell>
          <cell r="L744" t="str">
            <v>N</v>
          </cell>
          <cell r="M744" t="str">
            <v>N</v>
          </cell>
          <cell r="N744" t="str">
            <v>N</v>
          </cell>
        </row>
        <row r="745">
          <cell r="A745" t="str">
            <v>2231040101.0</v>
          </cell>
          <cell r="B745" t="str">
            <v>应付利息-委托借款-中国华润有限公司</v>
          </cell>
          <cell r="C745" t="str">
            <v>-</v>
          </cell>
          <cell r="G745" t="str">
            <v>N</v>
          </cell>
          <cell r="H745" t="str">
            <v>N</v>
          </cell>
          <cell r="I745" t="str">
            <v>Y</v>
          </cell>
          <cell r="J745" t="str">
            <v>N</v>
          </cell>
          <cell r="K745" t="str">
            <v>N</v>
          </cell>
          <cell r="L745" t="str">
            <v>N</v>
          </cell>
          <cell r="M745" t="str">
            <v>N</v>
          </cell>
          <cell r="N745" t="str">
            <v>N</v>
          </cell>
        </row>
        <row r="746">
          <cell r="A746" t="str">
            <v>2231040601.0</v>
          </cell>
          <cell r="B746" t="str">
            <v>应付利息-委托借款-中间控股公司</v>
          </cell>
          <cell r="C746" t="str">
            <v>-</v>
          </cell>
          <cell r="G746" t="str">
            <v>N</v>
          </cell>
          <cell r="H746" t="str">
            <v>N</v>
          </cell>
          <cell r="I746" t="str">
            <v>Y</v>
          </cell>
          <cell r="J746" t="str">
            <v>N</v>
          </cell>
          <cell r="K746" t="str">
            <v>N</v>
          </cell>
          <cell r="L746" t="str">
            <v>N</v>
          </cell>
          <cell r="M746" t="str">
            <v>N</v>
          </cell>
          <cell r="N746" t="str">
            <v>N</v>
          </cell>
        </row>
        <row r="747">
          <cell r="A747" t="str">
            <v>2231070101.0</v>
          </cell>
          <cell r="B747" t="str">
            <v>应付利息-应付保证金利息</v>
          </cell>
          <cell r="C747" t="str">
            <v>-</v>
          </cell>
          <cell r="G747" t="str">
            <v>N</v>
          </cell>
          <cell r="H747" t="str">
            <v>N</v>
          </cell>
          <cell r="I747" t="str">
            <v>N</v>
          </cell>
          <cell r="J747" t="str">
            <v>N</v>
          </cell>
          <cell r="K747" t="str">
            <v>N</v>
          </cell>
          <cell r="L747" t="str">
            <v>N</v>
          </cell>
          <cell r="M747" t="str">
            <v>N</v>
          </cell>
          <cell r="N747" t="str">
            <v>N</v>
          </cell>
        </row>
        <row r="748">
          <cell r="A748" t="str">
            <v>2231050101.0</v>
          </cell>
          <cell r="B748" t="str">
            <v>应付利息-应付定期存款息</v>
          </cell>
          <cell r="C748" t="str">
            <v>-</v>
          </cell>
          <cell r="G748" t="str">
            <v>N</v>
          </cell>
          <cell r="H748" t="str">
            <v>N</v>
          </cell>
          <cell r="I748" t="str">
            <v>N</v>
          </cell>
          <cell r="J748" t="str">
            <v>N</v>
          </cell>
          <cell r="K748" t="str">
            <v>N</v>
          </cell>
          <cell r="L748" t="str">
            <v>N</v>
          </cell>
          <cell r="M748" t="str">
            <v>N</v>
          </cell>
          <cell r="N748" t="str">
            <v>N</v>
          </cell>
        </row>
        <row r="749">
          <cell r="A749" t="str">
            <v>2231060101.0</v>
          </cell>
          <cell r="B749" t="str">
            <v>应付利息-应付活期存款利息</v>
          </cell>
          <cell r="C749" t="str">
            <v>-</v>
          </cell>
          <cell r="G749" t="str">
            <v>N</v>
          </cell>
          <cell r="H749" t="str">
            <v>N</v>
          </cell>
          <cell r="I749" t="str">
            <v>N</v>
          </cell>
          <cell r="J749" t="str">
            <v>N</v>
          </cell>
          <cell r="K749" t="str">
            <v>N</v>
          </cell>
          <cell r="L749" t="str">
            <v>N</v>
          </cell>
          <cell r="M749" t="str">
            <v>N</v>
          </cell>
          <cell r="N749" t="str">
            <v>N</v>
          </cell>
        </row>
        <row r="750">
          <cell r="A750" t="str">
            <v>2231080101.0</v>
          </cell>
          <cell r="B750" t="str">
            <v>应付利息-应付卖出回购金融资产利息</v>
          </cell>
          <cell r="C750" t="str">
            <v>-</v>
          </cell>
          <cell r="G750" t="str">
            <v>N</v>
          </cell>
          <cell r="H750" t="str">
            <v>N</v>
          </cell>
          <cell r="I750" t="str">
            <v>N</v>
          </cell>
          <cell r="J750" t="str">
            <v>N</v>
          </cell>
          <cell r="K750" t="str">
            <v>N</v>
          </cell>
          <cell r="L750" t="str">
            <v>N</v>
          </cell>
          <cell r="M750" t="str">
            <v>N</v>
          </cell>
          <cell r="N750" t="str">
            <v>N</v>
          </cell>
        </row>
        <row r="751">
          <cell r="A751" t="str">
            <v>2231120101.0</v>
          </cell>
          <cell r="B751" t="str">
            <v>应付利息-应付同业利息</v>
          </cell>
          <cell r="C751" t="str">
            <v>-</v>
          </cell>
          <cell r="G751" t="str">
            <v>N</v>
          </cell>
          <cell r="H751" t="str">
            <v>N</v>
          </cell>
          <cell r="I751" t="str">
            <v>N</v>
          </cell>
          <cell r="J751" t="str">
            <v>N</v>
          </cell>
          <cell r="K751" t="str">
            <v>N</v>
          </cell>
          <cell r="L751" t="str">
            <v>N</v>
          </cell>
          <cell r="M751" t="str">
            <v>N</v>
          </cell>
          <cell r="N751" t="str">
            <v>N</v>
          </cell>
        </row>
        <row r="752">
          <cell r="A752" t="str">
            <v>2231090101.0</v>
          </cell>
          <cell r="B752" t="str">
            <v>应付利息-应付债券利息</v>
          </cell>
          <cell r="C752" t="str">
            <v>-</v>
          </cell>
          <cell r="G752" t="str">
            <v>N</v>
          </cell>
          <cell r="H752" t="str">
            <v>N</v>
          </cell>
          <cell r="I752" t="str">
            <v>N</v>
          </cell>
          <cell r="J752" t="str">
            <v>N</v>
          </cell>
          <cell r="K752" t="str">
            <v>N</v>
          </cell>
          <cell r="L752" t="str">
            <v>N</v>
          </cell>
          <cell r="M752" t="str">
            <v>N</v>
          </cell>
          <cell r="N752" t="str">
            <v>N</v>
          </cell>
        </row>
        <row r="753">
          <cell r="A753" t="str">
            <v>1132100101.0</v>
          </cell>
          <cell r="B753" t="str">
            <v>应收利息-存出保证金利息</v>
          </cell>
          <cell r="C753" t="str">
            <v>-</v>
          </cell>
          <cell r="G753" t="str">
            <v>N</v>
          </cell>
          <cell r="H753" t="str">
            <v>N</v>
          </cell>
          <cell r="I753" t="str">
            <v>N</v>
          </cell>
          <cell r="J753" t="str">
            <v>N</v>
          </cell>
          <cell r="K753" t="str">
            <v>N</v>
          </cell>
          <cell r="L753" t="str">
            <v>N</v>
          </cell>
          <cell r="M753" t="str">
            <v>N</v>
          </cell>
          <cell r="N753" t="str">
            <v>N</v>
          </cell>
        </row>
        <row r="754">
          <cell r="A754" t="str">
            <v>1132010901.0</v>
          </cell>
          <cell r="B754" t="str">
            <v>应收利息-委托贷款-附属子公司</v>
          </cell>
          <cell r="C754" t="str">
            <v>-</v>
          </cell>
          <cell r="G754" t="str">
            <v>N</v>
          </cell>
          <cell r="H754" t="str">
            <v>N</v>
          </cell>
          <cell r="I754" t="str">
            <v>Y</v>
          </cell>
          <cell r="J754" t="str">
            <v>N</v>
          </cell>
          <cell r="K754" t="str">
            <v>N</v>
          </cell>
          <cell r="L754" t="str">
            <v>N</v>
          </cell>
          <cell r="M754" t="str">
            <v>N</v>
          </cell>
          <cell r="N754" t="str">
            <v>N</v>
          </cell>
        </row>
        <row r="755">
          <cell r="A755" t="str">
            <v>1132010301.0</v>
          </cell>
          <cell r="B755" t="str">
            <v>应收利息-委托贷款-合营公司</v>
          </cell>
          <cell r="C755" t="str">
            <v>-</v>
          </cell>
          <cell r="G755" t="str">
            <v>N</v>
          </cell>
          <cell r="H755" t="str">
            <v>N</v>
          </cell>
          <cell r="I755" t="str">
            <v>Y</v>
          </cell>
          <cell r="J755" t="str">
            <v>N</v>
          </cell>
          <cell r="K755" t="str">
            <v>N</v>
          </cell>
          <cell r="L755" t="str">
            <v>N</v>
          </cell>
          <cell r="M755" t="str">
            <v>N</v>
          </cell>
          <cell r="N755" t="str">
            <v>N</v>
          </cell>
        </row>
        <row r="756">
          <cell r="A756" t="str">
            <v>1132010501.0</v>
          </cell>
          <cell r="B756" t="str">
            <v>应收利息-委托贷款-华润(集团)有限公司</v>
          </cell>
          <cell r="C756" t="str">
            <v>-</v>
          </cell>
          <cell r="G756" t="str">
            <v>N</v>
          </cell>
          <cell r="H756" t="str">
            <v>N</v>
          </cell>
          <cell r="I756" t="str">
            <v>Y</v>
          </cell>
          <cell r="J756" t="str">
            <v>N</v>
          </cell>
          <cell r="K756" t="str">
            <v>N</v>
          </cell>
          <cell r="L756" t="str">
            <v>N</v>
          </cell>
          <cell r="M756" t="str">
            <v>N</v>
          </cell>
          <cell r="N756" t="str">
            <v>N</v>
          </cell>
        </row>
        <row r="757">
          <cell r="A757" t="str">
            <v>1132010401.0</v>
          </cell>
          <cell r="B757" t="str">
            <v>应收利息-委托贷款-华润股份有限公司</v>
          </cell>
          <cell r="C757" t="str">
            <v>-</v>
          </cell>
          <cell r="G757" t="str">
            <v>N</v>
          </cell>
          <cell r="H757" t="str">
            <v>N</v>
          </cell>
          <cell r="I757" t="str">
            <v>Y</v>
          </cell>
          <cell r="J757" t="str">
            <v>N</v>
          </cell>
          <cell r="K757" t="str">
            <v>N</v>
          </cell>
          <cell r="L757" t="str">
            <v>N</v>
          </cell>
          <cell r="M757" t="str">
            <v>N</v>
          </cell>
          <cell r="N757" t="str">
            <v>N</v>
          </cell>
        </row>
        <row r="758">
          <cell r="A758" t="str">
            <v>1132011001.0</v>
          </cell>
          <cell r="B758" t="str">
            <v>应收利息-委托贷款-集团外股东</v>
          </cell>
          <cell r="C758" t="str">
            <v>-</v>
          </cell>
          <cell r="G758" t="str">
            <v>N</v>
          </cell>
          <cell r="H758" t="str">
            <v>N</v>
          </cell>
          <cell r="I758" t="str">
            <v>Y-如涉及关联方</v>
          </cell>
          <cell r="J758" t="str">
            <v>N</v>
          </cell>
          <cell r="K758" t="str">
            <v>N</v>
          </cell>
          <cell r="L758" t="str">
            <v>N</v>
          </cell>
          <cell r="M758" t="str">
            <v>N</v>
          </cell>
          <cell r="N758" t="str">
            <v>N</v>
          </cell>
        </row>
        <row r="759">
          <cell r="A759" t="str">
            <v>1132010201.0</v>
          </cell>
          <cell r="B759" t="str">
            <v>应收利息-委托贷款-联营公司</v>
          </cell>
          <cell r="C759" t="str">
            <v>-</v>
          </cell>
          <cell r="G759" t="str">
            <v>N</v>
          </cell>
          <cell r="H759" t="str">
            <v>N</v>
          </cell>
          <cell r="I759" t="str">
            <v>Y</v>
          </cell>
          <cell r="J759" t="str">
            <v>N</v>
          </cell>
          <cell r="K759" t="str">
            <v>N</v>
          </cell>
          <cell r="L759" t="str">
            <v>N</v>
          </cell>
          <cell r="M759" t="str">
            <v>N</v>
          </cell>
          <cell r="N759" t="str">
            <v>N</v>
          </cell>
        </row>
        <row r="760">
          <cell r="A760" t="str">
            <v>1132019901.0</v>
          </cell>
          <cell r="B760" t="str">
            <v>应收利息-委托贷款-其他</v>
          </cell>
          <cell r="C760" t="str">
            <v>-</v>
          </cell>
          <cell r="G760" t="str">
            <v>N</v>
          </cell>
          <cell r="H760" t="str">
            <v>N</v>
          </cell>
          <cell r="I760" t="str">
            <v>Y-如涉及关联方</v>
          </cell>
          <cell r="J760" t="str">
            <v>N</v>
          </cell>
          <cell r="K760" t="str">
            <v>N</v>
          </cell>
          <cell r="L760" t="str">
            <v>N</v>
          </cell>
          <cell r="M760" t="str">
            <v>N</v>
          </cell>
          <cell r="N760" t="str">
            <v>N</v>
          </cell>
        </row>
        <row r="761">
          <cell r="A761" t="str">
            <v>1132010801.0</v>
          </cell>
          <cell r="B761" t="str">
            <v>应收利息-委托贷款-同系附属公司</v>
          </cell>
          <cell r="C761" t="str">
            <v>-</v>
          </cell>
          <cell r="G761" t="str">
            <v>N</v>
          </cell>
          <cell r="H761" t="str">
            <v>N</v>
          </cell>
          <cell r="I761" t="str">
            <v>Y</v>
          </cell>
          <cell r="J761" t="str">
            <v>N</v>
          </cell>
          <cell r="K761" t="str">
            <v>N</v>
          </cell>
          <cell r="L761" t="str">
            <v>N</v>
          </cell>
          <cell r="M761" t="str">
            <v>N</v>
          </cell>
          <cell r="N761" t="str">
            <v>N</v>
          </cell>
        </row>
        <row r="762">
          <cell r="A762" t="str">
            <v>1132010701.0</v>
          </cell>
          <cell r="B762" t="str">
            <v>应收利息-委托贷款-直接控股公司</v>
          </cell>
          <cell r="C762" t="str">
            <v>-</v>
          </cell>
          <cell r="G762" t="str">
            <v>N</v>
          </cell>
          <cell r="H762" t="str">
            <v>N</v>
          </cell>
          <cell r="I762" t="str">
            <v>Y</v>
          </cell>
          <cell r="J762" t="str">
            <v>N</v>
          </cell>
          <cell r="K762" t="str">
            <v>N</v>
          </cell>
          <cell r="L762" t="str">
            <v>N</v>
          </cell>
          <cell r="M762" t="str">
            <v>N</v>
          </cell>
          <cell r="N762" t="str">
            <v>N</v>
          </cell>
        </row>
        <row r="763">
          <cell r="A763" t="str">
            <v>1132010101.0</v>
          </cell>
          <cell r="B763" t="str">
            <v>应收利息-委托贷款-中国华润有限公司</v>
          </cell>
          <cell r="C763" t="str">
            <v>-</v>
          </cell>
          <cell r="G763" t="str">
            <v>N</v>
          </cell>
          <cell r="H763" t="str">
            <v>N</v>
          </cell>
          <cell r="I763" t="str">
            <v>Y</v>
          </cell>
          <cell r="J763" t="str">
            <v>N</v>
          </cell>
          <cell r="K763" t="str">
            <v>N</v>
          </cell>
          <cell r="L763" t="str">
            <v>N</v>
          </cell>
          <cell r="M763" t="str">
            <v>N</v>
          </cell>
          <cell r="N763" t="str">
            <v>N</v>
          </cell>
        </row>
        <row r="764">
          <cell r="A764" t="str">
            <v>1132010601.0</v>
          </cell>
          <cell r="B764" t="str">
            <v>应收利息-委托贷款-中间控股公司</v>
          </cell>
          <cell r="C764" t="str">
            <v>-</v>
          </cell>
          <cell r="G764" t="str">
            <v>N</v>
          </cell>
          <cell r="H764" t="str">
            <v>N</v>
          </cell>
          <cell r="I764" t="str">
            <v>Y</v>
          </cell>
          <cell r="J764" t="str">
            <v>N</v>
          </cell>
          <cell r="K764" t="str">
            <v>N</v>
          </cell>
          <cell r="L764" t="str">
            <v>N</v>
          </cell>
          <cell r="M764" t="str">
            <v>N</v>
          </cell>
          <cell r="N764" t="str">
            <v>N</v>
          </cell>
        </row>
        <row r="765">
          <cell r="A765" t="str">
            <v>4101990101.0</v>
          </cell>
          <cell r="B765" t="str">
            <v>盈余公积-其他</v>
          </cell>
          <cell r="C765" t="str">
            <v>-</v>
          </cell>
          <cell r="G765" t="str">
            <v>N</v>
          </cell>
          <cell r="H765" t="str">
            <v>N</v>
          </cell>
          <cell r="I765" t="str">
            <v>N</v>
          </cell>
          <cell r="J765" t="str">
            <v>N</v>
          </cell>
          <cell r="K765" t="str">
            <v>N</v>
          </cell>
          <cell r="L765" t="str">
            <v>N</v>
          </cell>
          <cell r="M765" t="str">
            <v>N</v>
          </cell>
          <cell r="N765" t="str">
            <v>N</v>
          </cell>
        </row>
        <row r="766">
          <cell r="A766" t="str">
            <v>4101040101.0</v>
          </cell>
          <cell r="B766" t="str">
            <v>盈余公积-企业发展基金</v>
          </cell>
          <cell r="C766" t="str">
            <v>-</v>
          </cell>
          <cell r="G766" t="str">
            <v>N</v>
          </cell>
          <cell r="H766" t="str">
            <v>N</v>
          </cell>
          <cell r="I766" t="str">
            <v>N</v>
          </cell>
          <cell r="J766" t="str">
            <v>N</v>
          </cell>
          <cell r="K766" t="str">
            <v>N</v>
          </cell>
          <cell r="L766" t="str">
            <v>N</v>
          </cell>
          <cell r="M766" t="str">
            <v>N</v>
          </cell>
          <cell r="N766" t="str">
            <v>N</v>
          </cell>
        </row>
        <row r="767">
          <cell r="A767" t="str">
            <v>4101020101.0</v>
          </cell>
          <cell r="B767" t="str">
            <v>盈余公积-任意盈余公积</v>
          </cell>
          <cell r="C767" t="str">
            <v>-</v>
          </cell>
          <cell r="G767" t="str">
            <v>N</v>
          </cell>
          <cell r="H767" t="str">
            <v>N</v>
          </cell>
          <cell r="I767" t="str">
            <v>N</v>
          </cell>
          <cell r="J767" t="str">
            <v>N</v>
          </cell>
          <cell r="K767" t="str">
            <v>N</v>
          </cell>
          <cell r="L767" t="str">
            <v>N</v>
          </cell>
          <cell r="M767" t="str">
            <v>N</v>
          </cell>
          <cell r="N767" t="str">
            <v>N</v>
          </cell>
        </row>
        <row r="768">
          <cell r="A768" t="str">
            <v>2801040101.0</v>
          </cell>
          <cell r="B768" t="str">
            <v>预计负债-产品质量保证</v>
          </cell>
          <cell r="C768" t="str">
            <v>-</v>
          </cell>
          <cell r="G768" t="str">
            <v>N</v>
          </cell>
          <cell r="H768" t="str">
            <v>N</v>
          </cell>
          <cell r="I768" t="str">
            <v>N</v>
          </cell>
          <cell r="J768" t="str">
            <v>N</v>
          </cell>
          <cell r="K768" t="str">
            <v>N</v>
          </cell>
          <cell r="L768" t="str">
            <v>N</v>
          </cell>
          <cell r="M768" t="str">
            <v>N</v>
          </cell>
          <cell r="N768" t="str">
            <v>N</v>
          </cell>
        </row>
        <row r="769">
          <cell r="A769" t="str">
            <v>2801020101.0</v>
          </cell>
          <cell r="B769" t="str">
            <v>预计负债-对外提供担保</v>
          </cell>
          <cell r="C769" t="str">
            <v>-</v>
          </cell>
          <cell r="G769" t="str">
            <v>N</v>
          </cell>
          <cell r="H769" t="str">
            <v>N</v>
          </cell>
          <cell r="I769" t="str">
            <v>N</v>
          </cell>
          <cell r="J769" t="str">
            <v>N</v>
          </cell>
          <cell r="K769" t="str">
            <v>N</v>
          </cell>
          <cell r="L769" t="str">
            <v>N</v>
          </cell>
          <cell r="M769" t="str">
            <v>N</v>
          </cell>
          <cell r="N769" t="str">
            <v>N</v>
          </cell>
        </row>
        <row r="770">
          <cell r="A770" t="str">
            <v>2801050101.0</v>
          </cell>
          <cell r="B770" t="str">
            <v>预计负债-亏损性合同</v>
          </cell>
          <cell r="C770" t="str">
            <v>-</v>
          </cell>
          <cell r="G770" t="str">
            <v>N</v>
          </cell>
          <cell r="H770" t="str">
            <v>N</v>
          </cell>
          <cell r="I770" t="str">
            <v>N</v>
          </cell>
          <cell r="J770" t="str">
            <v>N</v>
          </cell>
          <cell r="K770" t="str">
            <v>N</v>
          </cell>
          <cell r="L770" t="str">
            <v>N</v>
          </cell>
          <cell r="M770" t="str">
            <v>N</v>
          </cell>
          <cell r="N770" t="str">
            <v>N</v>
          </cell>
        </row>
        <row r="771">
          <cell r="A771" t="str">
            <v>2801060101.0</v>
          </cell>
          <cell r="B771" t="str">
            <v>预计负债-弃置义务</v>
          </cell>
          <cell r="C771" t="str">
            <v>-</v>
          </cell>
          <cell r="G771" t="str">
            <v>N</v>
          </cell>
          <cell r="H771" t="str">
            <v>N</v>
          </cell>
          <cell r="I771" t="str">
            <v>N</v>
          </cell>
          <cell r="J771" t="str">
            <v>N</v>
          </cell>
          <cell r="K771" t="str">
            <v>N</v>
          </cell>
          <cell r="L771" t="str">
            <v>N</v>
          </cell>
          <cell r="M771" t="str">
            <v>N</v>
          </cell>
          <cell r="N771" t="str">
            <v>N</v>
          </cell>
        </row>
        <row r="772">
          <cell r="A772" t="str">
            <v>2801070101.0</v>
          </cell>
          <cell r="B772" t="str">
            <v>预计负债-应付退货款</v>
          </cell>
          <cell r="C772" t="str">
            <v>-</v>
          </cell>
          <cell r="G772" t="str">
            <v>N</v>
          </cell>
          <cell r="H772" t="str">
            <v>N</v>
          </cell>
          <cell r="I772" t="str">
            <v>N</v>
          </cell>
          <cell r="J772" t="str">
            <v>N</v>
          </cell>
          <cell r="K772" t="str">
            <v>N</v>
          </cell>
          <cell r="L772" t="str">
            <v>N</v>
          </cell>
          <cell r="M772" t="str">
            <v>N</v>
          </cell>
          <cell r="N772" t="str">
            <v>N</v>
          </cell>
        </row>
        <row r="773">
          <cell r="A773" t="str">
            <v>2801010101.0</v>
          </cell>
          <cell r="B773" t="str">
            <v>预计负债-重组义务</v>
          </cell>
          <cell r="C773" t="str">
            <v>-</v>
          </cell>
          <cell r="G773" t="str">
            <v>N</v>
          </cell>
          <cell r="H773" t="str">
            <v>N</v>
          </cell>
          <cell r="I773" t="str">
            <v>N</v>
          </cell>
          <cell r="J773" t="str">
            <v>N</v>
          </cell>
          <cell r="K773" t="str">
            <v>N</v>
          </cell>
          <cell r="L773" t="str">
            <v>N</v>
          </cell>
          <cell r="M773" t="str">
            <v>N</v>
          </cell>
          <cell r="N773" t="str">
            <v>N</v>
          </cell>
        </row>
        <row r="774">
          <cell r="A774" t="str">
            <v>1607020101.0</v>
          </cell>
          <cell r="B774" t="str">
            <v>在建工程减值准备-安装工程</v>
          </cell>
          <cell r="C774" t="str">
            <v>-</v>
          </cell>
          <cell r="G774" t="str">
            <v>N</v>
          </cell>
          <cell r="H774" t="str">
            <v>N</v>
          </cell>
          <cell r="I774" t="str">
            <v>N</v>
          </cell>
          <cell r="J774" t="str">
            <v>Y</v>
          </cell>
          <cell r="K774" t="str">
            <v>N</v>
          </cell>
          <cell r="L774" t="str">
            <v>N</v>
          </cell>
          <cell r="M774" t="str">
            <v>N</v>
          </cell>
          <cell r="N774" t="str">
            <v>N</v>
          </cell>
        </row>
        <row r="775">
          <cell r="A775" t="str">
            <v>1607089901.0</v>
          </cell>
          <cell r="B775" t="str">
            <v>在建工程减值准备-待摊支出-其他</v>
          </cell>
          <cell r="C775" t="str">
            <v>-</v>
          </cell>
          <cell r="G775" t="str">
            <v>N</v>
          </cell>
          <cell r="H775" t="str">
            <v>N</v>
          </cell>
          <cell r="I775" t="str">
            <v>N</v>
          </cell>
          <cell r="J775" t="str">
            <v>Y</v>
          </cell>
          <cell r="K775" t="str">
            <v>N</v>
          </cell>
          <cell r="L775" t="str">
            <v>N</v>
          </cell>
          <cell r="M775" t="str">
            <v>N</v>
          </cell>
          <cell r="N775" t="str">
            <v>N</v>
          </cell>
        </row>
        <row r="776">
          <cell r="A776" t="str">
            <v>1607010101.0</v>
          </cell>
          <cell r="B776" t="str">
            <v>在建工程减值准备-建筑工程</v>
          </cell>
          <cell r="C776" t="str">
            <v>-</v>
          </cell>
          <cell r="G776" t="str">
            <v>N</v>
          </cell>
          <cell r="H776" t="str">
            <v>N</v>
          </cell>
          <cell r="I776" t="str">
            <v>N</v>
          </cell>
          <cell r="J776" t="str">
            <v>Y</v>
          </cell>
          <cell r="K776" t="str">
            <v>N</v>
          </cell>
          <cell r="L776" t="str">
            <v>N</v>
          </cell>
          <cell r="M776" t="str">
            <v>N</v>
          </cell>
          <cell r="N776" t="str">
            <v>N</v>
          </cell>
        </row>
        <row r="777">
          <cell r="A777" t="str">
            <v>1607990101.0</v>
          </cell>
          <cell r="B777" t="str">
            <v>在建工程减值准备-其他</v>
          </cell>
          <cell r="C777" t="str">
            <v>-</v>
          </cell>
          <cell r="G777" t="str">
            <v>N</v>
          </cell>
          <cell r="H777" t="str">
            <v>N</v>
          </cell>
          <cell r="I777" t="str">
            <v>N</v>
          </cell>
          <cell r="J777" t="str">
            <v>Y</v>
          </cell>
          <cell r="K777" t="str">
            <v>N</v>
          </cell>
          <cell r="L777" t="str">
            <v>N</v>
          </cell>
          <cell r="M777" t="str">
            <v>N</v>
          </cell>
          <cell r="N777" t="str">
            <v>N</v>
          </cell>
        </row>
        <row r="778">
          <cell r="A778" t="str">
            <v>1607030101.0</v>
          </cell>
          <cell r="B778" t="str">
            <v>在建工程减值准备-在安装设备</v>
          </cell>
          <cell r="C778" t="str">
            <v>-</v>
          </cell>
          <cell r="G778" t="str">
            <v>N</v>
          </cell>
          <cell r="H778" t="str">
            <v>N</v>
          </cell>
          <cell r="I778" t="str">
            <v>N</v>
          </cell>
          <cell r="J778" t="str">
            <v>Y</v>
          </cell>
          <cell r="K778" t="str">
            <v>N</v>
          </cell>
          <cell r="L778" t="str">
            <v>N</v>
          </cell>
          <cell r="M778" t="str">
            <v>N</v>
          </cell>
          <cell r="N778" t="str">
            <v>N</v>
          </cell>
        </row>
        <row r="779">
          <cell r="A779" t="str">
            <v>1607050101.0</v>
          </cell>
          <cell r="B779" t="str">
            <v>在建工程减值准备-装修工程</v>
          </cell>
          <cell r="C779" t="str">
            <v>-</v>
          </cell>
          <cell r="G779" t="str">
            <v>N</v>
          </cell>
          <cell r="H779" t="str">
            <v>N</v>
          </cell>
          <cell r="I779" t="str">
            <v>N</v>
          </cell>
          <cell r="J779" t="str">
            <v>Y</v>
          </cell>
          <cell r="K779" t="str">
            <v>N</v>
          </cell>
          <cell r="L779" t="str">
            <v>N</v>
          </cell>
          <cell r="M779" t="str">
            <v>N</v>
          </cell>
          <cell r="N779" t="str">
            <v>N</v>
          </cell>
        </row>
        <row r="780">
          <cell r="A780" t="str">
            <v>1508020102.0</v>
          </cell>
          <cell r="B780" t="str">
            <v>债权投资减值准备-理财产品-非上市</v>
          </cell>
          <cell r="C780" t="str">
            <v>-</v>
          </cell>
          <cell r="G780" t="str">
            <v>N</v>
          </cell>
          <cell r="H780" t="str">
            <v>N</v>
          </cell>
          <cell r="I780" t="str">
            <v>N</v>
          </cell>
          <cell r="J780" t="str">
            <v>N</v>
          </cell>
          <cell r="K780" t="str">
            <v>Y</v>
          </cell>
          <cell r="L780" t="str">
            <v>N</v>
          </cell>
          <cell r="M780" t="str">
            <v>N</v>
          </cell>
          <cell r="N780" t="str">
            <v>N</v>
          </cell>
        </row>
        <row r="781">
          <cell r="A781" t="str">
            <v>1508020101.0</v>
          </cell>
          <cell r="B781" t="str">
            <v>债权投资减值准备-理财产品-上市</v>
          </cell>
          <cell r="C781" t="str">
            <v>-</v>
          </cell>
          <cell r="G781" t="str">
            <v>N</v>
          </cell>
          <cell r="H781" t="str">
            <v>N</v>
          </cell>
          <cell r="I781" t="str">
            <v>N</v>
          </cell>
          <cell r="J781" t="str">
            <v>N</v>
          </cell>
          <cell r="K781" t="str">
            <v>Y</v>
          </cell>
          <cell r="L781" t="str">
            <v>N</v>
          </cell>
          <cell r="M781" t="str">
            <v>N</v>
          </cell>
          <cell r="N781" t="str">
            <v>N</v>
          </cell>
        </row>
        <row r="782">
          <cell r="A782" t="str">
            <v>1508990102.0</v>
          </cell>
          <cell r="B782" t="str">
            <v>债权投资减值准备-其他-非上市</v>
          </cell>
          <cell r="C782" t="str">
            <v>-</v>
          </cell>
          <cell r="G782" t="str">
            <v>N</v>
          </cell>
          <cell r="H782" t="str">
            <v>N</v>
          </cell>
          <cell r="I782" t="str">
            <v>N</v>
          </cell>
          <cell r="J782" t="str">
            <v>N</v>
          </cell>
          <cell r="K782" t="str">
            <v>Y</v>
          </cell>
          <cell r="L782" t="str">
            <v>N</v>
          </cell>
          <cell r="M782" t="str">
            <v>N</v>
          </cell>
          <cell r="N782" t="str">
            <v>N</v>
          </cell>
        </row>
        <row r="783">
          <cell r="A783" t="str">
            <v>1508990101.0</v>
          </cell>
          <cell r="B783" t="str">
            <v>债权投资减值准备-其他-上市</v>
          </cell>
          <cell r="C783" t="str">
            <v>-</v>
          </cell>
          <cell r="G783" t="str">
            <v>N</v>
          </cell>
          <cell r="H783" t="str">
            <v>N</v>
          </cell>
          <cell r="I783" t="str">
            <v>N</v>
          </cell>
          <cell r="J783" t="str">
            <v>N</v>
          </cell>
          <cell r="K783" t="str">
            <v>Y</v>
          </cell>
          <cell r="L783" t="str">
            <v>N</v>
          </cell>
          <cell r="M783" t="str">
            <v>N</v>
          </cell>
          <cell r="N783" t="str">
            <v>N</v>
          </cell>
        </row>
        <row r="784">
          <cell r="A784" t="str">
            <v>1508010102.0</v>
          </cell>
          <cell r="B784" t="str">
            <v>债权投资减值准备-债券投资-非上市</v>
          </cell>
          <cell r="C784" t="str">
            <v>-</v>
          </cell>
          <cell r="G784" t="str">
            <v>N</v>
          </cell>
          <cell r="H784" t="str">
            <v>N</v>
          </cell>
          <cell r="I784" t="str">
            <v>N</v>
          </cell>
          <cell r="J784" t="str">
            <v>N</v>
          </cell>
          <cell r="K784" t="str">
            <v>Y</v>
          </cell>
          <cell r="L784" t="str">
            <v>N</v>
          </cell>
          <cell r="M784" t="str">
            <v>N</v>
          </cell>
          <cell r="N784" t="str">
            <v>N</v>
          </cell>
        </row>
        <row r="785">
          <cell r="A785" t="str">
            <v>1508010101.0</v>
          </cell>
          <cell r="B785" t="str">
            <v>债权投资减值准备-债券投资-上市</v>
          </cell>
          <cell r="C785" t="str">
            <v>-</v>
          </cell>
          <cell r="G785" t="str">
            <v>N</v>
          </cell>
          <cell r="H785" t="str">
            <v>N</v>
          </cell>
          <cell r="I785" t="str">
            <v>N</v>
          </cell>
          <cell r="J785" t="str">
            <v>N</v>
          </cell>
          <cell r="K785" t="str">
            <v>Y</v>
          </cell>
          <cell r="L785" t="str">
            <v>N</v>
          </cell>
          <cell r="M785" t="str">
            <v>N</v>
          </cell>
          <cell r="N785" t="str">
            <v>N</v>
          </cell>
        </row>
        <row r="786">
          <cell r="A786" t="str">
            <v>1507020102.0</v>
          </cell>
          <cell r="B786" t="str">
            <v>债权投资-理财产品-成本-非上市</v>
          </cell>
          <cell r="C786" t="str">
            <v>-</v>
          </cell>
          <cell r="G786" t="str">
            <v>N</v>
          </cell>
          <cell r="H786" t="str">
            <v>N</v>
          </cell>
          <cell r="I786" t="str">
            <v>N</v>
          </cell>
          <cell r="J786" t="str">
            <v>N</v>
          </cell>
          <cell r="K786" t="str">
            <v>Y</v>
          </cell>
          <cell r="L786" t="str">
            <v>N</v>
          </cell>
          <cell r="M786" t="str">
            <v>N</v>
          </cell>
          <cell r="N786" t="str">
            <v>N</v>
          </cell>
        </row>
        <row r="787">
          <cell r="A787" t="str">
            <v>1507020202.0</v>
          </cell>
          <cell r="B787" t="str">
            <v>债权投资-理财产品-利息调整-非上市</v>
          </cell>
          <cell r="C787" t="str">
            <v>-</v>
          </cell>
          <cell r="G787" t="str">
            <v>N</v>
          </cell>
          <cell r="H787" t="str">
            <v>N</v>
          </cell>
          <cell r="I787" t="str">
            <v>N</v>
          </cell>
          <cell r="J787" t="str">
            <v>N</v>
          </cell>
          <cell r="K787" t="str">
            <v>Y</v>
          </cell>
          <cell r="L787" t="str">
            <v>N</v>
          </cell>
          <cell r="M787" t="str">
            <v>N</v>
          </cell>
          <cell r="N787" t="str">
            <v>N</v>
          </cell>
        </row>
        <row r="788">
          <cell r="A788" t="str">
            <v>1507020201.0</v>
          </cell>
          <cell r="B788" t="str">
            <v>债权投资-理财产品-利息调整-上市</v>
          </cell>
          <cell r="C788" t="str">
            <v>-</v>
          </cell>
          <cell r="G788" t="str">
            <v>N</v>
          </cell>
          <cell r="H788" t="str">
            <v>N</v>
          </cell>
          <cell r="I788" t="str">
            <v>N</v>
          </cell>
          <cell r="J788" t="str">
            <v>N</v>
          </cell>
          <cell r="K788" t="str">
            <v>Y</v>
          </cell>
          <cell r="L788" t="str">
            <v>N</v>
          </cell>
          <cell r="M788" t="str">
            <v>N</v>
          </cell>
          <cell r="N788" t="str">
            <v>N</v>
          </cell>
        </row>
        <row r="789">
          <cell r="A789" t="str">
            <v>1507020302.0</v>
          </cell>
          <cell r="B789" t="str">
            <v>债权投资-理财产品-应计利息-非上市</v>
          </cell>
          <cell r="C789" t="str">
            <v>-</v>
          </cell>
          <cell r="G789" t="str">
            <v>N</v>
          </cell>
          <cell r="H789" t="str">
            <v>N</v>
          </cell>
          <cell r="I789" t="str">
            <v>N</v>
          </cell>
          <cell r="J789" t="str">
            <v>N</v>
          </cell>
          <cell r="K789" t="str">
            <v>Y</v>
          </cell>
          <cell r="L789" t="str">
            <v>N</v>
          </cell>
          <cell r="M789" t="str">
            <v>N</v>
          </cell>
          <cell r="N789" t="str">
            <v>N</v>
          </cell>
        </row>
        <row r="790">
          <cell r="A790" t="str">
            <v>1507990102.0</v>
          </cell>
          <cell r="B790" t="str">
            <v>债权投资-其他-成本-非上市</v>
          </cell>
          <cell r="C790" t="str">
            <v>-</v>
          </cell>
          <cell r="G790" t="str">
            <v>N</v>
          </cell>
          <cell r="H790" t="str">
            <v>N</v>
          </cell>
          <cell r="I790" t="str">
            <v>N</v>
          </cell>
          <cell r="J790" t="str">
            <v>N</v>
          </cell>
          <cell r="K790" t="str">
            <v>Y</v>
          </cell>
          <cell r="L790" t="str">
            <v>N</v>
          </cell>
          <cell r="M790" t="str">
            <v>N</v>
          </cell>
          <cell r="N790" t="str">
            <v>N</v>
          </cell>
        </row>
        <row r="791">
          <cell r="A791" t="str">
            <v>1507990101.0</v>
          </cell>
          <cell r="B791" t="str">
            <v>债权投资-其他-成本-上市</v>
          </cell>
          <cell r="C791" t="str">
            <v>-</v>
          </cell>
          <cell r="G791" t="str">
            <v>N</v>
          </cell>
          <cell r="H791" t="str">
            <v>N</v>
          </cell>
          <cell r="I791" t="str">
            <v>N</v>
          </cell>
          <cell r="J791" t="str">
            <v>N</v>
          </cell>
          <cell r="K791" t="str">
            <v>Y</v>
          </cell>
          <cell r="L791" t="str">
            <v>N</v>
          </cell>
          <cell r="M791" t="str">
            <v>N</v>
          </cell>
          <cell r="N791" t="str">
            <v>N</v>
          </cell>
        </row>
        <row r="792">
          <cell r="A792" t="str">
            <v>1507990202.0</v>
          </cell>
          <cell r="B792" t="str">
            <v>债权投资-其他-利息调整-非上市</v>
          </cell>
          <cell r="C792" t="str">
            <v>-</v>
          </cell>
          <cell r="G792" t="str">
            <v>N</v>
          </cell>
          <cell r="H792" t="str">
            <v>N</v>
          </cell>
          <cell r="I792" t="str">
            <v>N</v>
          </cell>
          <cell r="J792" t="str">
            <v>N</v>
          </cell>
          <cell r="K792" t="str">
            <v>Y</v>
          </cell>
          <cell r="L792" t="str">
            <v>N</v>
          </cell>
          <cell r="M792" t="str">
            <v>N</v>
          </cell>
          <cell r="N792" t="str">
            <v>N</v>
          </cell>
        </row>
        <row r="793">
          <cell r="A793" t="str">
            <v>1507990201.0</v>
          </cell>
          <cell r="B793" t="str">
            <v>债权投资-其他-利息调整-上市</v>
          </cell>
          <cell r="C793" t="str">
            <v>-</v>
          </cell>
          <cell r="G793" t="str">
            <v>N</v>
          </cell>
          <cell r="H793" t="str">
            <v>N</v>
          </cell>
          <cell r="I793" t="str">
            <v>N</v>
          </cell>
          <cell r="J793" t="str">
            <v>N</v>
          </cell>
          <cell r="K793" t="str">
            <v>Y</v>
          </cell>
          <cell r="L793" t="str">
            <v>N</v>
          </cell>
          <cell r="M793" t="str">
            <v>N</v>
          </cell>
          <cell r="N793" t="str">
            <v>N</v>
          </cell>
        </row>
        <row r="794">
          <cell r="A794" t="str">
            <v>1507990302.0</v>
          </cell>
          <cell r="B794" t="str">
            <v>债权投资-其他-应计利息-非上市</v>
          </cell>
          <cell r="C794" t="str">
            <v>-</v>
          </cell>
          <cell r="G794" t="str">
            <v>N</v>
          </cell>
          <cell r="H794" t="str">
            <v>N</v>
          </cell>
          <cell r="I794" t="str">
            <v>N</v>
          </cell>
          <cell r="J794" t="str">
            <v>N</v>
          </cell>
          <cell r="K794" t="str">
            <v>Y</v>
          </cell>
          <cell r="L794" t="str">
            <v>N</v>
          </cell>
          <cell r="M794" t="str">
            <v>N</v>
          </cell>
          <cell r="N794" t="str">
            <v>N</v>
          </cell>
        </row>
        <row r="795">
          <cell r="A795" t="str">
            <v>1507990301.0</v>
          </cell>
          <cell r="B795" t="str">
            <v>债权投资-其他-应计利息-上市</v>
          </cell>
          <cell r="C795" t="str">
            <v>-</v>
          </cell>
          <cell r="G795" t="str">
            <v>N</v>
          </cell>
          <cell r="H795" t="str">
            <v>N</v>
          </cell>
          <cell r="I795" t="str">
            <v>N</v>
          </cell>
          <cell r="J795" t="str">
            <v>N</v>
          </cell>
          <cell r="K795" t="str">
            <v>Y</v>
          </cell>
          <cell r="L795" t="str">
            <v>N</v>
          </cell>
          <cell r="M795" t="str">
            <v>N</v>
          </cell>
          <cell r="N795" t="str">
            <v>N</v>
          </cell>
        </row>
        <row r="796">
          <cell r="A796" t="str">
            <v>1507010102.0</v>
          </cell>
          <cell r="B796" t="str">
            <v>债权投资-债券投资-成本-非上市</v>
          </cell>
          <cell r="C796" t="str">
            <v>-</v>
          </cell>
          <cell r="G796" t="str">
            <v>N</v>
          </cell>
          <cell r="H796" t="str">
            <v>N</v>
          </cell>
          <cell r="I796" t="str">
            <v>N</v>
          </cell>
          <cell r="J796" t="str">
            <v>N</v>
          </cell>
          <cell r="K796" t="str">
            <v>Y</v>
          </cell>
          <cell r="L796" t="str">
            <v>N</v>
          </cell>
          <cell r="M796" t="str">
            <v>N</v>
          </cell>
          <cell r="N796" t="str">
            <v>N</v>
          </cell>
        </row>
        <row r="797">
          <cell r="A797" t="str">
            <v>1507010101.0</v>
          </cell>
          <cell r="B797" t="str">
            <v>债权投资-债券投资-成本-上市</v>
          </cell>
          <cell r="C797" t="str">
            <v>-</v>
          </cell>
          <cell r="G797" t="str">
            <v>N</v>
          </cell>
          <cell r="H797" t="str">
            <v>N</v>
          </cell>
          <cell r="I797" t="str">
            <v>N</v>
          </cell>
          <cell r="J797" t="str">
            <v>N</v>
          </cell>
          <cell r="K797" t="str">
            <v>Y</v>
          </cell>
          <cell r="L797" t="str">
            <v>N</v>
          </cell>
          <cell r="M797" t="str">
            <v>N</v>
          </cell>
          <cell r="N797" t="str">
            <v>N</v>
          </cell>
        </row>
        <row r="798">
          <cell r="A798" t="str">
            <v>1507010202.0</v>
          </cell>
          <cell r="B798" t="str">
            <v>债权投资-债券投资-利息调整-非上市</v>
          </cell>
          <cell r="C798" t="str">
            <v>-</v>
          </cell>
          <cell r="G798" t="str">
            <v>N</v>
          </cell>
          <cell r="H798" t="str">
            <v>N</v>
          </cell>
          <cell r="I798" t="str">
            <v>N</v>
          </cell>
          <cell r="J798" t="str">
            <v>N</v>
          </cell>
          <cell r="K798" t="str">
            <v>Y</v>
          </cell>
          <cell r="L798" t="str">
            <v>N</v>
          </cell>
          <cell r="M798" t="str">
            <v>N</v>
          </cell>
          <cell r="N798" t="str">
            <v>N</v>
          </cell>
        </row>
        <row r="799">
          <cell r="A799" t="str">
            <v>1507010201.0</v>
          </cell>
          <cell r="B799" t="str">
            <v>债权投资-债券投资-利息调整-上市</v>
          </cell>
          <cell r="C799" t="str">
            <v>-</v>
          </cell>
          <cell r="G799" t="str">
            <v>N</v>
          </cell>
          <cell r="H799" t="str">
            <v>N</v>
          </cell>
          <cell r="I799" t="str">
            <v>N</v>
          </cell>
          <cell r="J799" t="str">
            <v>N</v>
          </cell>
          <cell r="K799" t="str">
            <v>Y</v>
          </cell>
          <cell r="L799" t="str">
            <v>N</v>
          </cell>
          <cell r="M799" t="str">
            <v>N</v>
          </cell>
          <cell r="N799" t="str">
            <v>N</v>
          </cell>
        </row>
        <row r="800">
          <cell r="A800" t="str">
            <v>1507010302.0</v>
          </cell>
          <cell r="B800" t="str">
            <v>债权投资-债券投资-应计利息-非上市</v>
          </cell>
          <cell r="C800" t="str">
            <v>-</v>
          </cell>
          <cell r="G800" t="str">
            <v>N</v>
          </cell>
          <cell r="H800" t="str">
            <v>N</v>
          </cell>
          <cell r="I800" t="str">
            <v>N</v>
          </cell>
          <cell r="J800" t="str">
            <v>N</v>
          </cell>
          <cell r="K800" t="str">
            <v>Y</v>
          </cell>
          <cell r="L800" t="str">
            <v>N</v>
          </cell>
          <cell r="M800" t="str">
            <v>N</v>
          </cell>
          <cell r="N800" t="str">
            <v>N</v>
          </cell>
        </row>
        <row r="801">
          <cell r="A801" t="str">
            <v>1507010301.0</v>
          </cell>
          <cell r="B801" t="str">
            <v>债权投资-债券投资-应计利息-上市</v>
          </cell>
          <cell r="C801" t="str">
            <v>-</v>
          </cell>
          <cell r="G801" t="str">
            <v>N</v>
          </cell>
          <cell r="H801" t="str">
            <v>N</v>
          </cell>
          <cell r="I801" t="str">
            <v>N</v>
          </cell>
          <cell r="J801" t="str">
            <v>N</v>
          </cell>
          <cell r="K801" t="str">
            <v>Y</v>
          </cell>
          <cell r="L801" t="str">
            <v>N</v>
          </cell>
          <cell r="M801" t="str">
            <v>N</v>
          </cell>
          <cell r="N801" t="str">
            <v>N</v>
          </cell>
        </row>
        <row r="802">
          <cell r="A802" t="str">
            <v>1801030201.0</v>
          </cell>
          <cell r="B802" t="str">
            <v>长期待摊费用-减值-经营性租入固定资产改良支出</v>
          </cell>
          <cell r="C802" t="str">
            <v>-</v>
          </cell>
          <cell r="G802" t="str">
            <v>N</v>
          </cell>
          <cell r="H802" t="str">
            <v>N</v>
          </cell>
          <cell r="I802" t="str">
            <v>N</v>
          </cell>
          <cell r="J802" t="str">
            <v>N</v>
          </cell>
          <cell r="K802" t="str">
            <v>N</v>
          </cell>
          <cell r="L802" t="str">
            <v>N</v>
          </cell>
          <cell r="M802" t="str">
            <v>N</v>
          </cell>
          <cell r="N802" t="str">
            <v>N</v>
          </cell>
        </row>
        <row r="803">
          <cell r="A803" t="str">
            <v>1801039901.99</v>
          </cell>
          <cell r="B803" t="str">
            <v>长期待摊费用-减值-其他</v>
          </cell>
          <cell r="C803" t="str">
            <v>其他</v>
          </cell>
          <cell r="G803" t="str">
            <v>N</v>
          </cell>
          <cell r="H803" t="str">
            <v>N</v>
          </cell>
          <cell r="I803" t="str">
            <v>N</v>
          </cell>
          <cell r="J803" t="str">
            <v>N</v>
          </cell>
          <cell r="K803" t="str">
            <v>N</v>
          </cell>
          <cell r="L803" t="str">
            <v>N</v>
          </cell>
          <cell r="M803" t="str">
            <v>N</v>
          </cell>
          <cell r="N803" t="str">
            <v>N</v>
          </cell>
        </row>
        <row r="804">
          <cell r="A804" t="str">
            <v>1801030101.0</v>
          </cell>
          <cell r="B804" t="str">
            <v>长期待摊费用-减值-装修费</v>
          </cell>
          <cell r="C804" t="str">
            <v>-</v>
          </cell>
          <cell r="G804" t="str">
            <v>N</v>
          </cell>
          <cell r="H804" t="str">
            <v>N</v>
          </cell>
          <cell r="I804" t="str">
            <v>N</v>
          </cell>
          <cell r="J804" t="str">
            <v>N</v>
          </cell>
          <cell r="K804" t="str">
            <v>N</v>
          </cell>
          <cell r="L804" t="str">
            <v>N</v>
          </cell>
          <cell r="M804" t="str">
            <v>N</v>
          </cell>
          <cell r="N804" t="str">
            <v>N</v>
          </cell>
        </row>
        <row r="805">
          <cell r="A805" t="str">
            <v>1511020101.0</v>
          </cell>
          <cell r="B805" t="str">
            <v>长期股权投资-合营公司-成本-上市</v>
          </cell>
          <cell r="C805" t="str">
            <v>-</v>
          </cell>
          <cell r="G805" t="str">
            <v>N</v>
          </cell>
          <cell r="H805" t="str">
            <v>N</v>
          </cell>
          <cell r="I805" t="str">
            <v>Y</v>
          </cell>
          <cell r="J805" t="str">
            <v>N</v>
          </cell>
          <cell r="K805" t="str">
            <v>N</v>
          </cell>
          <cell r="L805" t="str">
            <v>N</v>
          </cell>
          <cell r="M805" t="str">
            <v>Y-&lt;1.商业：Y-具体  2.物业&amp;商业物业：Y-虚拟（小业主）/具体（XX公司）&gt;</v>
          </cell>
          <cell r="N805" t="str">
            <v>N</v>
          </cell>
        </row>
        <row r="806">
          <cell r="A806" t="str">
            <v>1511020302.0</v>
          </cell>
          <cell r="B806" t="str">
            <v>长期股权投资-合营公司-公允值调整-非上市</v>
          </cell>
          <cell r="C806" t="str">
            <v>-</v>
          </cell>
          <cell r="G806" t="str">
            <v>N</v>
          </cell>
          <cell r="H806" t="str">
            <v>N</v>
          </cell>
          <cell r="I806" t="str">
            <v>Y</v>
          </cell>
          <cell r="J806" t="str">
            <v>N</v>
          </cell>
          <cell r="K806" t="str">
            <v>N</v>
          </cell>
          <cell r="L806" t="str">
            <v>N</v>
          </cell>
          <cell r="M806" t="str">
            <v>Y-&lt;1.商业：Y-具体  2.物业&amp;商业物业：Y-虚拟（小业主）/具体（XX公司）&gt;</v>
          </cell>
          <cell r="N806" t="str">
            <v>N</v>
          </cell>
        </row>
        <row r="807">
          <cell r="A807" t="str">
            <v>1511020301.0</v>
          </cell>
          <cell r="B807" t="str">
            <v>长期股权投资-合营公司-公允值调整-上市</v>
          </cell>
          <cell r="C807" t="str">
            <v>-</v>
          </cell>
          <cell r="G807" t="str">
            <v>N</v>
          </cell>
          <cell r="H807" t="str">
            <v>N</v>
          </cell>
          <cell r="I807" t="str">
            <v>Y</v>
          </cell>
          <cell r="J807" t="str">
            <v>N</v>
          </cell>
          <cell r="K807" t="str">
            <v>N</v>
          </cell>
          <cell r="L807" t="str">
            <v>N</v>
          </cell>
          <cell r="M807" t="str">
            <v>Y-&lt;1.商业：Y-具体  2.物业&amp;商业物业：Y-虚拟（小业主）/具体（XX公司）&gt;</v>
          </cell>
          <cell r="N807" t="str">
            <v>N</v>
          </cell>
        </row>
        <row r="808">
          <cell r="A808" t="str">
            <v>1511029902.0</v>
          </cell>
          <cell r="B808" t="str">
            <v>长期股权投资-合营公司-其他权益变动-非上市</v>
          </cell>
          <cell r="C808" t="str">
            <v>-</v>
          </cell>
          <cell r="G808" t="str">
            <v>N</v>
          </cell>
          <cell r="H808" t="str">
            <v>N</v>
          </cell>
          <cell r="I808" t="str">
            <v>Y</v>
          </cell>
          <cell r="J808" t="str">
            <v>N</v>
          </cell>
          <cell r="K808" t="str">
            <v>N</v>
          </cell>
          <cell r="L808" t="str">
            <v>N</v>
          </cell>
          <cell r="M808" t="str">
            <v>Y-&lt;1.商业：Y-具体  2.物业&amp;商业物业：Y-虚拟（小业主）/具体（XX公司）&gt;</v>
          </cell>
          <cell r="N808" t="str">
            <v>N</v>
          </cell>
        </row>
        <row r="809">
          <cell r="A809" t="str">
            <v>1511029901.0</v>
          </cell>
          <cell r="B809" t="str">
            <v>长期股权投资-合营公司-其他权益变动-上市</v>
          </cell>
          <cell r="C809" t="str">
            <v>-</v>
          </cell>
          <cell r="G809" t="str">
            <v>N</v>
          </cell>
          <cell r="H809" t="str">
            <v>N</v>
          </cell>
          <cell r="I809" t="str">
            <v>Y</v>
          </cell>
          <cell r="J809" t="str">
            <v>N</v>
          </cell>
          <cell r="K809" t="str">
            <v>N</v>
          </cell>
          <cell r="L809" t="str">
            <v>N</v>
          </cell>
          <cell r="M809" t="str">
            <v>Y-&lt;1.商业：Y-具体  2.物业&amp;商业物业：Y-虚拟（小业主）/具体（XX公司）&gt;</v>
          </cell>
          <cell r="N809" t="str">
            <v>N</v>
          </cell>
        </row>
        <row r="810">
          <cell r="A810" t="str">
            <v>1511020201.0</v>
          </cell>
          <cell r="B810" t="str">
            <v>长期股权投资-合营公司-损益调整-上市</v>
          </cell>
          <cell r="C810" t="str">
            <v>-</v>
          </cell>
          <cell r="G810" t="str">
            <v>N</v>
          </cell>
          <cell r="H810" t="str">
            <v>N</v>
          </cell>
          <cell r="I810" t="str">
            <v>Y</v>
          </cell>
          <cell r="J810" t="str">
            <v>N</v>
          </cell>
          <cell r="K810" t="str">
            <v>N</v>
          </cell>
          <cell r="L810" t="str">
            <v>N</v>
          </cell>
          <cell r="M810" t="str">
            <v>Y-&lt;1.商业：Y-具体  2.物业&amp;商业物业：Y-虚拟（小业主）/具体（XX公司）&gt;</v>
          </cell>
          <cell r="N810" t="str">
            <v>N</v>
          </cell>
        </row>
        <row r="811">
          <cell r="A811" t="str">
            <v>1512020201.0</v>
          </cell>
          <cell r="B811" t="str">
            <v>长期股权投资减值准备-合营公司-非上市</v>
          </cell>
          <cell r="C811" t="str">
            <v>-</v>
          </cell>
          <cell r="G811" t="str">
            <v>N</v>
          </cell>
          <cell r="H811" t="str">
            <v>N</v>
          </cell>
          <cell r="I811" t="str">
            <v>Y</v>
          </cell>
          <cell r="J811" t="str">
            <v>N</v>
          </cell>
          <cell r="K811" t="str">
            <v>N</v>
          </cell>
          <cell r="L811" t="str">
            <v>N</v>
          </cell>
          <cell r="M811" t="str">
            <v>N</v>
          </cell>
          <cell r="N811" t="str">
            <v>N</v>
          </cell>
        </row>
        <row r="812">
          <cell r="A812" t="str">
            <v>1512020101.0</v>
          </cell>
          <cell r="B812" t="str">
            <v>长期股权投资减值准备-合营公司-上市</v>
          </cell>
          <cell r="C812" t="str">
            <v>-</v>
          </cell>
          <cell r="G812" t="str">
            <v>N</v>
          </cell>
          <cell r="H812" t="str">
            <v>N</v>
          </cell>
          <cell r="I812" t="str">
            <v>Y</v>
          </cell>
          <cell r="J812" t="str">
            <v>N</v>
          </cell>
          <cell r="K812" t="str">
            <v>N</v>
          </cell>
          <cell r="L812" t="str">
            <v>N</v>
          </cell>
          <cell r="M812" t="str">
            <v>N</v>
          </cell>
          <cell r="N812" t="str">
            <v>N</v>
          </cell>
        </row>
        <row r="813">
          <cell r="A813" t="str">
            <v>1512030201.0</v>
          </cell>
          <cell r="B813" t="str">
            <v>长期股权投资减值准备-联营公司-非上市</v>
          </cell>
          <cell r="C813" t="str">
            <v>-</v>
          </cell>
          <cell r="G813" t="str">
            <v>N</v>
          </cell>
          <cell r="H813" t="str">
            <v>N</v>
          </cell>
          <cell r="I813" t="str">
            <v>Y</v>
          </cell>
          <cell r="J813" t="str">
            <v>N</v>
          </cell>
          <cell r="K813" t="str">
            <v>N</v>
          </cell>
          <cell r="L813" t="str">
            <v>N</v>
          </cell>
          <cell r="M813" t="str">
            <v>N</v>
          </cell>
          <cell r="N813" t="str">
            <v>N</v>
          </cell>
        </row>
        <row r="814">
          <cell r="A814" t="str">
            <v>1512030101.0</v>
          </cell>
          <cell r="B814" t="str">
            <v>长期股权投资减值准备-联营公司-上市</v>
          </cell>
          <cell r="C814" t="str">
            <v>-</v>
          </cell>
          <cell r="G814" t="str">
            <v>N</v>
          </cell>
          <cell r="H814" t="str">
            <v>N</v>
          </cell>
          <cell r="I814" t="str">
            <v>Y</v>
          </cell>
          <cell r="J814" t="str">
            <v>N</v>
          </cell>
          <cell r="K814" t="str">
            <v>N</v>
          </cell>
          <cell r="L814" t="str">
            <v>N</v>
          </cell>
          <cell r="M814" t="str">
            <v>N</v>
          </cell>
          <cell r="N814" t="str">
            <v>N</v>
          </cell>
        </row>
        <row r="815">
          <cell r="A815" t="str">
            <v>1512010201.0</v>
          </cell>
          <cell r="B815" t="str">
            <v>长期股权投资减值准备-子公司-非上市</v>
          </cell>
          <cell r="C815" t="str">
            <v>-</v>
          </cell>
          <cell r="G815" t="str">
            <v>N</v>
          </cell>
          <cell r="H815" t="str">
            <v>N</v>
          </cell>
          <cell r="I815" t="str">
            <v>Y</v>
          </cell>
          <cell r="J815" t="str">
            <v>N</v>
          </cell>
          <cell r="K815" t="str">
            <v>N</v>
          </cell>
          <cell r="L815" t="str">
            <v>N</v>
          </cell>
          <cell r="M815" t="str">
            <v>N</v>
          </cell>
          <cell r="N815" t="str">
            <v>N</v>
          </cell>
        </row>
        <row r="816">
          <cell r="A816" t="str">
            <v>1512010101.0</v>
          </cell>
          <cell r="B816" t="str">
            <v>长期股权投资减值准备-子公司-上市</v>
          </cell>
          <cell r="C816" t="str">
            <v>-</v>
          </cell>
          <cell r="G816" t="str">
            <v>N</v>
          </cell>
          <cell r="H816" t="str">
            <v>N</v>
          </cell>
          <cell r="I816" t="str">
            <v>Y</v>
          </cell>
          <cell r="J816" t="str">
            <v>N</v>
          </cell>
          <cell r="K816" t="str">
            <v>N</v>
          </cell>
          <cell r="L816" t="str">
            <v>N</v>
          </cell>
          <cell r="M816" t="str">
            <v>N</v>
          </cell>
          <cell r="N816" t="str">
            <v>N</v>
          </cell>
        </row>
        <row r="817">
          <cell r="A817" t="str">
            <v>1511030102.0</v>
          </cell>
          <cell r="B817" t="str">
            <v>长期股权投资-联营公司-成本-非上市</v>
          </cell>
          <cell r="C817" t="str">
            <v>-</v>
          </cell>
          <cell r="G817" t="str">
            <v>N</v>
          </cell>
          <cell r="H817" t="str">
            <v>N</v>
          </cell>
          <cell r="I817" t="str">
            <v>Y</v>
          </cell>
          <cell r="J817" t="str">
            <v>N</v>
          </cell>
          <cell r="K817" t="str">
            <v>N</v>
          </cell>
          <cell r="L817" t="str">
            <v>N</v>
          </cell>
          <cell r="M817" t="str">
            <v>Y-&lt;1.商业：Y-具体  2.物业&amp;商业物业：Y-虚拟（小业主）/具体（XX公司）&gt;</v>
          </cell>
          <cell r="N817" t="str">
            <v>N</v>
          </cell>
        </row>
        <row r="818">
          <cell r="A818" t="str">
            <v>1511030101.0</v>
          </cell>
          <cell r="B818" t="str">
            <v>长期股权投资-联营公司-成本-上市</v>
          </cell>
          <cell r="C818" t="str">
            <v>-</v>
          </cell>
          <cell r="G818" t="str">
            <v>N</v>
          </cell>
          <cell r="H818" t="str">
            <v>N</v>
          </cell>
          <cell r="I818" t="str">
            <v>Y</v>
          </cell>
          <cell r="J818" t="str">
            <v>N</v>
          </cell>
          <cell r="K818" t="str">
            <v>N</v>
          </cell>
          <cell r="L818" t="str">
            <v>N</v>
          </cell>
          <cell r="M818" t="str">
            <v>Y-&lt;1.商业：Y-具体  2.物业&amp;商业物业：Y-虚拟（小业主）/具体（XX公司）&gt;</v>
          </cell>
          <cell r="N818" t="str">
            <v>N</v>
          </cell>
        </row>
        <row r="819">
          <cell r="A819" t="str">
            <v>1511030302.0</v>
          </cell>
          <cell r="B819" t="str">
            <v>长期股权投资-联营公司-公允值调整-非上市</v>
          </cell>
          <cell r="C819" t="str">
            <v>-</v>
          </cell>
          <cell r="G819" t="str">
            <v>N</v>
          </cell>
          <cell r="H819" t="str">
            <v>N</v>
          </cell>
          <cell r="I819" t="str">
            <v>Y</v>
          </cell>
          <cell r="J819" t="str">
            <v>N</v>
          </cell>
          <cell r="K819" t="str">
            <v>N</v>
          </cell>
          <cell r="L819" t="str">
            <v>N</v>
          </cell>
          <cell r="M819" t="str">
            <v>Y-&lt;1.商业：Y-具体  2.物业&amp;商业物业：Y-虚拟（小业主）/具体（XX公司）&gt;</v>
          </cell>
          <cell r="N819" t="str">
            <v>N</v>
          </cell>
        </row>
        <row r="820">
          <cell r="A820" t="str">
            <v>1511030301.0</v>
          </cell>
          <cell r="B820" t="str">
            <v>长期股权投资-联营公司-公允值调整-上市</v>
          </cell>
          <cell r="C820" t="str">
            <v>-</v>
          </cell>
          <cell r="G820" t="str">
            <v>N</v>
          </cell>
          <cell r="H820" t="str">
            <v>N</v>
          </cell>
          <cell r="I820" t="str">
            <v>Y</v>
          </cell>
          <cell r="J820" t="str">
            <v>N</v>
          </cell>
          <cell r="K820" t="str">
            <v>N</v>
          </cell>
          <cell r="L820" t="str">
            <v>N</v>
          </cell>
          <cell r="M820" t="str">
            <v>Y-&lt;1.商业：Y-具体  2.物业&amp;商业物业：Y-虚拟（小业主）/具体（XX公司）&gt;</v>
          </cell>
          <cell r="N820" t="str">
            <v>N</v>
          </cell>
        </row>
        <row r="821">
          <cell r="A821" t="str">
            <v>1511039902.0</v>
          </cell>
          <cell r="B821" t="str">
            <v>长期股权投资-联营公司-其他权益调整-非上市</v>
          </cell>
          <cell r="C821" t="str">
            <v>-</v>
          </cell>
          <cell r="G821" t="str">
            <v>N</v>
          </cell>
          <cell r="H821" t="str">
            <v>N</v>
          </cell>
          <cell r="I821" t="str">
            <v>Y</v>
          </cell>
          <cell r="J821" t="str">
            <v>N</v>
          </cell>
          <cell r="K821" t="str">
            <v>N</v>
          </cell>
          <cell r="L821" t="str">
            <v>N</v>
          </cell>
          <cell r="M821" t="str">
            <v>N</v>
          </cell>
          <cell r="N821" t="str">
            <v>N</v>
          </cell>
        </row>
        <row r="822">
          <cell r="A822" t="str">
            <v>1511039901.0</v>
          </cell>
          <cell r="B822" t="str">
            <v>长期股权投资-联营公司-其他权益调整-上市</v>
          </cell>
          <cell r="C822" t="str">
            <v>-</v>
          </cell>
          <cell r="G822" t="str">
            <v>N</v>
          </cell>
          <cell r="H822" t="str">
            <v>N</v>
          </cell>
          <cell r="I822" t="str">
            <v>Y</v>
          </cell>
          <cell r="J822" t="str">
            <v>N</v>
          </cell>
          <cell r="K822" t="str">
            <v>N</v>
          </cell>
          <cell r="L822" t="str">
            <v>N</v>
          </cell>
          <cell r="M822" t="str">
            <v>Y-&lt;1.商业：Y-具体  2.物业&amp;商业物业：Y-虚拟（小业主）/具体（XX公司）&gt;</v>
          </cell>
          <cell r="N822" t="str">
            <v>N</v>
          </cell>
        </row>
        <row r="823">
          <cell r="A823" t="str">
            <v>1511030202.0</v>
          </cell>
          <cell r="B823" t="str">
            <v>长期股权投资-联营公司-损益调整-非上市</v>
          </cell>
          <cell r="C823" t="str">
            <v>-</v>
          </cell>
          <cell r="G823" t="str">
            <v>N</v>
          </cell>
          <cell r="H823" t="str">
            <v>N</v>
          </cell>
          <cell r="I823" t="str">
            <v>Y</v>
          </cell>
          <cell r="J823" t="str">
            <v>N</v>
          </cell>
          <cell r="K823" t="str">
            <v>N</v>
          </cell>
          <cell r="L823" t="str">
            <v>N</v>
          </cell>
          <cell r="M823" t="str">
            <v>Y-&lt;1.商业：Y-具体  2.物业&amp;商业物业：Y-虚拟（小业主）/具体（XX公司）&gt;</v>
          </cell>
          <cell r="N823" t="str">
            <v>N</v>
          </cell>
        </row>
        <row r="824">
          <cell r="A824" t="str">
            <v>1511030201.0</v>
          </cell>
          <cell r="B824" t="str">
            <v>长期股权投资-联营公司-损益调整-上市</v>
          </cell>
          <cell r="C824" t="str">
            <v>-</v>
          </cell>
          <cell r="G824" t="str">
            <v>N</v>
          </cell>
          <cell r="H824" t="str">
            <v>N</v>
          </cell>
          <cell r="I824" t="str">
            <v>Y</v>
          </cell>
          <cell r="J824" t="str">
            <v>N</v>
          </cell>
          <cell r="K824" t="str">
            <v>N</v>
          </cell>
          <cell r="L824" t="str">
            <v>N</v>
          </cell>
          <cell r="M824" t="str">
            <v>Y-&lt;1.商业：Y-具体  2.物业&amp;商业物业：Y-虚拟（小业主）/具体（XX公司）&gt;</v>
          </cell>
          <cell r="N824" t="str">
            <v>N</v>
          </cell>
        </row>
        <row r="825">
          <cell r="A825" t="str">
            <v>1511010101.0</v>
          </cell>
          <cell r="B825" t="str">
            <v>长期股权投资-子公司-成本-上市</v>
          </cell>
          <cell r="C825" t="str">
            <v>-</v>
          </cell>
          <cell r="G825" t="str">
            <v>N</v>
          </cell>
          <cell r="H825" t="str">
            <v>N</v>
          </cell>
          <cell r="I825" t="str">
            <v>Y</v>
          </cell>
          <cell r="J825" t="str">
            <v>N</v>
          </cell>
          <cell r="K825" t="str">
            <v>N</v>
          </cell>
          <cell r="L825" t="str">
            <v>N</v>
          </cell>
          <cell r="M825" t="str">
            <v>Y-&lt;1.商业：Y-具体  2.物业&amp;商业物业：Y-虚拟（小业主）/具体（XX公司）&gt;</v>
          </cell>
          <cell r="N825" t="str">
            <v>N</v>
          </cell>
        </row>
        <row r="826">
          <cell r="A826" t="str">
            <v>1511010202.0</v>
          </cell>
          <cell r="B826" t="str">
            <v>长期股权投资-子公司-公允价值调整-非上市</v>
          </cell>
          <cell r="C826" t="str">
            <v>-</v>
          </cell>
          <cell r="G826" t="str">
            <v>N</v>
          </cell>
          <cell r="H826" t="str">
            <v>N</v>
          </cell>
          <cell r="I826" t="str">
            <v>Y</v>
          </cell>
          <cell r="J826" t="str">
            <v>N</v>
          </cell>
          <cell r="K826" t="str">
            <v>N</v>
          </cell>
          <cell r="L826" t="str">
            <v>N</v>
          </cell>
          <cell r="M826" t="str">
            <v>Y-&lt;1.商业：Y-具体  2.物业&amp;商业物业：Y-虚拟（小业主）/具体（XX公司）&gt;</v>
          </cell>
          <cell r="N826" t="str">
            <v>N</v>
          </cell>
        </row>
        <row r="827">
          <cell r="A827" t="str">
            <v>1511010201.0</v>
          </cell>
          <cell r="B827" t="str">
            <v>长期股权投资-子公司-公允价值调整-上市</v>
          </cell>
          <cell r="C827" t="str">
            <v>-</v>
          </cell>
          <cell r="G827" t="str">
            <v>N</v>
          </cell>
          <cell r="H827" t="str">
            <v>N</v>
          </cell>
          <cell r="I827" t="str">
            <v>Y</v>
          </cell>
          <cell r="J827" t="str">
            <v>N</v>
          </cell>
          <cell r="K827" t="str">
            <v>N</v>
          </cell>
          <cell r="L827" t="str">
            <v>N</v>
          </cell>
          <cell r="M827" t="str">
            <v>Y-&lt;1.商业：Y-具体  2.物业&amp;商业物业：Y-虚拟（小业主）/具体（XX公司）&gt;</v>
          </cell>
          <cell r="N827" t="str">
            <v>N</v>
          </cell>
        </row>
        <row r="828">
          <cell r="A828" t="str">
            <v>2501990201.0</v>
          </cell>
          <cell r="B828" t="str">
            <v>长期借款-其他-保证</v>
          </cell>
          <cell r="C828" t="str">
            <v>-</v>
          </cell>
          <cell r="G828" t="str">
            <v>N</v>
          </cell>
          <cell r="H828" t="str">
            <v>N</v>
          </cell>
          <cell r="I828" t="str">
            <v>N</v>
          </cell>
          <cell r="J828" t="str">
            <v>N</v>
          </cell>
          <cell r="K828" t="str">
            <v>N</v>
          </cell>
          <cell r="L828" t="str">
            <v>N</v>
          </cell>
          <cell r="M828" t="str">
            <v>N</v>
          </cell>
          <cell r="N828" t="str">
            <v>Y</v>
          </cell>
        </row>
        <row r="829">
          <cell r="A829" t="str">
            <v>2501990301.0</v>
          </cell>
          <cell r="B829" t="str">
            <v>长期借款-其他-质押</v>
          </cell>
          <cell r="C829" t="str">
            <v>-</v>
          </cell>
          <cell r="G829" t="str">
            <v>N</v>
          </cell>
          <cell r="H829" t="str">
            <v>N</v>
          </cell>
          <cell r="I829" t="str">
            <v>N</v>
          </cell>
          <cell r="J829" t="str">
            <v>N</v>
          </cell>
          <cell r="K829" t="str">
            <v>N</v>
          </cell>
          <cell r="L829" t="str">
            <v>N</v>
          </cell>
          <cell r="M829" t="str">
            <v>N</v>
          </cell>
          <cell r="N829" t="str">
            <v>Y</v>
          </cell>
        </row>
        <row r="830">
          <cell r="A830" t="str">
            <v>2501020209.0</v>
          </cell>
          <cell r="B830" t="str">
            <v>长期借款-委托借款-保证-附属子公司</v>
          </cell>
          <cell r="C830" t="str">
            <v>-</v>
          </cell>
          <cell r="G830" t="str">
            <v>N</v>
          </cell>
          <cell r="H830" t="str">
            <v>N</v>
          </cell>
          <cell r="I830" t="str">
            <v>Y</v>
          </cell>
          <cell r="J830" t="str">
            <v>N</v>
          </cell>
          <cell r="K830" t="str">
            <v>N</v>
          </cell>
          <cell r="L830" t="str">
            <v>N</v>
          </cell>
          <cell r="M830" t="str">
            <v>N</v>
          </cell>
          <cell r="N830" t="str">
            <v>Y</v>
          </cell>
        </row>
        <row r="831">
          <cell r="A831" t="str">
            <v>2501020203.0</v>
          </cell>
          <cell r="B831" t="str">
            <v>长期借款-委托借款-保证-合营公司</v>
          </cell>
          <cell r="C831" t="str">
            <v>-</v>
          </cell>
          <cell r="G831" t="str">
            <v>N</v>
          </cell>
          <cell r="H831" t="str">
            <v>N</v>
          </cell>
          <cell r="I831" t="str">
            <v>Y</v>
          </cell>
          <cell r="J831" t="str">
            <v>N</v>
          </cell>
          <cell r="K831" t="str">
            <v>N</v>
          </cell>
          <cell r="L831" t="str">
            <v>N</v>
          </cell>
          <cell r="M831" t="str">
            <v>N</v>
          </cell>
          <cell r="N831" t="str">
            <v>Y</v>
          </cell>
        </row>
        <row r="832">
          <cell r="A832" t="str">
            <v>2501020205.0</v>
          </cell>
          <cell r="B832" t="str">
            <v>长期借款-委托借款-保证-华润(集团)有限公司</v>
          </cell>
          <cell r="C832" t="str">
            <v>-</v>
          </cell>
          <cell r="G832" t="str">
            <v>N</v>
          </cell>
          <cell r="H832" t="str">
            <v>N</v>
          </cell>
          <cell r="I832" t="str">
            <v>Y</v>
          </cell>
          <cell r="J832" t="str">
            <v>N</v>
          </cell>
          <cell r="K832" t="str">
            <v>N</v>
          </cell>
          <cell r="L832" t="str">
            <v>N</v>
          </cell>
          <cell r="M832" t="str">
            <v>N</v>
          </cell>
          <cell r="N832" t="str">
            <v>Y</v>
          </cell>
        </row>
        <row r="833">
          <cell r="A833" t="str">
            <v>2501020204.0</v>
          </cell>
          <cell r="B833" t="str">
            <v>长期借款-委托借款-保证-华润股份有限公司</v>
          </cell>
          <cell r="C833" t="str">
            <v>-</v>
          </cell>
          <cell r="G833" t="str">
            <v>N</v>
          </cell>
          <cell r="H833" t="str">
            <v>N</v>
          </cell>
          <cell r="I833" t="str">
            <v>Y</v>
          </cell>
          <cell r="J833" t="str">
            <v>N</v>
          </cell>
          <cell r="K833" t="str">
            <v>N</v>
          </cell>
          <cell r="L833" t="str">
            <v>N</v>
          </cell>
          <cell r="M833" t="str">
            <v>N</v>
          </cell>
          <cell r="N833" t="str">
            <v>Y</v>
          </cell>
        </row>
        <row r="834">
          <cell r="A834" t="str">
            <v>2501020210.0</v>
          </cell>
          <cell r="B834" t="str">
            <v>长期借款-委托借款-保证-集团外股东</v>
          </cell>
          <cell r="C834" t="str">
            <v>-</v>
          </cell>
          <cell r="G834" t="str">
            <v>N</v>
          </cell>
          <cell r="H834" t="str">
            <v>N</v>
          </cell>
          <cell r="I834" t="str">
            <v>Y-如涉及关联方</v>
          </cell>
          <cell r="J834" t="str">
            <v>N</v>
          </cell>
          <cell r="K834" t="str">
            <v>N</v>
          </cell>
          <cell r="L834" t="str">
            <v>N</v>
          </cell>
          <cell r="M834" t="str">
            <v>N</v>
          </cell>
          <cell r="N834" t="str">
            <v>Y</v>
          </cell>
        </row>
        <row r="835">
          <cell r="A835" t="str">
            <v>2501020202.0</v>
          </cell>
          <cell r="B835" t="str">
            <v>长期借款-委托借款-保证-联营公司</v>
          </cell>
          <cell r="C835" t="str">
            <v>-</v>
          </cell>
          <cell r="G835" t="str">
            <v>N</v>
          </cell>
          <cell r="H835" t="str">
            <v>N</v>
          </cell>
          <cell r="I835" t="str">
            <v>Y</v>
          </cell>
          <cell r="J835" t="str">
            <v>N</v>
          </cell>
          <cell r="K835" t="str">
            <v>N</v>
          </cell>
          <cell r="L835" t="str">
            <v>N</v>
          </cell>
          <cell r="M835" t="str">
            <v>N</v>
          </cell>
          <cell r="N835" t="str">
            <v>Y</v>
          </cell>
        </row>
        <row r="836">
          <cell r="A836" t="str">
            <v>2501020299.0</v>
          </cell>
          <cell r="B836" t="str">
            <v>长期借款-委托借款-保证-其他</v>
          </cell>
          <cell r="C836" t="str">
            <v>-</v>
          </cell>
          <cell r="G836" t="str">
            <v>N</v>
          </cell>
          <cell r="H836" t="str">
            <v>N</v>
          </cell>
          <cell r="I836" t="str">
            <v>Y-如涉及关联方</v>
          </cell>
          <cell r="J836" t="str">
            <v>N</v>
          </cell>
          <cell r="K836" t="str">
            <v>N</v>
          </cell>
          <cell r="L836" t="str">
            <v>N</v>
          </cell>
          <cell r="M836" t="str">
            <v>N</v>
          </cell>
          <cell r="N836" t="str">
            <v>Y</v>
          </cell>
        </row>
        <row r="837">
          <cell r="A837" t="str">
            <v>2501020208.0</v>
          </cell>
          <cell r="B837" t="str">
            <v>长期借款-委托借款-保证-同系附属公司</v>
          </cell>
          <cell r="C837" t="str">
            <v>-</v>
          </cell>
          <cell r="G837" t="str">
            <v>N</v>
          </cell>
          <cell r="H837" t="str">
            <v>N</v>
          </cell>
          <cell r="I837" t="str">
            <v>Y</v>
          </cell>
          <cell r="J837" t="str">
            <v>N</v>
          </cell>
          <cell r="K837" t="str">
            <v>N</v>
          </cell>
          <cell r="L837" t="str">
            <v>N</v>
          </cell>
          <cell r="M837" t="str">
            <v>N</v>
          </cell>
          <cell r="N837" t="str">
            <v>Y</v>
          </cell>
        </row>
        <row r="838">
          <cell r="A838" t="str">
            <v>2501020207.0</v>
          </cell>
          <cell r="B838" t="str">
            <v>长期借款-委托借款-保证-直接控股公司</v>
          </cell>
          <cell r="C838" t="str">
            <v>-</v>
          </cell>
          <cell r="G838" t="str">
            <v>N</v>
          </cell>
          <cell r="H838" t="str">
            <v>N</v>
          </cell>
          <cell r="I838" t="str">
            <v>Y</v>
          </cell>
          <cell r="J838" t="str">
            <v>N</v>
          </cell>
          <cell r="K838" t="str">
            <v>N</v>
          </cell>
          <cell r="L838" t="str">
            <v>N</v>
          </cell>
          <cell r="M838" t="str">
            <v>N</v>
          </cell>
          <cell r="N838" t="str">
            <v>Y</v>
          </cell>
        </row>
        <row r="839">
          <cell r="A839" t="str">
            <v>2501020201.0</v>
          </cell>
          <cell r="B839" t="str">
            <v>长期借款-委托借款-保证-中国华润有限公司</v>
          </cell>
          <cell r="C839" t="str">
            <v>-</v>
          </cell>
          <cell r="G839" t="str">
            <v>N</v>
          </cell>
          <cell r="H839" t="str">
            <v>N</v>
          </cell>
          <cell r="I839" t="str">
            <v>Y</v>
          </cell>
          <cell r="J839" t="str">
            <v>N</v>
          </cell>
          <cell r="K839" t="str">
            <v>N</v>
          </cell>
          <cell r="L839" t="str">
            <v>N</v>
          </cell>
          <cell r="M839" t="str">
            <v>N</v>
          </cell>
          <cell r="N839" t="str">
            <v>Y</v>
          </cell>
        </row>
        <row r="840">
          <cell r="A840" t="str">
            <v>2501020206.0</v>
          </cell>
          <cell r="B840" t="str">
            <v>长期借款-委托借款-保证-中间控股公司</v>
          </cell>
          <cell r="C840" t="str">
            <v>-</v>
          </cell>
          <cell r="G840" t="str">
            <v>N</v>
          </cell>
          <cell r="H840" t="str">
            <v>N</v>
          </cell>
          <cell r="I840" t="str">
            <v>Y</v>
          </cell>
          <cell r="J840" t="str">
            <v>N</v>
          </cell>
          <cell r="K840" t="str">
            <v>N</v>
          </cell>
          <cell r="L840" t="str">
            <v>N</v>
          </cell>
          <cell r="M840" t="str">
            <v>N</v>
          </cell>
          <cell r="N840" t="str">
            <v>Y</v>
          </cell>
        </row>
        <row r="841">
          <cell r="A841" t="str">
            <v>2501020409.0</v>
          </cell>
          <cell r="B841" t="str">
            <v>长期借款-委托借款-抵押--附属子公司</v>
          </cell>
          <cell r="C841" t="str">
            <v>-</v>
          </cell>
          <cell r="G841" t="str">
            <v>N</v>
          </cell>
          <cell r="H841" t="str">
            <v>N</v>
          </cell>
          <cell r="I841" t="str">
            <v>Y</v>
          </cell>
          <cell r="J841" t="str">
            <v>N</v>
          </cell>
          <cell r="K841" t="str">
            <v>N</v>
          </cell>
          <cell r="L841" t="str">
            <v>N</v>
          </cell>
          <cell r="M841" t="str">
            <v>N</v>
          </cell>
          <cell r="N841" t="str">
            <v>Y</v>
          </cell>
        </row>
        <row r="842">
          <cell r="A842" t="str">
            <v>2501020403.0</v>
          </cell>
          <cell r="B842" t="str">
            <v>长期借款-委托借款-抵押-合营公司</v>
          </cell>
          <cell r="C842" t="str">
            <v>-</v>
          </cell>
          <cell r="G842" t="str">
            <v>N</v>
          </cell>
          <cell r="H842" t="str">
            <v>N</v>
          </cell>
          <cell r="I842" t="str">
            <v>Y</v>
          </cell>
          <cell r="J842" t="str">
            <v>N</v>
          </cell>
          <cell r="K842" t="str">
            <v>N</v>
          </cell>
          <cell r="L842" t="str">
            <v>N</v>
          </cell>
          <cell r="M842" t="str">
            <v>N</v>
          </cell>
          <cell r="N842" t="str">
            <v>Y</v>
          </cell>
        </row>
        <row r="843">
          <cell r="A843" t="str">
            <v>2501020405.0</v>
          </cell>
          <cell r="B843" t="str">
            <v>长期借款-委托借款-抵押--华润(集团)有限公司</v>
          </cell>
          <cell r="C843" t="str">
            <v>-</v>
          </cell>
          <cell r="G843" t="str">
            <v>N</v>
          </cell>
          <cell r="H843" t="str">
            <v>N</v>
          </cell>
          <cell r="I843" t="str">
            <v>Y</v>
          </cell>
          <cell r="J843" t="str">
            <v>N</v>
          </cell>
          <cell r="K843" t="str">
            <v>N</v>
          </cell>
          <cell r="L843" t="str">
            <v>N</v>
          </cell>
          <cell r="M843" t="str">
            <v>N</v>
          </cell>
          <cell r="N843" t="str">
            <v>Y</v>
          </cell>
        </row>
        <row r="844">
          <cell r="A844" t="str">
            <v>2501020404.0</v>
          </cell>
          <cell r="B844" t="str">
            <v>长期借款-委托借款-抵押--华润股份有限公司</v>
          </cell>
          <cell r="C844" t="str">
            <v>-</v>
          </cell>
          <cell r="G844" t="str">
            <v>N</v>
          </cell>
          <cell r="H844" t="str">
            <v>N</v>
          </cell>
          <cell r="I844" t="str">
            <v>Y</v>
          </cell>
          <cell r="J844" t="str">
            <v>N</v>
          </cell>
          <cell r="K844" t="str">
            <v>N</v>
          </cell>
          <cell r="L844" t="str">
            <v>N</v>
          </cell>
          <cell r="M844" t="str">
            <v>N</v>
          </cell>
          <cell r="N844" t="str">
            <v>Y</v>
          </cell>
        </row>
        <row r="845">
          <cell r="A845" t="str">
            <v>2501020410.0</v>
          </cell>
          <cell r="B845" t="str">
            <v>长期借款-委托借款-抵押-集团外股东</v>
          </cell>
          <cell r="C845" t="str">
            <v>-</v>
          </cell>
          <cell r="G845" t="str">
            <v>N</v>
          </cell>
          <cell r="H845" t="str">
            <v>N</v>
          </cell>
          <cell r="I845" t="str">
            <v>Y-如涉及关联方</v>
          </cell>
          <cell r="J845" t="str">
            <v>N</v>
          </cell>
          <cell r="K845" t="str">
            <v>N</v>
          </cell>
          <cell r="L845" t="str">
            <v>N</v>
          </cell>
          <cell r="M845" t="str">
            <v>N</v>
          </cell>
          <cell r="N845" t="str">
            <v>Y</v>
          </cell>
        </row>
        <row r="846">
          <cell r="A846" t="str">
            <v>2501020402.0</v>
          </cell>
          <cell r="B846" t="str">
            <v>长期借款-委托借款-抵押-联营公司</v>
          </cell>
          <cell r="C846" t="str">
            <v>-</v>
          </cell>
          <cell r="G846" t="str">
            <v>N</v>
          </cell>
          <cell r="H846" t="str">
            <v>N</v>
          </cell>
          <cell r="I846" t="str">
            <v>Y</v>
          </cell>
          <cell r="J846" t="str">
            <v>N</v>
          </cell>
          <cell r="K846" t="str">
            <v>N</v>
          </cell>
          <cell r="L846" t="str">
            <v>N</v>
          </cell>
          <cell r="M846" t="str">
            <v>N</v>
          </cell>
          <cell r="N846" t="str">
            <v>Y</v>
          </cell>
        </row>
        <row r="847">
          <cell r="A847" t="str">
            <v>2501020499.0</v>
          </cell>
          <cell r="B847" t="str">
            <v>长期借款-委托借款-抵押-其他</v>
          </cell>
          <cell r="C847" t="str">
            <v>-</v>
          </cell>
          <cell r="G847" t="str">
            <v>N</v>
          </cell>
          <cell r="H847" t="str">
            <v>N</v>
          </cell>
          <cell r="I847" t="str">
            <v>Y-如涉及关联方</v>
          </cell>
          <cell r="J847" t="str">
            <v>N</v>
          </cell>
          <cell r="K847" t="str">
            <v>N</v>
          </cell>
          <cell r="L847" t="str">
            <v>N</v>
          </cell>
          <cell r="M847" t="str">
            <v>N</v>
          </cell>
          <cell r="N847" t="str">
            <v>Y</v>
          </cell>
        </row>
        <row r="848">
          <cell r="A848" t="str">
            <v>2501020408.0</v>
          </cell>
          <cell r="B848" t="str">
            <v>长期借款-委托借款-抵押--同系附属公司</v>
          </cell>
          <cell r="C848" t="str">
            <v>-</v>
          </cell>
          <cell r="G848" t="str">
            <v>N</v>
          </cell>
          <cell r="H848" t="str">
            <v>N</v>
          </cell>
          <cell r="I848" t="str">
            <v>Y</v>
          </cell>
          <cell r="J848" t="str">
            <v>N</v>
          </cell>
          <cell r="K848" t="str">
            <v>N</v>
          </cell>
          <cell r="L848" t="str">
            <v>N</v>
          </cell>
          <cell r="M848" t="str">
            <v>N</v>
          </cell>
          <cell r="N848" t="str">
            <v>Y</v>
          </cell>
        </row>
        <row r="849">
          <cell r="A849" t="str">
            <v>2501020407.0</v>
          </cell>
          <cell r="B849" t="str">
            <v>长期借款-委托借款-抵押-直接控股公司</v>
          </cell>
          <cell r="C849" t="str">
            <v>-</v>
          </cell>
          <cell r="G849" t="str">
            <v>N</v>
          </cell>
          <cell r="H849" t="str">
            <v>N</v>
          </cell>
          <cell r="I849" t="str">
            <v>Y</v>
          </cell>
          <cell r="J849" t="str">
            <v>N</v>
          </cell>
          <cell r="K849" t="str">
            <v>N</v>
          </cell>
          <cell r="L849" t="str">
            <v>N</v>
          </cell>
          <cell r="M849" t="str">
            <v>N</v>
          </cell>
          <cell r="N849" t="str">
            <v>Y</v>
          </cell>
        </row>
        <row r="850">
          <cell r="A850" t="str">
            <v>2501020401.0</v>
          </cell>
          <cell r="B850" t="str">
            <v>长期借款-委托借款-抵押-中国华润有限公司</v>
          </cell>
          <cell r="C850" t="str">
            <v>-</v>
          </cell>
          <cell r="G850" t="str">
            <v>N</v>
          </cell>
          <cell r="H850" t="str">
            <v>N</v>
          </cell>
          <cell r="I850" t="str">
            <v>Y</v>
          </cell>
          <cell r="J850" t="str">
            <v>N</v>
          </cell>
          <cell r="K850" t="str">
            <v>N</v>
          </cell>
          <cell r="L850" t="str">
            <v>N</v>
          </cell>
          <cell r="M850" t="str">
            <v>N</v>
          </cell>
          <cell r="N850" t="str">
            <v>Y</v>
          </cell>
        </row>
        <row r="851">
          <cell r="A851" t="str">
            <v>2501020406.0</v>
          </cell>
          <cell r="B851" t="str">
            <v>长期借款-委托借款-抵押--中间控股公司</v>
          </cell>
          <cell r="C851" t="str">
            <v>-</v>
          </cell>
          <cell r="G851" t="str">
            <v>N</v>
          </cell>
          <cell r="H851" t="str">
            <v>N</v>
          </cell>
          <cell r="I851" t="str">
            <v>Y</v>
          </cell>
          <cell r="J851" t="str">
            <v>N</v>
          </cell>
          <cell r="K851" t="str">
            <v>N</v>
          </cell>
          <cell r="L851" t="str">
            <v>N</v>
          </cell>
          <cell r="M851" t="str">
            <v>N</v>
          </cell>
          <cell r="N851" t="str">
            <v>Y</v>
          </cell>
        </row>
        <row r="852">
          <cell r="A852" t="str">
            <v>2501020109.0</v>
          </cell>
          <cell r="B852" t="str">
            <v>长期借款-委托借款-信用-附属子公司</v>
          </cell>
          <cell r="C852" t="str">
            <v>-</v>
          </cell>
          <cell r="G852" t="str">
            <v>N</v>
          </cell>
          <cell r="H852" t="str">
            <v>N</v>
          </cell>
          <cell r="I852" t="str">
            <v>Y</v>
          </cell>
          <cell r="J852" t="str">
            <v>N</v>
          </cell>
          <cell r="K852" t="str">
            <v>N</v>
          </cell>
          <cell r="L852" t="str">
            <v>N</v>
          </cell>
          <cell r="M852" t="str">
            <v>N</v>
          </cell>
          <cell r="N852" t="str">
            <v>Y</v>
          </cell>
        </row>
        <row r="853">
          <cell r="A853" t="str">
            <v>2501020103.0</v>
          </cell>
          <cell r="B853" t="str">
            <v>长期借款-委托借款-信用-合营公司</v>
          </cell>
          <cell r="C853" t="str">
            <v>-</v>
          </cell>
          <cell r="G853" t="str">
            <v>N</v>
          </cell>
          <cell r="H853" t="str">
            <v>N</v>
          </cell>
          <cell r="I853" t="str">
            <v>Y</v>
          </cell>
          <cell r="J853" t="str">
            <v>N</v>
          </cell>
          <cell r="K853" t="str">
            <v>N</v>
          </cell>
          <cell r="L853" t="str">
            <v>N</v>
          </cell>
          <cell r="M853" t="str">
            <v>N</v>
          </cell>
          <cell r="N853" t="str">
            <v>Y</v>
          </cell>
        </row>
        <row r="854">
          <cell r="A854" t="str">
            <v>2501020105.0</v>
          </cell>
          <cell r="B854" t="str">
            <v>长期借款-委托借款-信用-华润(集团)有限公司</v>
          </cell>
          <cell r="C854" t="str">
            <v>-</v>
          </cell>
          <cell r="G854" t="str">
            <v>N</v>
          </cell>
          <cell r="H854" t="str">
            <v>N</v>
          </cell>
          <cell r="I854" t="str">
            <v>Y</v>
          </cell>
          <cell r="J854" t="str">
            <v>N</v>
          </cell>
          <cell r="K854" t="str">
            <v>N</v>
          </cell>
          <cell r="L854" t="str">
            <v>N</v>
          </cell>
          <cell r="M854" t="str">
            <v>N</v>
          </cell>
          <cell r="N854" t="str">
            <v>Y</v>
          </cell>
        </row>
        <row r="855">
          <cell r="A855" t="str">
            <v>2501020104.0</v>
          </cell>
          <cell r="B855" t="str">
            <v>长期借款-委托借款-信用-华润股份有限公司</v>
          </cell>
          <cell r="C855" t="str">
            <v>-</v>
          </cell>
          <cell r="G855" t="str">
            <v>N</v>
          </cell>
          <cell r="H855" t="str">
            <v>N</v>
          </cell>
          <cell r="I855" t="str">
            <v>Y</v>
          </cell>
          <cell r="J855" t="str">
            <v>N</v>
          </cell>
          <cell r="K855" t="str">
            <v>N</v>
          </cell>
          <cell r="L855" t="str">
            <v>N</v>
          </cell>
          <cell r="M855" t="str">
            <v>N</v>
          </cell>
          <cell r="N855" t="str">
            <v>Y</v>
          </cell>
        </row>
        <row r="856">
          <cell r="A856" t="str">
            <v>2501020110.0</v>
          </cell>
          <cell r="B856" t="str">
            <v>长期借款-委托借款-信用-集团外股东</v>
          </cell>
          <cell r="C856" t="str">
            <v>-</v>
          </cell>
          <cell r="G856" t="str">
            <v>N</v>
          </cell>
          <cell r="H856" t="str">
            <v>N</v>
          </cell>
          <cell r="I856" t="str">
            <v>Y-如涉及关联方</v>
          </cell>
          <cell r="J856" t="str">
            <v>N</v>
          </cell>
          <cell r="K856" t="str">
            <v>N</v>
          </cell>
          <cell r="L856" t="str">
            <v>N</v>
          </cell>
          <cell r="M856" t="str">
            <v>N</v>
          </cell>
          <cell r="N856" t="str">
            <v>Y</v>
          </cell>
        </row>
        <row r="857">
          <cell r="A857" t="str">
            <v>2501020102.0</v>
          </cell>
          <cell r="B857" t="str">
            <v>长期借款-委托借款-信用-联营公司</v>
          </cell>
          <cell r="C857" t="str">
            <v>-</v>
          </cell>
          <cell r="G857" t="str">
            <v>N</v>
          </cell>
          <cell r="H857" t="str">
            <v>N</v>
          </cell>
          <cell r="I857" t="str">
            <v>Y</v>
          </cell>
          <cell r="J857" t="str">
            <v>N</v>
          </cell>
          <cell r="K857" t="str">
            <v>N</v>
          </cell>
          <cell r="L857" t="str">
            <v>N</v>
          </cell>
          <cell r="M857" t="str">
            <v>N</v>
          </cell>
          <cell r="N857" t="str">
            <v>Y</v>
          </cell>
        </row>
        <row r="858">
          <cell r="A858" t="str">
            <v>2501020199.0</v>
          </cell>
          <cell r="B858" t="str">
            <v>长期借款-委托借款-信用-其他</v>
          </cell>
          <cell r="C858" t="str">
            <v>-</v>
          </cell>
          <cell r="G858" t="str">
            <v>N</v>
          </cell>
          <cell r="H858" t="str">
            <v>N</v>
          </cell>
          <cell r="I858" t="str">
            <v>Y-如涉及关联方</v>
          </cell>
          <cell r="J858" t="str">
            <v>N</v>
          </cell>
          <cell r="K858" t="str">
            <v>N</v>
          </cell>
          <cell r="L858" t="str">
            <v>N</v>
          </cell>
          <cell r="M858" t="str">
            <v>N</v>
          </cell>
          <cell r="N858" t="str">
            <v>Y</v>
          </cell>
        </row>
        <row r="859">
          <cell r="A859" t="str">
            <v>2501020108.0</v>
          </cell>
          <cell r="B859" t="str">
            <v>长期借款-委托借款-信用-同系附属公司</v>
          </cell>
          <cell r="C859" t="str">
            <v>-</v>
          </cell>
          <cell r="G859" t="str">
            <v>N</v>
          </cell>
          <cell r="H859" t="str">
            <v>N</v>
          </cell>
          <cell r="I859" t="str">
            <v>Y</v>
          </cell>
          <cell r="J859" t="str">
            <v>N</v>
          </cell>
          <cell r="K859" t="str">
            <v>N</v>
          </cell>
          <cell r="L859" t="str">
            <v>N</v>
          </cell>
          <cell r="M859" t="str">
            <v>N</v>
          </cell>
          <cell r="N859" t="str">
            <v>Y</v>
          </cell>
        </row>
        <row r="860">
          <cell r="A860" t="str">
            <v>2501020101.0</v>
          </cell>
          <cell r="B860" t="str">
            <v>长期借款-委托借款-信用-中国华润有限公司</v>
          </cell>
          <cell r="C860" t="str">
            <v>-</v>
          </cell>
          <cell r="G860" t="str">
            <v>N</v>
          </cell>
          <cell r="H860" t="str">
            <v>N</v>
          </cell>
          <cell r="I860" t="str">
            <v>Y</v>
          </cell>
          <cell r="J860" t="str">
            <v>N</v>
          </cell>
          <cell r="K860" t="str">
            <v>N</v>
          </cell>
          <cell r="L860" t="str">
            <v>N</v>
          </cell>
          <cell r="M860" t="str">
            <v>N</v>
          </cell>
          <cell r="N860" t="str">
            <v>Y</v>
          </cell>
        </row>
        <row r="861">
          <cell r="A861" t="str">
            <v>2501020106.0</v>
          </cell>
          <cell r="B861" t="str">
            <v>长期借款-委托借款-信用-中间控股公司</v>
          </cell>
          <cell r="C861" t="str">
            <v>-</v>
          </cell>
          <cell r="G861" t="str">
            <v>N</v>
          </cell>
          <cell r="H861" t="str">
            <v>N</v>
          </cell>
          <cell r="I861" t="str">
            <v>Y</v>
          </cell>
          <cell r="J861" t="str">
            <v>N</v>
          </cell>
          <cell r="K861" t="str">
            <v>N</v>
          </cell>
          <cell r="L861" t="str">
            <v>N</v>
          </cell>
          <cell r="M861" t="str">
            <v>N</v>
          </cell>
          <cell r="N861" t="str">
            <v>Y</v>
          </cell>
        </row>
        <row r="862">
          <cell r="A862" t="str">
            <v>2501020309.0</v>
          </cell>
          <cell r="B862" t="str">
            <v>长期借款-委托借款-质押--附属子公司</v>
          </cell>
          <cell r="C862" t="str">
            <v>-</v>
          </cell>
          <cell r="G862" t="str">
            <v>N</v>
          </cell>
          <cell r="H862" t="str">
            <v>N</v>
          </cell>
          <cell r="I862" t="str">
            <v>Y</v>
          </cell>
          <cell r="J862" t="str">
            <v>N</v>
          </cell>
          <cell r="K862" t="str">
            <v>N</v>
          </cell>
          <cell r="L862" t="str">
            <v>N</v>
          </cell>
          <cell r="M862" t="str">
            <v>N</v>
          </cell>
          <cell r="N862" t="str">
            <v>Y</v>
          </cell>
        </row>
        <row r="863">
          <cell r="A863" t="str">
            <v>2501020303.0</v>
          </cell>
          <cell r="B863" t="str">
            <v>长期借款-委托借款-质押-合营公司</v>
          </cell>
          <cell r="C863" t="str">
            <v>-</v>
          </cell>
          <cell r="G863" t="str">
            <v>N</v>
          </cell>
          <cell r="H863" t="str">
            <v>N</v>
          </cell>
          <cell r="I863" t="str">
            <v>Y</v>
          </cell>
          <cell r="J863" t="str">
            <v>N</v>
          </cell>
          <cell r="K863" t="str">
            <v>N</v>
          </cell>
          <cell r="L863" t="str">
            <v>N</v>
          </cell>
          <cell r="M863" t="str">
            <v>N</v>
          </cell>
          <cell r="N863" t="str">
            <v>Y</v>
          </cell>
        </row>
        <row r="864">
          <cell r="A864" t="str">
            <v>2501020305.0</v>
          </cell>
          <cell r="B864" t="str">
            <v>长期借款-委托借款-质押--华润(集团)有限公司</v>
          </cell>
          <cell r="C864" t="str">
            <v>-</v>
          </cell>
          <cell r="G864" t="str">
            <v>N</v>
          </cell>
          <cell r="H864" t="str">
            <v>N</v>
          </cell>
          <cell r="I864" t="str">
            <v>Y</v>
          </cell>
          <cell r="J864" t="str">
            <v>N</v>
          </cell>
          <cell r="K864" t="str">
            <v>N</v>
          </cell>
          <cell r="L864" t="str">
            <v>N</v>
          </cell>
          <cell r="M864" t="str">
            <v>N</v>
          </cell>
          <cell r="N864" t="str">
            <v>Y</v>
          </cell>
        </row>
        <row r="865">
          <cell r="A865" t="str">
            <v>2501020304.0</v>
          </cell>
          <cell r="B865" t="str">
            <v>长期借款-委托借款-质押--华润股份有限公司</v>
          </cell>
          <cell r="C865" t="str">
            <v>-</v>
          </cell>
          <cell r="G865" t="str">
            <v>N</v>
          </cell>
          <cell r="H865" t="str">
            <v>N</v>
          </cell>
          <cell r="I865" t="str">
            <v>Y</v>
          </cell>
          <cell r="J865" t="str">
            <v>N</v>
          </cell>
          <cell r="K865" t="str">
            <v>N</v>
          </cell>
          <cell r="L865" t="str">
            <v>N</v>
          </cell>
          <cell r="M865" t="str">
            <v>N</v>
          </cell>
          <cell r="N865" t="str">
            <v>Y</v>
          </cell>
        </row>
        <row r="866">
          <cell r="A866" t="str">
            <v>2501020310.0</v>
          </cell>
          <cell r="B866" t="str">
            <v>长期借款-委托借款-质押-集团外股东</v>
          </cell>
          <cell r="C866" t="str">
            <v>-</v>
          </cell>
          <cell r="G866" t="str">
            <v>N</v>
          </cell>
          <cell r="H866" t="str">
            <v>N</v>
          </cell>
          <cell r="I866" t="str">
            <v>Y-如涉及关联方</v>
          </cell>
          <cell r="J866" t="str">
            <v>N</v>
          </cell>
          <cell r="K866" t="str">
            <v>N</v>
          </cell>
          <cell r="L866" t="str">
            <v>N</v>
          </cell>
          <cell r="M866" t="str">
            <v>N</v>
          </cell>
          <cell r="N866" t="str">
            <v>Y</v>
          </cell>
        </row>
        <row r="867">
          <cell r="A867" t="str">
            <v>2501020302.0</v>
          </cell>
          <cell r="B867" t="str">
            <v>长期借款-委托借款-质押-联营公司</v>
          </cell>
          <cell r="C867" t="str">
            <v>-</v>
          </cell>
          <cell r="G867" t="str">
            <v>N</v>
          </cell>
          <cell r="H867" t="str">
            <v>N</v>
          </cell>
          <cell r="I867" t="str">
            <v>Y</v>
          </cell>
          <cell r="J867" t="str">
            <v>N</v>
          </cell>
          <cell r="K867" t="str">
            <v>N</v>
          </cell>
          <cell r="L867" t="str">
            <v>N</v>
          </cell>
          <cell r="M867" t="str">
            <v>N</v>
          </cell>
          <cell r="N867" t="str">
            <v>Y</v>
          </cell>
        </row>
        <row r="868">
          <cell r="A868" t="str">
            <v>2501020399.0</v>
          </cell>
          <cell r="B868" t="str">
            <v>长期借款-委托借款-质押-其他</v>
          </cell>
          <cell r="C868" t="str">
            <v>-</v>
          </cell>
          <cell r="G868" t="str">
            <v>N</v>
          </cell>
          <cell r="H868" t="str">
            <v>N</v>
          </cell>
          <cell r="I868" t="str">
            <v>Y-如涉及关联方</v>
          </cell>
          <cell r="J868" t="str">
            <v>N</v>
          </cell>
          <cell r="K868" t="str">
            <v>N</v>
          </cell>
          <cell r="L868" t="str">
            <v>N</v>
          </cell>
          <cell r="M868" t="str">
            <v>N</v>
          </cell>
          <cell r="N868" t="str">
            <v>Y</v>
          </cell>
        </row>
        <row r="869">
          <cell r="A869" t="str">
            <v>2501020308.0</v>
          </cell>
          <cell r="B869" t="str">
            <v>长期借款-委托借款-质押--同系附属公司</v>
          </cell>
          <cell r="C869" t="str">
            <v>-</v>
          </cell>
          <cell r="G869" t="str">
            <v>N</v>
          </cell>
          <cell r="H869" t="str">
            <v>N</v>
          </cell>
          <cell r="I869" t="str">
            <v>Y</v>
          </cell>
          <cell r="J869" t="str">
            <v>N</v>
          </cell>
          <cell r="K869" t="str">
            <v>N</v>
          </cell>
          <cell r="L869" t="str">
            <v>N</v>
          </cell>
          <cell r="M869" t="str">
            <v>N</v>
          </cell>
          <cell r="N869" t="str">
            <v>Y</v>
          </cell>
        </row>
        <row r="870">
          <cell r="A870" t="str">
            <v>2501020307.0</v>
          </cell>
          <cell r="B870" t="str">
            <v>长期借款-委托借款-质押--直接控股公司</v>
          </cell>
          <cell r="C870" t="str">
            <v>-</v>
          </cell>
          <cell r="G870" t="str">
            <v>N</v>
          </cell>
          <cell r="H870" t="str">
            <v>N</v>
          </cell>
          <cell r="I870" t="str">
            <v>Y</v>
          </cell>
          <cell r="J870" t="str">
            <v>N</v>
          </cell>
          <cell r="K870" t="str">
            <v>N</v>
          </cell>
          <cell r="L870" t="str">
            <v>N</v>
          </cell>
          <cell r="M870" t="str">
            <v>N</v>
          </cell>
          <cell r="N870" t="str">
            <v>Y</v>
          </cell>
        </row>
        <row r="871">
          <cell r="A871" t="str">
            <v>2501020301.0</v>
          </cell>
          <cell r="B871" t="str">
            <v>长期借款-委托借款-质押-中国华润有限公司</v>
          </cell>
          <cell r="C871" t="str">
            <v>-</v>
          </cell>
          <cell r="G871" t="str">
            <v>N</v>
          </cell>
          <cell r="H871" t="str">
            <v>N</v>
          </cell>
          <cell r="I871" t="str">
            <v>Y</v>
          </cell>
          <cell r="J871" t="str">
            <v>N</v>
          </cell>
          <cell r="K871" t="str">
            <v>N</v>
          </cell>
          <cell r="L871" t="str">
            <v>N</v>
          </cell>
          <cell r="M871" t="str">
            <v>N</v>
          </cell>
          <cell r="N871" t="str">
            <v>Y</v>
          </cell>
        </row>
        <row r="872">
          <cell r="A872" t="str">
            <v>2501020306.0</v>
          </cell>
          <cell r="B872" t="str">
            <v>长期借款-委托借款-质押--中间控股公司</v>
          </cell>
          <cell r="C872" t="str">
            <v>-</v>
          </cell>
          <cell r="G872" t="str">
            <v>N</v>
          </cell>
          <cell r="H872" t="str">
            <v>N</v>
          </cell>
          <cell r="I872" t="str">
            <v>Y</v>
          </cell>
          <cell r="J872" t="str">
            <v>N</v>
          </cell>
          <cell r="K872" t="str">
            <v>N</v>
          </cell>
          <cell r="L872" t="str">
            <v>N</v>
          </cell>
          <cell r="M872" t="str">
            <v>N</v>
          </cell>
          <cell r="N872" t="str">
            <v>Y</v>
          </cell>
        </row>
        <row r="873">
          <cell r="A873" t="str">
            <v>2501010301.01</v>
          </cell>
          <cell r="B873" t="str">
            <v>长期借款-银行借款-质押</v>
          </cell>
          <cell r="C873" t="str">
            <v>本金</v>
          </cell>
          <cell r="G873" t="str">
            <v>N</v>
          </cell>
          <cell r="H873" t="str">
            <v>N</v>
          </cell>
          <cell r="I873" t="str">
            <v>N</v>
          </cell>
          <cell r="J873" t="str">
            <v>N</v>
          </cell>
          <cell r="K873" t="str">
            <v>N</v>
          </cell>
          <cell r="L873" t="str">
            <v>N</v>
          </cell>
          <cell r="M873" t="str">
            <v>N</v>
          </cell>
          <cell r="N873" t="str">
            <v>Y</v>
          </cell>
        </row>
        <row r="874">
          <cell r="A874" t="str">
            <v>2701060101.0</v>
          </cell>
          <cell r="B874" t="str">
            <v>长期应付款-分期租入固定资产</v>
          </cell>
          <cell r="C874" t="str">
            <v>-</v>
          </cell>
          <cell r="G874" t="str">
            <v>N</v>
          </cell>
          <cell r="H874" t="str">
            <v>N</v>
          </cell>
          <cell r="I874" t="str">
            <v>N</v>
          </cell>
          <cell r="J874" t="str">
            <v>N</v>
          </cell>
          <cell r="K874" t="str">
            <v>N</v>
          </cell>
          <cell r="L874" t="str">
            <v>N</v>
          </cell>
          <cell r="M874" t="str">
            <v>Y-&lt;1.商业：Y-虚拟客商  2.物业&amp;商业物业：Y-虚拟（小业主）/具体（XX公司）&gt;</v>
          </cell>
          <cell r="N874" t="str">
            <v>Y</v>
          </cell>
        </row>
        <row r="875">
          <cell r="A875" t="str">
            <v>2701090109.0</v>
          </cell>
          <cell r="B875" t="str">
            <v>长期应付款-集团借款-本金-附属子公司</v>
          </cell>
          <cell r="C875" t="str">
            <v>-</v>
          </cell>
          <cell r="G875" t="str">
            <v>N</v>
          </cell>
          <cell r="H875" t="str">
            <v>N</v>
          </cell>
          <cell r="I875" t="str">
            <v>Y</v>
          </cell>
          <cell r="J875" t="str">
            <v>N</v>
          </cell>
          <cell r="K875" t="str">
            <v>N</v>
          </cell>
          <cell r="L875" t="str">
            <v>N</v>
          </cell>
          <cell r="M875" t="str">
            <v>Y-&lt;1.商业：Y（系统自动推送，手工无需挂）  2.物业&amp;商业物业：Y-虚拟（小业主）/具体（XX公司）&gt;</v>
          </cell>
          <cell r="N875" t="str">
            <v>N</v>
          </cell>
        </row>
        <row r="876">
          <cell r="A876" t="str">
            <v>2701090103.0</v>
          </cell>
          <cell r="B876" t="str">
            <v>长期应付款-集团借款-本金-合营公司</v>
          </cell>
          <cell r="C876" t="str">
            <v>-</v>
          </cell>
          <cell r="G876" t="str">
            <v>N</v>
          </cell>
          <cell r="H876" t="str">
            <v>N</v>
          </cell>
          <cell r="I876" t="str">
            <v>Y</v>
          </cell>
          <cell r="J876" t="str">
            <v>N</v>
          </cell>
          <cell r="K876" t="str">
            <v>N</v>
          </cell>
          <cell r="L876" t="str">
            <v>N</v>
          </cell>
          <cell r="M876" t="str">
            <v>Y-&lt;1.商业：Y（系统自动推送，手工无需挂）  2.物业&amp;商业物业：Y-虚拟（小业主）/具体（XX公司）&gt;</v>
          </cell>
          <cell r="N876" t="str">
            <v>N</v>
          </cell>
        </row>
        <row r="877">
          <cell r="A877" t="str">
            <v>2701090105.0</v>
          </cell>
          <cell r="B877" t="str">
            <v>长期应付款-集团借款-本金-华润(集团)有限公司</v>
          </cell>
          <cell r="C877" t="str">
            <v>-</v>
          </cell>
          <cell r="G877" t="str">
            <v>N</v>
          </cell>
          <cell r="H877" t="str">
            <v>N</v>
          </cell>
          <cell r="I877" t="str">
            <v>Y</v>
          </cell>
          <cell r="J877" t="str">
            <v>N</v>
          </cell>
          <cell r="K877" t="str">
            <v>N</v>
          </cell>
          <cell r="L877" t="str">
            <v>N</v>
          </cell>
          <cell r="M877" t="str">
            <v>Y-&lt;1.商业：Y（系统自动推送，手工无需挂）  2.物业&amp;商业物业：Y-虚拟（小业主）/具体（XX公司）&gt;</v>
          </cell>
          <cell r="N877" t="str">
            <v>N</v>
          </cell>
        </row>
        <row r="878">
          <cell r="A878" t="str">
            <v>2701090104.0</v>
          </cell>
          <cell r="B878" t="str">
            <v>长期应付款-集团借款-本金-华润股份有限公司</v>
          </cell>
          <cell r="C878" t="str">
            <v>-</v>
          </cell>
          <cell r="G878" t="str">
            <v>N</v>
          </cell>
          <cell r="H878" t="str">
            <v>N</v>
          </cell>
          <cell r="I878" t="str">
            <v>Y</v>
          </cell>
          <cell r="J878" t="str">
            <v>N</v>
          </cell>
          <cell r="K878" t="str">
            <v>N</v>
          </cell>
          <cell r="L878" t="str">
            <v>N</v>
          </cell>
          <cell r="M878" t="str">
            <v>Y-&lt;1.商业：Y（系统自动推送，手工无需挂）  2.物业&amp;商业物业：Y-虚拟（小业主）/具体（XX公司）&gt;</v>
          </cell>
          <cell r="N878" t="str">
            <v>N</v>
          </cell>
        </row>
        <row r="879">
          <cell r="A879" t="str">
            <v>2701090102.0</v>
          </cell>
          <cell r="B879" t="str">
            <v>长期应付款-集团借款-本金-联营公司</v>
          </cell>
          <cell r="C879" t="str">
            <v>-</v>
          </cell>
          <cell r="G879" t="str">
            <v>N</v>
          </cell>
          <cell r="H879" t="str">
            <v>N</v>
          </cell>
          <cell r="I879" t="str">
            <v>Y</v>
          </cell>
          <cell r="J879" t="str">
            <v>N</v>
          </cell>
          <cell r="K879" t="str">
            <v>N</v>
          </cell>
          <cell r="L879" t="str">
            <v>N</v>
          </cell>
          <cell r="M879" t="str">
            <v>Y-&lt;1.商业：Y（系统自动推送，手工无需挂）  2.物业&amp;商业物业：Y-虚拟（小业主）/具体（XX公司）&gt;</v>
          </cell>
          <cell r="N879" t="str">
            <v>N</v>
          </cell>
        </row>
        <row r="880">
          <cell r="A880" t="str">
            <v>2701090108.0</v>
          </cell>
          <cell r="B880" t="str">
            <v>长期应付款-集团借款-本金-同系附属公司</v>
          </cell>
          <cell r="C880" t="str">
            <v>-</v>
          </cell>
          <cell r="G880" t="str">
            <v>N</v>
          </cell>
          <cell r="H880" t="str">
            <v>N</v>
          </cell>
          <cell r="I880" t="str">
            <v>Y</v>
          </cell>
          <cell r="J880" t="str">
            <v>N</v>
          </cell>
          <cell r="K880" t="str">
            <v>N</v>
          </cell>
          <cell r="L880" t="str">
            <v>N</v>
          </cell>
          <cell r="M880" t="str">
            <v>Y-&lt;1.商业：Y（系统自动推送，手工无需挂）  2.物业&amp;商业物业：Y-虚拟（小业主）/具体（XX公司）&gt;</v>
          </cell>
          <cell r="N880" t="str">
            <v>N</v>
          </cell>
        </row>
        <row r="881">
          <cell r="A881" t="str">
            <v>2701090107.0</v>
          </cell>
          <cell r="B881" t="str">
            <v>长期应付款-集团借款-本金-直接控股公司</v>
          </cell>
          <cell r="C881" t="str">
            <v>-</v>
          </cell>
          <cell r="G881" t="str">
            <v>N</v>
          </cell>
          <cell r="H881" t="str">
            <v>N</v>
          </cell>
          <cell r="I881" t="str">
            <v>Y</v>
          </cell>
          <cell r="J881" t="str">
            <v>N</v>
          </cell>
          <cell r="K881" t="str">
            <v>N</v>
          </cell>
          <cell r="L881" t="str">
            <v>N</v>
          </cell>
          <cell r="M881" t="str">
            <v>Y-&lt;1.商业：Y（系统自动推送，手工无需挂）  2.物业&amp;商业物业：Y-虚拟（小业主）/具体（XX公司）&gt;</v>
          </cell>
          <cell r="N881" t="str">
            <v>N</v>
          </cell>
        </row>
        <row r="882">
          <cell r="A882" t="str">
            <v>2701090101.0</v>
          </cell>
          <cell r="B882" t="str">
            <v>长期应付款-集团借款-本金-中国华润有限公司</v>
          </cell>
          <cell r="C882" t="str">
            <v>-</v>
          </cell>
          <cell r="G882" t="str">
            <v>N</v>
          </cell>
          <cell r="H882" t="str">
            <v>N</v>
          </cell>
          <cell r="I882" t="str">
            <v>Y</v>
          </cell>
          <cell r="J882" t="str">
            <v>N</v>
          </cell>
          <cell r="K882" t="str">
            <v>N</v>
          </cell>
          <cell r="L882" t="str">
            <v>N</v>
          </cell>
          <cell r="M882" t="str">
            <v>Y-&lt;1.商业：Y（系统自动推送，手工无需挂）  2.物业&amp;商业物业：Y-虚拟（小业主）/具体（XX公司）&gt;</v>
          </cell>
          <cell r="N882" t="str">
            <v>N</v>
          </cell>
        </row>
        <row r="883">
          <cell r="A883" t="str">
            <v>2701090106.0</v>
          </cell>
          <cell r="B883" t="str">
            <v>长期应付款-集团借款-本金-中间控股公司</v>
          </cell>
          <cell r="C883" t="str">
            <v>-</v>
          </cell>
          <cell r="G883" t="str">
            <v>N</v>
          </cell>
          <cell r="H883" t="str">
            <v>N</v>
          </cell>
          <cell r="I883" t="str">
            <v>Y</v>
          </cell>
          <cell r="J883" t="str">
            <v>N</v>
          </cell>
          <cell r="K883" t="str">
            <v>N</v>
          </cell>
          <cell r="L883" t="str">
            <v>N</v>
          </cell>
          <cell r="M883" t="str">
            <v>Y-&lt;1.商业：Y（系统自动推送，手工无需挂）  2.物业&amp;商业物业：Y-虚拟（小业主）/具体（XX公司）&gt;</v>
          </cell>
          <cell r="N883" t="str">
            <v>N</v>
          </cell>
        </row>
        <row r="884">
          <cell r="A884" t="str">
            <v>2701090217.0</v>
          </cell>
          <cell r="B884" t="str">
            <v>长期应付款-集团借款-应付利息-附属子公司-成本</v>
          </cell>
          <cell r="C884" t="str">
            <v>-</v>
          </cell>
          <cell r="G884" t="str">
            <v>N</v>
          </cell>
          <cell r="H884" t="str">
            <v>N</v>
          </cell>
          <cell r="I884" t="str">
            <v>Y</v>
          </cell>
          <cell r="J884" t="str">
            <v>N</v>
          </cell>
          <cell r="K884" t="str">
            <v>N</v>
          </cell>
          <cell r="L884" t="str">
            <v>N</v>
          </cell>
          <cell r="M884" t="str">
            <v>Y-&lt;1.商业：Y（系统自动推送，手工无需挂）  2.物业&amp;商业物业：Y-虚拟（小业主）/具体（XX公司）&gt;</v>
          </cell>
          <cell r="N884" t="str">
            <v>N</v>
          </cell>
        </row>
        <row r="885">
          <cell r="A885" t="str">
            <v>2701090218.0</v>
          </cell>
          <cell r="B885" t="str">
            <v>长期应付款-集团借款-应付利息-附属子公司-公允值调整</v>
          </cell>
          <cell r="C885" t="str">
            <v>-</v>
          </cell>
          <cell r="G885" t="str">
            <v>N</v>
          </cell>
          <cell r="H885" t="str">
            <v>N</v>
          </cell>
          <cell r="I885" t="str">
            <v>Y</v>
          </cell>
          <cell r="J885" t="str">
            <v>N</v>
          </cell>
          <cell r="K885" t="str">
            <v>N</v>
          </cell>
          <cell r="L885" t="str">
            <v>N</v>
          </cell>
          <cell r="M885" t="str">
            <v>Y-&lt;1.商业：Y（系统自动推送，手工无需挂）  2.物业&amp;商业物业：Y-虚拟（小业主）/具体（XX公司）&gt;</v>
          </cell>
          <cell r="N885" t="str">
            <v>N</v>
          </cell>
        </row>
        <row r="886">
          <cell r="A886" t="str">
            <v>2701090205.0</v>
          </cell>
          <cell r="B886" t="str">
            <v>长期应付款-集团借款-应付利息-合营公司-成本</v>
          </cell>
          <cell r="C886" t="str">
            <v>-</v>
          </cell>
          <cell r="G886" t="str">
            <v>N</v>
          </cell>
          <cell r="H886" t="str">
            <v>N</v>
          </cell>
          <cell r="I886" t="str">
            <v>Y</v>
          </cell>
          <cell r="J886" t="str">
            <v>N</v>
          </cell>
          <cell r="K886" t="str">
            <v>N</v>
          </cell>
          <cell r="L886" t="str">
            <v>N</v>
          </cell>
          <cell r="M886" t="str">
            <v>Y-&lt;1.商业：Y（系统自动推送，手工无需挂）  2.物业&amp;商业物业：Y-虚拟（小业主）/具体（XX公司）&gt;</v>
          </cell>
          <cell r="N886" t="str">
            <v>N</v>
          </cell>
        </row>
        <row r="887">
          <cell r="A887" t="str">
            <v>2701090206.0</v>
          </cell>
          <cell r="B887" t="str">
            <v>长期应付款-集团借款-应付利息-合营公司-公允值调整</v>
          </cell>
          <cell r="C887" t="str">
            <v>-</v>
          </cell>
          <cell r="G887" t="str">
            <v>N</v>
          </cell>
          <cell r="H887" t="str">
            <v>N</v>
          </cell>
          <cell r="I887" t="str">
            <v>Y</v>
          </cell>
          <cell r="J887" t="str">
            <v>N</v>
          </cell>
          <cell r="K887" t="str">
            <v>N</v>
          </cell>
          <cell r="L887" t="str">
            <v>N</v>
          </cell>
          <cell r="M887" t="str">
            <v>Y-&lt;1.商业：Y（系统自动推送，手工无需挂）  2.物业&amp;商业物业：Y-虚拟（小业主）/具体（XX公司）&gt;</v>
          </cell>
          <cell r="N887" t="str">
            <v>N</v>
          </cell>
        </row>
        <row r="888">
          <cell r="A888" t="str">
            <v>2701090209.0</v>
          </cell>
          <cell r="B888" t="str">
            <v>长期应付款-集团借款-应付利息-华润(集团)有限公司-成本</v>
          </cell>
          <cell r="C888" t="str">
            <v>-</v>
          </cell>
          <cell r="G888" t="str">
            <v>N</v>
          </cell>
          <cell r="H888" t="str">
            <v>N</v>
          </cell>
          <cell r="I888" t="str">
            <v>Y</v>
          </cell>
          <cell r="J888" t="str">
            <v>N</v>
          </cell>
          <cell r="K888" t="str">
            <v>N</v>
          </cell>
          <cell r="L888" t="str">
            <v>N</v>
          </cell>
          <cell r="M888" t="str">
            <v>Y-&lt;1.商业：Y（系统自动推送，手工无需挂）  2.物业&amp;商业物业：Y-虚拟（小业主）/具体（XX公司）&gt;</v>
          </cell>
          <cell r="N888" t="str">
            <v>N</v>
          </cell>
        </row>
        <row r="889">
          <cell r="A889" t="str">
            <v>2701090210.0</v>
          </cell>
          <cell r="B889" t="str">
            <v>长期应付款-集团借款-应付利息-华润(集团)有限公司-公允值调整</v>
          </cell>
          <cell r="C889" t="str">
            <v>-</v>
          </cell>
          <cell r="G889" t="str">
            <v>N</v>
          </cell>
          <cell r="H889" t="str">
            <v>N</v>
          </cell>
          <cell r="I889" t="str">
            <v>Y</v>
          </cell>
          <cell r="J889" t="str">
            <v>N</v>
          </cell>
          <cell r="K889" t="str">
            <v>N</v>
          </cell>
          <cell r="L889" t="str">
            <v>N</v>
          </cell>
          <cell r="M889" t="str">
            <v>Y-&lt;1.商业：Y（系统自动推送，手工无需挂）  2.物业&amp;商业物业：Y-虚拟（小业主）/具体（XX公司）&gt;</v>
          </cell>
          <cell r="N889" t="str">
            <v>N</v>
          </cell>
        </row>
        <row r="890">
          <cell r="A890" t="str">
            <v>2701090207.0</v>
          </cell>
          <cell r="B890" t="str">
            <v>长期应付款-集团借款-应付利息-华润股份有限公司-成本</v>
          </cell>
          <cell r="C890" t="str">
            <v>-</v>
          </cell>
          <cell r="G890" t="str">
            <v>N</v>
          </cell>
          <cell r="H890" t="str">
            <v>N</v>
          </cell>
          <cell r="I890" t="str">
            <v>Y</v>
          </cell>
          <cell r="J890" t="str">
            <v>N</v>
          </cell>
          <cell r="K890" t="str">
            <v>N</v>
          </cell>
          <cell r="L890" t="str">
            <v>N</v>
          </cell>
          <cell r="M890" t="str">
            <v>Y-&lt;1.商业：Y（系统自动推送，手工无需挂）  2.物业&amp;商业物业：Y-虚拟（小业主）/具体（XX公司）&gt;</v>
          </cell>
          <cell r="N890" t="str">
            <v>N</v>
          </cell>
        </row>
        <row r="891">
          <cell r="A891" t="str">
            <v>2701090208.0</v>
          </cell>
          <cell r="B891" t="str">
            <v>长期应付款-集团借款-应付利息-华润股份有限公司-公允值调整</v>
          </cell>
          <cell r="C891" t="str">
            <v>-</v>
          </cell>
          <cell r="G891" t="str">
            <v>N</v>
          </cell>
          <cell r="H891" t="str">
            <v>N</v>
          </cell>
          <cell r="I891" t="str">
            <v>Y</v>
          </cell>
          <cell r="J891" t="str">
            <v>N</v>
          </cell>
          <cell r="K891" t="str">
            <v>N</v>
          </cell>
          <cell r="L891" t="str">
            <v>N</v>
          </cell>
          <cell r="M891" t="str">
            <v>Y-&lt;1.商业：Y（系统自动推送，手工无需挂）  2.物业&amp;商业物业：Y-虚拟（小业主）/具体（XX公司）&gt;</v>
          </cell>
          <cell r="N891" t="str">
            <v>N</v>
          </cell>
        </row>
        <row r="892">
          <cell r="A892" t="str">
            <v>2701090203.0</v>
          </cell>
          <cell r="B892" t="str">
            <v>长期应付款-集团借款-应付利息-联营公司-成本</v>
          </cell>
          <cell r="C892" t="str">
            <v>-</v>
          </cell>
          <cell r="G892" t="str">
            <v>N</v>
          </cell>
          <cell r="H892" t="str">
            <v>N</v>
          </cell>
          <cell r="I892" t="str">
            <v>Y</v>
          </cell>
          <cell r="J892" t="str">
            <v>N</v>
          </cell>
          <cell r="K892" t="str">
            <v>N</v>
          </cell>
          <cell r="L892" t="str">
            <v>N</v>
          </cell>
          <cell r="M892" t="str">
            <v>Y-&lt;1.商业：Y（系统自动推送，手工无需挂）  2.物业&amp;商业物业：Y-虚拟（小业主）/具体（XX公司）&gt;</v>
          </cell>
          <cell r="N892" t="str">
            <v>N</v>
          </cell>
        </row>
        <row r="893">
          <cell r="A893" t="str">
            <v>2701090204.0</v>
          </cell>
          <cell r="B893" t="str">
            <v>长期应付款-集团借款-应付利息-联营公司-公允值调整</v>
          </cell>
          <cell r="C893" t="str">
            <v>-</v>
          </cell>
          <cell r="G893" t="str">
            <v>N</v>
          </cell>
          <cell r="H893" t="str">
            <v>N</v>
          </cell>
          <cell r="I893" t="str">
            <v>Y</v>
          </cell>
          <cell r="J893" t="str">
            <v>N</v>
          </cell>
          <cell r="K893" t="str">
            <v>N</v>
          </cell>
          <cell r="L893" t="str">
            <v>N</v>
          </cell>
          <cell r="M893" t="str">
            <v>Y-&lt;1.商业：Y（系统自动推送，手工无需挂）  2.物业&amp;商业物业：Y-虚拟（小业主）/具体（XX公司）&gt;</v>
          </cell>
          <cell r="N893" t="str">
            <v>N</v>
          </cell>
        </row>
        <row r="894">
          <cell r="A894" t="str">
            <v>2701090215.0</v>
          </cell>
          <cell r="B894" t="str">
            <v>长期应付款-集团借款-应付利息-同系附属公司-成本</v>
          </cell>
          <cell r="C894" t="str">
            <v>-</v>
          </cell>
          <cell r="G894" t="str">
            <v>N</v>
          </cell>
          <cell r="H894" t="str">
            <v>N</v>
          </cell>
          <cell r="I894" t="str">
            <v>Y</v>
          </cell>
          <cell r="J894" t="str">
            <v>N</v>
          </cell>
          <cell r="K894" t="str">
            <v>N</v>
          </cell>
          <cell r="L894" t="str">
            <v>N</v>
          </cell>
          <cell r="M894" t="str">
            <v>Y-&lt;1.商业：Y（系统自动推送，手工无需挂）  2.物业&amp;商业物业：Y-虚拟（小业主）/具体（XX公司）&gt;</v>
          </cell>
          <cell r="N894" t="str">
            <v>N</v>
          </cell>
        </row>
        <row r="895">
          <cell r="A895" t="str">
            <v>2701090216.0</v>
          </cell>
          <cell r="B895" t="str">
            <v>长期应付款-集团借款-应付利息-同系附属公司-公允值调整</v>
          </cell>
          <cell r="C895" t="str">
            <v>-</v>
          </cell>
          <cell r="G895" t="str">
            <v>N</v>
          </cell>
          <cell r="H895" t="str">
            <v>N</v>
          </cell>
          <cell r="I895" t="str">
            <v>Y</v>
          </cell>
          <cell r="J895" t="str">
            <v>N</v>
          </cell>
          <cell r="K895" t="str">
            <v>N</v>
          </cell>
          <cell r="L895" t="str">
            <v>N</v>
          </cell>
          <cell r="M895" t="str">
            <v>Y-&lt;1.商业：Y（系统自动推送，手工无需挂）  2.物业&amp;商业物业：Y-虚拟（小业主）/具体（XX公司）&gt;</v>
          </cell>
          <cell r="N895" t="str">
            <v>N</v>
          </cell>
        </row>
        <row r="896">
          <cell r="A896" t="str">
            <v>2701090213.0</v>
          </cell>
          <cell r="B896" t="str">
            <v>长期应付款-集团借款-应付利息-直接控股公司-成本</v>
          </cell>
          <cell r="C896" t="str">
            <v>-</v>
          </cell>
          <cell r="G896" t="str">
            <v>N</v>
          </cell>
          <cell r="H896" t="str">
            <v>N</v>
          </cell>
          <cell r="I896" t="str">
            <v>Y</v>
          </cell>
          <cell r="J896" t="str">
            <v>N</v>
          </cell>
          <cell r="K896" t="str">
            <v>N</v>
          </cell>
          <cell r="L896" t="str">
            <v>N</v>
          </cell>
          <cell r="M896" t="str">
            <v>Y-&lt;1.商业：Y（系统自动推送，手工无需挂）  2.物业&amp;商业物业：Y-虚拟（小业主）/具体（XX公司）&gt;</v>
          </cell>
          <cell r="N896" t="str">
            <v>N</v>
          </cell>
        </row>
        <row r="897">
          <cell r="A897" t="str">
            <v>2701090214.0</v>
          </cell>
          <cell r="B897" t="str">
            <v>长期应付款-集团借款-应付利息-直接控股公司-公允值调整</v>
          </cell>
          <cell r="C897" t="str">
            <v>-</v>
          </cell>
          <cell r="G897" t="str">
            <v>N</v>
          </cell>
          <cell r="H897" t="str">
            <v>N</v>
          </cell>
          <cell r="I897" t="str">
            <v>Y</v>
          </cell>
          <cell r="J897" t="str">
            <v>N</v>
          </cell>
          <cell r="K897" t="str">
            <v>N</v>
          </cell>
          <cell r="L897" t="str">
            <v>N</v>
          </cell>
          <cell r="M897" t="str">
            <v>Y-&lt;1.商业：Y（系统自动推送，手工无需挂）  2.物业&amp;商业物业：Y-虚拟（小业主）/具体（XX公司）&gt;</v>
          </cell>
          <cell r="N897" t="str">
            <v>N</v>
          </cell>
        </row>
        <row r="898">
          <cell r="A898" t="str">
            <v>2701090201.0</v>
          </cell>
          <cell r="B898" t="str">
            <v>长期应付款-集团借款-应付利息-中国华润有限公司-成本</v>
          </cell>
          <cell r="C898" t="str">
            <v>-</v>
          </cell>
          <cell r="G898" t="str">
            <v>N</v>
          </cell>
          <cell r="H898" t="str">
            <v>N</v>
          </cell>
          <cell r="I898" t="str">
            <v>Y</v>
          </cell>
          <cell r="J898" t="str">
            <v>N</v>
          </cell>
          <cell r="K898" t="str">
            <v>N</v>
          </cell>
          <cell r="L898" t="str">
            <v>N</v>
          </cell>
          <cell r="M898" t="str">
            <v>Y-&lt;1.商业：Y（系统自动推送，手工无需挂）  2.物业&amp;商业物业：Y-虚拟（小业主）/具体（XX公司）&gt;</v>
          </cell>
          <cell r="N898" t="str">
            <v>N</v>
          </cell>
        </row>
        <row r="899">
          <cell r="A899" t="str">
            <v>2701090202.0</v>
          </cell>
          <cell r="B899" t="str">
            <v>长期应付款-集团借款-应付利息-中国华润有限公司-公允值调整</v>
          </cell>
          <cell r="C899" t="str">
            <v>-</v>
          </cell>
          <cell r="G899" t="str">
            <v>N</v>
          </cell>
          <cell r="H899" t="str">
            <v>N</v>
          </cell>
          <cell r="I899" t="str">
            <v>Y</v>
          </cell>
          <cell r="J899" t="str">
            <v>N</v>
          </cell>
          <cell r="K899" t="str">
            <v>N</v>
          </cell>
          <cell r="L899" t="str">
            <v>N</v>
          </cell>
          <cell r="M899" t="str">
            <v>Y-&lt;1.商业：Y（系统自动推送，手工无需挂）  2.物业&amp;商业物业：Y-虚拟（小业主）/具体（XX公司）&gt;</v>
          </cell>
          <cell r="N899" t="str">
            <v>N</v>
          </cell>
        </row>
        <row r="900">
          <cell r="A900" t="str">
            <v>2701090211.0</v>
          </cell>
          <cell r="B900" t="str">
            <v>长期应付款-集团借款-应付利息-中间控股公司-成本</v>
          </cell>
          <cell r="C900" t="str">
            <v>-</v>
          </cell>
          <cell r="G900" t="str">
            <v>N</v>
          </cell>
          <cell r="H900" t="str">
            <v>N</v>
          </cell>
          <cell r="I900" t="str">
            <v>Y</v>
          </cell>
          <cell r="J900" t="str">
            <v>N</v>
          </cell>
          <cell r="K900" t="str">
            <v>N</v>
          </cell>
          <cell r="L900" t="str">
            <v>N</v>
          </cell>
          <cell r="M900" t="str">
            <v>Y-&lt;1.商业：Y（系统自动推送，手工无需挂）  2.物业&amp;商业物业：Y-虚拟（小业主）/具体（XX公司）&gt;</v>
          </cell>
          <cell r="N900" t="str">
            <v>N</v>
          </cell>
        </row>
        <row r="901">
          <cell r="A901" t="str">
            <v>2701090212.0</v>
          </cell>
          <cell r="B901" t="str">
            <v>长期应付款-集团借款-应付利息-中间控股公司-公允值调整</v>
          </cell>
          <cell r="C901" t="str">
            <v>-</v>
          </cell>
          <cell r="G901" t="str">
            <v>N</v>
          </cell>
          <cell r="H901" t="str">
            <v>N</v>
          </cell>
          <cell r="I901" t="str">
            <v>Y</v>
          </cell>
          <cell r="J901" t="str">
            <v>N</v>
          </cell>
          <cell r="K901" t="str">
            <v>N</v>
          </cell>
          <cell r="L901" t="str">
            <v>N</v>
          </cell>
          <cell r="M901" t="str">
            <v>Y-&lt;1.商业：Y（系统自动推送，手工无需挂）  2.物业&amp;商业物业：Y-虚拟（小业主）/具体（XX公司）&gt;</v>
          </cell>
          <cell r="N901" t="str">
            <v>N</v>
          </cell>
        </row>
        <row r="902">
          <cell r="A902" t="str">
            <v>2701100101.0</v>
          </cell>
          <cell r="B902" t="str">
            <v>长期应付款-集团外股东借款</v>
          </cell>
          <cell r="C902" t="str">
            <v>-</v>
          </cell>
          <cell r="G902" t="str">
            <v>N</v>
          </cell>
          <cell r="H902" t="str">
            <v>N</v>
          </cell>
          <cell r="I902" t="str">
            <v>N</v>
          </cell>
          <cell r="J902" t="str">
            <v>N</v>
          </cell>
          <cell r="K902" t="str">
            <v>N</v>
          </cell>
          <cell r="L902" t="str">
            <v>N</v>
          </cell>
          <cell r="M902" t="str">
            <v>Y-&lt;1.商业：Y-具体  2.物业&amp;商业物业：Y-虚拟（小业主）/具体（XX公司）&gt;</v>
          </cell>
          <cell r="N902" t="str">
            <v>Y</v>
          </cell>
        </row>
        <row r="903">
          <cell r="A903" t="str">
            <v>2701100101.02</v>
          </cell>
          <cell r="B903" t="str">
            <v>长期应付款-集团外股东借款</v>
          </cell>
          <cell r="C903" t="str">
            <v>利息</v>
          </cell>
          <cell r="G903" t="str">
            <v>N</v>
          </cell>
          <cell r="H903" t="str">
            <v>N</v>
          </cell>
          <cell r="I903" t="str">
            <v>N</v>
          </cell>
          <cell r="J903" t="str">
            <v>N</v>
          </cell>
          <cell r="K903" t="str">
            <v>N</v>
          </cell>
          <cell r="L903" t="str">
            <v>N</v>
          </cell>
          <cell r="M903" t="str">
            <v>Y-&lt;1.商业：Y-具体  2.物业&amp;商业物业：Y-虚拟（小业主）/具体（XX公司）&gt;</v>
          </cell>
          <cell r="N903" t="str">
            <v>Y</v>
          </cell>
        </row>
        <row r="904">
          <cell r="A904" t="str">
            <v>2701100101.03</v>
          </cell>
          <cell r="B904" t="str">
            <v>长期应付款-集团外股东借款</v>
          </cell>
          <cell r="C904" t="str">
            <v>利息调整</v>
          </cell>
          <cell r="G904" t="str">
            <v>N</v>
          </cell>
          <cell r="H904" t="str">
            <v>N</v>
          </cell>
          <cell r="I904" t="str">
            <v>N</v>
          </cell>
          <cell r="J904" t="str">
            <v>N</v>
          </cell>
          <cell r="K904" t="str">
            <v>N</v>
          </cell>
          <cell r="L904" t="str">
            <v>N</v>
          </cell>
          <cell r="M904" t="str">
            <v>Y-&lt;1.商业：Y-具体  2.物业&amp;商业物业：Y-虚拟（小业主）/具体（XX公司）&gt;</v>
          </cell>
          <cell r="N904" t="str">
            <v>Y</v>
          </cell>
        </row>
        <row r="905">
          <cell r="A905" t="str">
            <v>2701080901.0</v>
          </cell>
          <cell r="B905" t="str">
            <v>长期应付款-集团往来-附属子公司</v>
          </cell>
          <cell r="C905" t="str">
            <v>-</v>
          </cell>
          <cell r="G905" t="str">
            <v>N</v>
          </cell>
          <cell r="H905" t="str">
            <v>N</v>
          </cell>
          <cell r="I905" t="str">
            <v>Y</v>
          </cell>
          <cell r="J905" t="str">
            <v>N</v>
          </cell>
          <cell r="K905" t="str">
            <v>N</v>
          </cell>
          <cell r="L905" t="str">
            <v>N</v>
          </cell>
          <cell r="M905" t="str">
            <v>Y-&lt;1.商业：Y（系统自动推送，手工无需挂）  2.物业&amp;商业物业：Y-虚拟（小业主）/具体（XX公司）&gt;</v>
          </cell>
          <cell r="N905" t="str">
            <v>N</v>
          </cell>
        </row>
        <row r="906">
          <cell r="A906" t="str">
            <v>2701080301.0</v>
          </cell>
          <cell r="B906" t="str">
            <v>长期应付款-集团往来-合营公司</v>
          </cell>
          <cell r="C906" t="str">
            <v>-</v>
          </cell>
          <cell r="G906" t="str">
            <v>N</v>
          </cell>
          <cell r="H906" t="str">
            <v>N</v>
          </cell>
          <cell r="I906" t="str">
            <v>Y</v>
          </cell>
          <cell r="J906" t="str">
            <v>N</v>
          </cell>
          <cell r="K906" t="str">
            <v>N</v>
          </cell>
          <cell r="L906" t="str">
            <v>N</v>
          </cell>
          <cell r="M906" t="str">
            <v>Y-&lt;1.商业：Y（系统自动推送，手工无需挂）  2.物业&amp;商业物业：Y-虚拟（小业主）/具体（XX公司）&gt;</v>
          </cell>
          <cell r="N906" t="str">
            <v>N</v>
          </cell>
        </row>
        <row r="907">
          <cell r="A907" t="str">
            <v>2701080501.0</v>
          </cell>
          <cell r="B907" t="str">
            <v>长期应付款-集团往来-华润(集团)有限公司</v>
          </cell>
          <cell r="C907" t="str">
            <v>-</v>
          </cell>
          <cell r="G907" t="str">
            <v>N</v>
          </cell>
          <cell r="H907" t="str">
            <v>N</v>
          </cell>
          <cell r="I907" t="str">
            <v>Y</v>
          </cell>
          <cell r="J907" t="str">
            <v>N</v>
          </cell>
          <cell r="K907" t="str">
            <v>N</v>
          </cell>
          <cell r="L907" t="str">
            <v>N</v>
          </cell>
          <cell r="M907" t="str">
            <v>Y-&lt;1.商业：Y（系统自动推送，手工无需挂）  2.物业&amp;商业物业：Y-虚拟（小业主）/具体（XX公司）&gt;</v>
          </cell>
          <cell r="N907" t="str">
            <v>N</v>
          </cell>
        </row>
        <row r="908">
          <cell r="A908" t="str">
            <v>2701080401.0</v>
          </cell>
          <cell r="B908" t="str">
            <v>长期应付款-集团往来-华润股份有限公司</v>
          </cell>
          <cell r="C908" t="str">
            <v>-</v>
          </cell>
          <cell r="G908" t="str">
            <v>N</v>
          </cell>
          <cell r="H908" t="str">
            <v>N</v>
          </cell>
          <cell r="I908" t="str">
            <v>Y</v>
          </cell>
          <cell r="J908" t="str">
            <v>N</v>
          </cell>
          <cell r="K908" t="str">
            <v>N</v>
          </cell>
          <cell r="L908" t="str">
            <v>N</v>
          </cell>
          <cell r="M908" t="str">
            <v>Y-&lt;1.商业：Y（系统自动推送，手工无需挂）  2.物业&amp;商业物业：Y-虚拟（小业主）/具体（XX公司）&gt;</v>
          </cell>
          <cell r="N908" t="str">
            <v>N</v>
          </cell>
        </row>
        <row r="909">
          <cell r="A909" t="str">
            <v>2701080201.0</v>
          </cell>
          <cell r="B909" t="str">
            <v>长期应付款-集团往来-联营公司</v>
          </cell>
          <cell r="C909" t="str">
            <v>-</v>
          </cell>
          <cell r="G909" t="str">
            <v>N</v>
          </cell>
          <cell r="H909" t="str">
            <v>N</v>
          </cell>
          <cell r="I909" t="str">
            <v>Y</v>
          </cell>
          <cell r="J909" t="str">
            <v>N</v>
          </cell>
          <cell r="K909" t="str">
            <v>N</v>
          </cell>
          <cell r="L909" t="str">
            <v>N</v>
          </cell>
          <cell r="M909" t="str">
            <v>Y-&lt;1.商业：Y（系统自动推送，手工无需挂）  2.物业&amp;商业物业：Y-虚拟（小业主）/具体（XX公司）&gt;</v>
          </cell>
          <cell r="N909" t="str">
            <v>N</v>
          </cell>
        </row>
        <row r="910">
          <cell r="A910" t="str">
            <v>2701080801.0</v>
          </cell>
          <cell r="B910" t="str">
            <v>长期应付款-集团往来-同系附属公司</v>
          </cell>
          <cell r="C910" t="str">
            <v>-</v>
          </cell>
          <cell r="G910" t="str">
            <v>N</v>
          </cell>
          <cell r="H910" t="str">
            <v>N</v>
          </cell>
          <cell r="I910" t="str">
            <v>Y</v>
          </cell>
          <cell r="J910" t="str">
            <v>N</v>
          </cell>
          <cell r="K910" t="str">
            <v>N</v>
          </cell>
          <cell r="L910" t="str">
            <v>N</v>
          </cell>
          <cell r="M910" t="str">
            <v>Y-&lt;1.商业：Y（系统自动推送，手工无需挂）  2.物业&amp;商业物业：Y-虚拟（小业主）/具体（XX公司）&gt;</v>
          </cell>
          <cell r="N910" t="str">
            <v>N</v>
          </cell>
        </row>
        <row r="911">
          <cell r="A911" t="str">
            <v>2701080701.0</v>
          </cell>
          <cell r="B911" t="str">
            <v>长期应付款-集团往来-直接控股公司</v>
          </cell>
          <cell r="C911" t="str">
            <v>-</v>
          </cell>
          <cell r="G911" t="str">
            <v>N</v>
          </cell>
          <cell r="H911" t="str">
            <v>N</v>
          </cell>
          <cell r="I911" t="str">
            <v>Y</v>
          </cell>
          <cell r="J911" t="str">
            <v>N</v>
          </cell>
          <cell r="K911" t="str">
            <v>N</v>
          </cell>
          <cell r="L911" t="str">
            <v>N</v>
          </cell>
          <cell r="M911" t="str">
            <v>Y-&lt;1.商业：Y（系统自动推送，手工无需挂）  2.物业&amp;商业物业：Y-虚拟（小业主）/具体（XX公司）&gt;</v>
          </cell>
          <cell r="N911" t="str">
            <v>N</v>
          </cell>
        </row>
        <row r="912">
          <cell r="A912" t="str">
            <v>2701080101.0</v>
          </cell>
          <cell r="B912" t="str">
            <v>长期应付款-集团往来-中国华润有限公司</v>
          </cell>
          <cell r="C912" t="str">
            <v>-</v>
          </cell>
          <cell r="G912" t="str">
            <v>N</v>
          </cell>
          <cell r="H912" t="str">
            <v>N</v>
          </cell>
          <cell r="I912" t="str">
            <v>Y</v>
          </cell>
          <cell r="J912" t="str">
            <v>N</v>
          </cell>
          <cell r="K912" t="str">
            <v>N</v>
          </cell>
          <cell r="L912" t="str">
            <v>N</v>
          </cell>
          <cell r="M912" t="str">
            <v>Y-&lt;1.商业：Y（系统自动推送，手工无需挂）  2.物业&amp;商业物业：Y-虚拟（小业主）/具体（XX公司）&gt;</v>
          </cell>
          <cell r="N912" t="str">
            <v>N</v>
          </cell>
        </row>
        <row r="913">
          <cell r="A913" t="str">
            <v>2701080601.0</v>
          </cell>
          <cell r="B913" t="str">
            <v>长期应付款-集团往来-中间控股公司</v>
          </cell>
          <cell r="C913" t="str">
            <v>-</v>
          </cell>
          <cell r="G913" t="str">
            <v>N</v>
          </cell>
          <cell r="H913" t="str">
            <v>N</v>
          </cell>
          <cell r="I913" t="str">
            <v>Y</v>
          </cell>
          <cell r="J913" t="str">
            <v>N</v>
          </cell>
          <cell r="K913" t="str">
            <v>N</v>
          </cell>
          <cell r="L913" t="str">
            <v>N</v>
          </cell>
          <cell r="M913" t="str">
            <v>Y-&lt;1.商业：Y（系统自动推送，手工无需挂）  2.物业&amp;商业物业：Y-虚拟（小业主）/具体（XX公司）&gt;</v>
          </cell>
          <cell r="N913" t="str">
            <v>N</v>
          </cell>
        </row>
        <row r="914">
          <cell r="A914" t="str">
            <v>2701990101.0</v>
          </cell>
          <cell r="B914" t="str">
            <v>长期应付款-其他</v>
          </cell>
          <cell r="C914" t="str">
            <v>-</v>
          </cell>
          <cell r="G914" t="str">
            <v>N</v>
          </cell>
          <cell r="H914" t="str">
            <v>N</v>
          </cell>
          <cell r="I914" t="str">
            <v>N</v>
          </cell>
          <cell r="J914" t="str">
            <v>N</v>
          </cell>
          <cell r="K914" t="str">
            <v>N</v>
          </cell>
          <cell r="L914" t="str">
            <v>N</v>
          </cell>
          <cell r="M914" t="str">
            <v>Y-&lt;1.商业：Y-具体  2.物业&amp;商业物业：Y-虚拟（小业主）/具体（XX公司）&gt;</v>
          </cell>
          <cell r="N914" t="str">
            <v>Y</v>
          </cell>
        </row>
        <row r="915">
          <cell r="A915" t="str">
            <v>2701040101.0</v>
          </cell>
          <cell r="B915" t="str">
            <v>长期应付款-应付经营权使用费</v>
          </cell>
          <cell r="C915" t="str">
            <v>-</v>
          </cell>
          <cell r="G915" t="str">
            <v>N</v>
          </cell>
          <cell r="H915" t="str">
            <v>N</v>
          </cell>
          <cell r="I915" t="str">
            <v>N</v>
          </cell>
          <cell r="J915" t="str">
            <v>N</v>
          </cell>
          <cell r="K915" t="str">
            <v>N</v>
          </cell>
          <cell r="L915" t="str">
            <v>N</v>
          </cell>
          <cell r="M915" t="str">
            <v>Y-&lt;1.商业：Y-虚拟客商  2.物业&amp;商业物业：Y-虚拟（小业主）/具体（XX公司）&gt;</v>
          </cell>
          <cell r="N915" t="str">
            <v>Y</v>
          </cell>
        </row>
        <row r="916">
          <cell r="A916" t="str">
            <v>2701030101.0</v>
          </cell>
          <cell r="B916" t="str">
            <v>长期应付款-应付专利权使用费</v>
          </cell>
          <cell r="C916" t="str">
            <v>-</v>
          </cell>
          <cell r="G916" t="str">
            <v>N</v>
          </cell>
          <cell r="H916" t="str">
            <v>N</v>
          </cell>
          <cell r="I916" t="str">
            <v>N</v>
          </cell>
          <cell r="J916" t="str">
            <v>N</v>
          </cell>
          <cell r="K916" t="str">
            <v>N</v>
          </cell>
          <cell r="L916" t="str">
            <v>N</v>
          </cell>
          <cell r="M916" t="str">
            <v>Y-&lt;1.商业：Y-虚拟客商  2.物业&amp;商业物业：Y-虚拟（小业主）/具体（XX公司）&gt;</v>
          </cell>
          <cell r="N916" t="str">
            <v>Y</v>
          </cell>
        </row>
        <row r="917">
          <cell r="A917" t="str">
            <v>1531040109.0</v>
          </cell>
          <cell r="B917" t="str">
            <v>长期应收款-集团贷款-本金-附属子公司</v>
          </cell>
          <cell r="C917" t="str">
            <v>-</v>
          </cell>
          <cell r="G917" t="str">
            <v>N</v>
          </cell>
          <cell r="H917" t="str">
            <v>N</v>
          </cell>
          <cell r="I917" t="str">
            <v>Y</v>
          </cell>
          <cell r="J917" t="str">
            <v>N</v>
          </cell>
          <cell r="K917" t="str">
            <v>N</v>
          </cell>
          <cell r="L917" t="str">
            <v>N</v>
          </cell>
          <cell r="M917" t="str">
            <v>Y-&lt;1.商业：Y（系统自动推送，手工无需挂）  2.物业&amp;商业物业：Y-虚拟（小业主）/具体（XX公司）&gt;</v>
          </cell>
          <cell r="N917" t="str">
            <v>Y</v>
          </cell>
        </row>
        <row r="918">
          <cell r="A918" t="str">
            <v>1531040103.0</v>
          </cell>
          <cell r="B918" t="str">
            <v>长期应收款-集团贷款-本金-合营公司</v>
          </cell>
          <cell r="C918" t="str">
            <v>-</v>
          </cell>
          <cell r="G918" t="str">
            <v>N</v>
          </cell>
          <cell r="H918" t="str">
            <v>N</v>
          </cell>
          <cell r="I918" t="str">
            <v>Y</v>
          </cell>
          <cell r="J918" t="str">
            <v>N</v>
          </cell>
          <cell r="K918" t="str">
            <v>N</v>
          </cell>
          <cell r="L918" t="str">
            <v>N</v>
          </cell>
          <cell r="M918" t="str">
            <v>Y-&lt;1.商业：Y（系统自动推送，手工无需挂）  2.物业&amp;商业物业：Y-虚拟（小业主）/具体（XX公司）&gt;</v>
          </cell>
          <cell r="N918" t="str">
            <v>Y</v>
          </cell>
        </row>
        <row r="919">
          <cell r="A919" t="str">
            <v>1531040105.0</v>
          </cell>
          <cell r="B919" t="str">
            <v>长期应收款-集团贷款-本金-华润(集团)有限公司</v>
          </cell>
          <cell r="C919" t="str">
            <v>-</v>
          </cell>
          <cell r="G919" t="str">
            <v>N</v>
          </cell>
          <cell r="H919" t="str">
            <v>N</v>
          </cell>
          <cell r="I919" t="str">
            <v>Y</v>
          </cell>
          <cell r="J919" t="str">
            <v>N</v>
          </cell>
          <cell r="K919" t="str">
            <v>N</v>
          </cell>
          <cell r="L919" t="str">
            <v>N</v>
          </cell>
          <cell r="M919" t="str">
            <v>Y-&lt;1.商业：Y（系统自动推送，手工无需挂）  2.物业&amp;商业物业：Y-虚拟（小业主）/具体（XX公司）&gt;</v>
          </cell>
          <cell r="N919" t="str">
            <v>Y</v>
          </cell>
        </row>
        <row r="920">
          <cell r="A920" t="str">
            <v>1531040104.0</v>
          </cell>
          <cell r="B920" t="str">
            <v>长期应收款-集团贷款-本金-华润股份有限公司</v>
          </cell>
          <cell r="C920" t="str">
            <v>-</v>
          </cell>
          <cell r="G920" t="str">
            <v>N</v>
          </cell>
          <cell r="H920" t="str">
            <v>N</v>
          </cell>
          <cell r="I920" t="str">
            <v>Y</v>
          </cell>
          <cell r="J920" t="str">
            <v>N</v>
          </cell>
          <cell r="K920" t="str">
            <v>N</v>
          </cell>
          <cell r="L920" t="str">
            <v>N</v>
          </cell>
          <cell r="M920" t="str">
            <v>Y-&lt;1.商业：Y（系统自动推送，手工无需挂）  2.物业&amp;商业物业：Y-虚拟（小业主）/具体（XX公司）&gt;</v>
          </cell>
          <cell r="N920" t="str">
            <v>Y</v>
          </cell>
        </row>
        <row r="921">
          <cell r="A921" t="str">
            <v>1531040102.0</v>
          </cell>
          <cell r="B921" t="str">
            <v>长期应收款-集团贷款-本金-联营公司</v>
          </cell>
          <cell r="C921" t="str">
            <v>-</v>
          </cell>
          <cell r="G921" t="str">
            <v>N</v>
          </cell>
          <cell r="H921" t="str">
            <v>N</v>
          </cell>
          <cell r="I921" t="str">
            <v>Y</v>
          </cell>
          <cell r="J921" t="str">
            <v>N</v>
          </cell>
          <cell r="K921" t="str">
            <v>N</v>
          </cell>
          <cell r="L921" t="str">
            <v>N</v>
          </cell>
          <cell r="M921" t="str">
            <v>Y-&lt;1.商业：Y（系统自动推送，手工无需挂）  2.物业&amp;商业物业：Y-虚拟（小业主）/具体（XX公司）&gt;</v>
          </cell>
          <cell r="N921" t="str">
            <v>Y</v>
          </cell>
        </row>
        <row r="922">
          <cell r="A922" t="str">
            <v>1531040108.0</v>
          </cell>
          <cell r="B922" t="str">
            <v>长期应收款-集团贷款-本金-同系附属公司</v>
          </cell>
          <cell r="C922" t="str">
            <v>-</v>
          </cell>
          <cell r="G922" t="str">
            <v>N</v>
          </cell>
          <cell r="H922" t="str">
            <v>N</v>
          </cell>
          <cell r="I922" t="str">
            <v>Y</v>
          </cell>
          <cell r="J922" t="str">
            <v>N</v>
          </cell>
          <cell r="K922" t="str">
            <v>N</v>
          </cell>
          <cell r="L922" t="str">
            <v>N</v>
          </cell>
          <cell r="M922" t="str">
            <v>Y-&lt;1.商业：Y（系统自动推送，手工无需挂）  2.物业&amp;商业物业：Y-虚拟（小业主）/具体（XX公司）&gt;</v>
          </cell>
          <cell r="N922" t="str">
            <v>Y</v>
          </cell>
        </row>
        <row r="923">
          <cell r="A923" t="str">
            <v>1531040101.0</v>
          </cell>
          <cell r="B923" t="str">
            <v>长期应收款-集团贷款-本金-中国华润有限公司</v>
          </cell>
          <cell r="C923" t="str">
            <v>-</v>
          </cell>
          <cell r="G923" t="str">
            <v>N</v>
          </cell>
          <cell r="H923" t="str">
            <v>N</v>
          </cell>
          <cell r="I923" t="str">
            <v>Y</v>
          </cell>
          <cell r="J923" t="str">
            <v>N</v>
          </cell>
          <cell r="K923" t="str">
            <v>N</v>
          </cell>
          <cell r="L923" t="str">
            <v>N</v>
          </cell>
          <cell r="M923" t="str">
            <v>Y-&lt;1.商业：Y（系统自动推送，手工无需挂）  2.物业&amp;商业物业：Y-虚拟（小业主）/具体（XX公司）&gt;</v>
          </cell>
          <cell r="N923" t="str">
            <v>Y</v>
          </cell>
        </row>
        <row r="924">
          <cell r="A924" t="str">
            <v>1531040106.0</v>
          </cell>
          <cell r="B924" t="str">
            <v>长期应收款-集团贷款-本金-中间控股公司</v>
          </cell>
          <cell r="C924" t="str">
            <v>-</v>
          </cell>
          <cell r="G924" t="str">
            <v>N</v>
          </cell>
          <cell r="H924" t="str">
            <v>N</v>
          </cell>
          <cell r="I924" t="str">
            <v>Y</v>
          </cell>
          <cell r="J924" t="str">
            <v>N</v>
          </cell>
          <cell r="K924" t="str">
            <v>N</v>
          </cell>
          <cell r="L924" t="str">
            <v>N</v>
          </cell>
          <cell r="M924" t="str">
            <v>Y-&lt;1.商业：Y（系统自动推送，手工无需挂）  2.物业&amp;商业物业：Y-虚拟（小业主）/具体（XX公司）&gt;</v>
          </cell>
          <cell r="N924" t="str">
            <v>Y</v>
          </cell>
        </row>
        <row r="925">
          <cell r="A925" t="str">
            <v>1531040217.0</v>
          </cell>
          <cell r="B925" t="str">
            <v>长期应收款-集团贷款-应收利息-附属子公司-成本</v>
          </cell>
          <cell r="C925" t="str">
            <v>-</v>
          </cell>
          <cell r="G925" t="str">
            <v>N</v>
          </cell>
          <cell r="H925" t="str">
            <v>N</v>
          </cell>
          <cell r="I925" t="str">
            <v>Y</v>
          </cell>
          <cell r="J925" t="str">
            <v>N</v>
          </cell>
          <cell r="K925" t="str">
            <v>N</v>
          </cell>
          <cell r="L925" t="str">
            <v>N</v>
          </cell>
          <cell r="M925" t="str">
            <v>Y-&lt;1.商业：Y（系统自动推送，手工无需挂）  2.物业&amp;商业物业：Y-虚拟（小业主）/具体（XX公司）&gt;</v>
          </cell>
          <cell r="N925" t="str">
            <v>Y</v>
          </cell>
        </row>
        <row r="926">
          <cell r="A926" t="str">
            <v>1531040218.0</v>
          </cell>
          <cell r="B926" t="str">
            <v>长期应收款-集团贷款-应收利息-附属子公司-公允值调整</v>
          </cell>
          <cell r="C926" t="str">
            <v>-</v>
          </cell>
          <cell r="G926" t="str">
            <v>N</v>
          </cell>
          <cell r="H926" t="str">
            <v>N</v>
          </cell>
          <cell r="I926" t="str">
            <v>Y</v>
          </cell>
          <cell r="J926" t="str">
            <v>N</v>
          </cell>
          <cell r="K926" t="str">
            <v>N</v>
          </cell>
          <cell r="L926" t="str">
            <v>N</v>
          </cell>
          <cell r="M926" t="str">
            <v>Y-&lt;1.商业：Y（系统自动推送，手工无需挂）  2.物业&amp;商业物业：Y-虚拟（小业主）/具体（XX公司）&gt;</v>
          </cell>
          <cell r="N926" t="str">
            <v>Y</v>
          </cell>
        </row>
        <row r="927">
          <cell r="A927" t="str">
            <v>1531040205.0</v>
          </cell>
          <cell r="B927" t="str">
            <v>长期应收款-集团贷款-应收利息-合营公司-成本</v>
          </cell>
          <cell r="C927" t="str">
            <v>-</v>
          </cell>
          <cell r="G927" t="str">
            <v>N</v>
          </cell>
          <cell r="H927" t="str">
            <v>N</v>
          </cell>
          <cell r="I927" t="str">
            <v>Y</v>
          </cell>
          <cell r="J927" t="str">
            <v>N</v>
          </cell>
          <cell r="K927" t="str">
            <v>N</v>
          </cell>
          <cell r="L927" t="str">
            <v>N</v>
          </cell>
          <cell r="M927" t="str">
            <v>Y-&lt;1.商业：Y（系统自动推送，手工无需挂）  2.物业&amp;商业物业：Y-虚拟（小业主）/具体（XX公司）&gt;</v>
          </cell>
          <cell r="N927" t="str">
            <v>Y</v>
          </cell>
        </row>
        <row r="928">
          <cell r="A928" t="str">
            <v>1531040206.0</v>
          </cell>
          <cell r="B928" t="str">
            <v>长期应收款-集团贷款-应收利息-合营公司-公允值调整</v>
          </cell>
          <cell r="C928" t="str">
            <v>-</v>
          </cell>
          <cell r="G928" t="str">
            <v>N</v>
          </cell>
          <cell r="H928" t="str">
            <v>N</v>
          </cell>
          <cell r="I928" t="str">
            <v>Y</v>
          </cell>
          <cell r="J928" t="str">
            <v>N</v>
          </cell>
          <cell r="K928" t="str">
            <v>N</v>
          </cell>
          <cell r="L928" t="str">
            <v>N</v>
          </cell>
          <cell r="M928" t="str">
            <v>Y-&lt;1.商业：Y（系统自动推送，手工无需挂）  2.物业&amp;商业物业：Y-虚拟（小业主）/具体（XX公司）&gt;</v>
          </cell>
          <cell r="N928" t="str">
            <v>Y</v>
          </cell>
        </row>
        <row r="929">
          <cell r="A929" t="str">
            <v>1531040209.0</v>
          </cell>
          <cell r="B929" t="str">
            <v>长期应收款-集团贷款-应收利息-华润(集团)有限公司-成本</v>
          </cell>
          <cell r="C929" t="str">
            <v>-</v>
          </cell>
          <cell r="G929" t="str">
            <v>N</v>
          </cell>
          <cell r="H929" t="str">
            <v>N</v>
          </cell>
          <cell r="I929" t="str">
            <v>Y</v>
          </cell>
          <cell r="J929" t="str">
            <v>N</v>
          </cell>
          <cell r="K929" t="str">
            <v>N</v>
          </cell>
          <cell r="L929" t="str">
            <v>N</v>
          </cell>
          <cell r="M929" t="str">
            <v>Y-&lt;1.商业：Y（系统自动推送，手工无需挂）  2.物业&amp;商业物业：Y-虚拟（小业主）/具体（XX公司）&gt;</v>
          </cell>
          <cell r="N929" t="str">
            <v>Y</v>
          </cell>
        </row>
        <row r="930">
          <cell r="A930" t="str">
            <v>1531040210.0</v>
          </cell>
          <cell r="B930" t="str">
            <v>长期应收款-集团贷款-应收利息-华润(集团)有限公司-公允值调整</v>
          </cell>
          <cell r="C930" t="str">
            <v>-</v>
          </cell>
          <cell r="G930" t="str">
            <v>N</v>
          </cell>
          <cell r="H930" t="str">
            <v>N</v>
          </cell>
          <cell r="I930" t="str">
            <v>Y</v>
          </cell>
          <cell r="J930" t="str">
            <v>N</v>
          </cell>
          <cell r="K930" t="str">
            <v>N</v>
          </cell>
          <cell r="L930" t="str">
            <v>N</v>
          </cell>
          <cell r="M930" t="str">
            <v>Y-&lt;1.商业：Y（系统自动推送，手工无需挂）  2.物业&amp;商业物业：Y-虚拟（小业主）/具体（XX公司）&gt;</v>
          </cell>
          <cell r="N930" t="str">
            <v>Y</v>
          </cell>
        </row>
        <row r="931">
          <cell r="A931" t="str">
            <v>1531040207.0</v>
          </cell>
          <cell r="B931" t="str">
            <v>长期应收款-集团贷款-应收利息-华润股份有限公司-成本</v>
          </cell>
          <cell r="C931" t="str">
            <v>-</v>
          </cell>
          <cell r="G931" t="str">
            <v>N</v>
          </cell>
          <cell r="H931" t="str">
            <v>N</v>
          </cell>
          <cell r="I931" t="str">
            <v>Y</v>
          </cell>
          <cell r="J931" t="str">
            <v>N</v>
          </cell>
          <cell r="K931" t="str">
            <v>N</v>
          </cell>
          <cell r="L931" t="str">
            <v>N</v>
          </cell>
          <cell r="M931" t="str">
            <v>Y-&lt;1.商业：Y（系统自动推送，手工无需挂）  2.物业&amp;商业物业：Y-虚拟（小业主）/具体（XX公司）&gt;</v>
          </cell>
          <cell r="N931" t="str">
            <v>Y</v>
          </cell>
        </row>
        <row r="932">
          <cell r="A932" t="str">
            <v>1531040208.0</v>
          </cell>
          <cell r="B932" t="str">
            <v>长期应收款-集团贷款-应收利息-华润股份有限公司-公允值调整</v>
          </cell>
          <cell r="C932" t="str">
            <v>-</v>
          </cell>
          <cell r="G932" t="str">
            <v>N</v>
          </cell>
          <cell r="H932" t="str">
            <v>N</v>
          </cell>
          <cell r="I932" t="str">
            <v>Y</v>
          </cell>
          <cell r="J932" t="str">
            <v>N</v>
          </cell>
          <cell r="K932" t="str">
            <v>N</v>
          </cell>
          <cell r="L932" t="str">
            <v>N</v>
          </cell>
          <cell r="M932" t="str">
            <v>Y-&lt;1.商业：Y（系统自动推送，手工无需挂）  2.物业&amp;商业物业：Y-虚拟（小业主）/具体（XX公司）&gt;</v>
          </cell>
          <cell r="N932" t="str">
            <v>Y</v>
          </cell>
        </row>
        <row r="933">
          <cell r="A933" t="str">
            <v>1531040203.0</v>
          </cell>
          <cell r="B933" t="str">
            <v>长期应收款-集团贷款-应收利息-联营公司-成本</v>
          </cell>
          <cell r="C933" t="str">
            <v>-</v>
          </cell>
          <cell r="G933" t="str">
            <v>N</v>
          </cell>
          <cell r="H933" t="str">
            <v>N</v>
          </cell>
          <cell r="I933" t="str">
            <v>Y</v>
          </cell>
          <cell r="J933" t="str">
            <v>N</v>
          </cell>
          <cell r="K933" t="str">
            <v>N</v>
          </cell>
          <cell r="L933" t="str">
            <v>N</v>
          </cell>
          <cell r="M933" t="str">
            <v>Y-&lt;1.商业：Y（系统自动推送，手工无需挂）  2.物业&amp;商业物业：Y-虚拟（小业主）/具体（XX公司）&gt;</v>
          </cell>
          <cell r="N933" t="str">
            <v>Y</v>
          </cell>
        </row>
        <row r="934">
          <cell r="A934" t="str">
            <v>1531040204.0</v>
          </cell>
          <cell r="B934" t="str">
            <v>长期应收款-集团贷款-应收利息-联营公司-公允值调整</v>
          </cell>
          <cell r="C934" t="str">
            <v>-</v>
          </cell>
          <cell r="G934" t="str">
            <v>N</v>
          </cell>
          <cell r="H934" t="str">
            <v>N</v>
          </cell>
          <cell r="I934" t="str">
            <v>Y</v>
          </cell>
          <cell r="J934" t="str">
            <v>N</v>
          </cell>
          <cell r="K934" t="str">
            <v>N</v>
          </cell>
          <cell r="L934" t="str">
            <v>N</v>
          </cell>
          <cell r="M934" t="str">
            <v>Y-&lt;1.商业：Y（系统自动推送，手工无需挂）  2.物业&amp;商业物业：Y-虚拟（小业主）/具体（XX公司）&gt;</v>
          </cell>
          <cell r="N934" t="str">
            <v>Y</v>
          </cell>
        </row>
        <row r="935">
          <cell r="A935" t="str">
            <v>1531040215.0</v>
          </cell>
          <cell r="B935" t="str">
            <v>长期应收款-集团贷款-应收利息-同系附属公司-成本</v>
          </cell>
          <cell r="C935" t="str">
            <v>-</v>
          </cell>
          <cell r="G935" t="str">
            <v>N</v>
          </cell>
          <cell r="H935" t="str">
            <v>N</v>
          </cell>
          <cell r="I935" t="str">
            <v>Y</v>
          </cell>
          <cell r="J935" t="str">
            <v>N</v>
          </cell>
          <cell r="K935" t="str">
            <v>N</v>
          </cell>
          <cell r="L935" t="str">
            <v>N</v>
          </cell>
          <cell r="M935" t="str">
            <v>Y-&lt;1.商业：Y（系统自动推送，手工无需挂）  2.物业&amp;商业物业：Y-虚拟（小业主）/具体（XX公司）&gt;</v>
          </cell>
          <cell r="N935" t="str">
            <v>Y</v>
          </cell>
        </row>
        <row r="936">
          <cell r="A936" t="str">
            <v>1531040216.0</v>
          </cell>
          <cell r="B936" t="str">
            <v>长期应收款-集团贷款-应收利息-同系附属公司-公允值调整</v>
          </cell>
          <cell r="C936" t="str">
            <v>-</v>
          </cell>
          <cell r="G936" t="str">
            <v>N</v>
          </cell>
          <cell r="H936" t="str">
            <v>N</v>
          </cell>
          <cell r="I936" t="str">
            <v>Y</v>
          </cell>
          <cell r="J936" t="str">
            <v>N</v>
          </cell>
          <cell r="K936" t="str">
            <v>N</v>
          </cell>
          <cell r="L936" t="str">
            <v>N</v>
          </cell>
          <cell r="M936" t="str">
            <v>Y-&lt;1.商业：Y（系统自动推送，手工无需挂）  2.物业&amp;商业物业：Y-虚拟（小业主）/具体（XX公司）&gt;</v>
          </cell>
          <cell r="N936" t="str">
            <v>Y</v>
          </cell>
        </row>
        <row r="937">
          <cell r="A937" t="str">
            <v>1531040213.0</v>
          </cell>
          <cell r="B937" t="str">
            <v>长期应收款-集团贷款-应收利息-直接控股公司-成本</v>
          </cell>
          <cell r="C937" t="str">
            <v>-</v>
          </cell>
          <cell r="G937" t="str">
            <v>N</v>
          </cell>
          <cell r="H937" t="str">
            <v>N</v>
          </cell>
          <cell r="I937" t="str">
            <v>Y</v>
          </cell>
          <cell r="J937" t="str">
            <v>N</v>
          </cell>
          <cell r="K937" t="str">
            <v>N</v>
          </cell>
          <cell r="L937" t="str">
            <v>N</v>
          </cell>
          <cell r="M937" t="str">
            <v>Y-&lt;1.商业：Y（系统自动推送，手工无需挂）  2.物业&amp;商业物业：Y-虚拟（小业主）/具体（XX公司）&gt;</v>
          </cell>
          <cell r="N937" t="str">
            <v>Y</v>
          </cell>
        </row>
        <row r="938">
          <cell r="A938" t="str">
            <v>1531040214.0</v>
          </cell>
          <cell r="B938" t="str">
            <v>长期应收款-集团贷款-应收利息-直接控股公司-公允值调整</v>
          </cell>
          <cell r="C938" t="str">
            <v>-</v>
          </cell>
          <cell r="G938" t="str">
            <v>N</v>
          </cell>
          <cell r="H938" t="str">
            <v>N</v>
          </cell>
          <cell r="I938" t="str">
            <v>Y</v>
          </cell>
          <cell r="J938" t="str">
            <v>N</v>
          </cell>
          <cell r="K938" t="str">
            <v>N</v>
          </cell>
          <cell r="L938" t="str">
            <v>N</v>
          </cell>
          <cell r="M938" t="str">
            <v>Y-&lt;1.商业：Y（系统自动推送，手工无需挂）  2.物业&amp;商业物业：Y-虚拟（小业主）/具体（XX公司）&gt;</v>
          </cell>
          <cell r="N938" t="str">
            <v>Y</v>
          </cell>
        </row>
        <row r="939">
          <cell r="A939" t="str">
            <v>1531040201.0</v>
          </cell>
          <cell r="B939" t="str">
            <v>长期应收款-集团贷款-应收利息-中国华润有限公司-成本</v>
          </cell>
          <cell r="C939" t="str">
            <v>-</v>
          </cell>
          <cell r="G939" t="str">
            <v>N</v>
          </cell>
          <cell r="H939" t="str">
            <v>N</v>
          </cell>
          <cell r="I939" t="str">
            <v>Y</v>
          </cell>
          <cell r="J939" t="str">
            <v>N</v>
          </cell>
          <cell r="K939" t="str">
            <v>N</v>
          </cell>
          <cell r="L939" t="str">
            <v>N</v>
          </cell>
          <cell r="M939" t="str">
            <v>Y-&lt;1.商业：Y（系统自动推送，手工无需挂）  2.物业&amp;商业物业：Y-虚拟（小业主）/具体（XX公司）&gt;</v>
          </cell>
          <cell r="N939" t="str">
            <v>Y</v>
          </cell>
        </row>
        <row r="940">
          <cell r="A940" t="str">
            <v>1531040202.0</v>
          </cell>
          <cell r="B940" t="str">
            <v>长期应收款-集团贷款-应收利息-中国华润有限公司-公允值调整</v>
          </cell>
          <cell r="C940" t="str">
            <v>-</v>
          </cell>
          <cell r="G940" t="str">
            <v>N</v>
          </cell>
          <cell r="H940" t="str">
            <v>N</v>
          </cell>
          <cell r="I940" t="str">
            <v>Y</v>
          </cell>
          <cell r="J940" t="str">
            <v>N</v>
          </cell>
          <cell r="K940" t="str">
            <v>N</v>
          </cell>
          <cell r="L940" t="str">
            <v>N</v>
          </cell>
          <cell r="M940" t="str">
            <v>Y-&lt;1.商业：Y（系统自动推送，手工无需挂）  2.物业&amp;商业物业：Y-虚拟（小业主）/具体（XX公司）&gt;</v>
          </cell>
          <cell r="N940" t="str">
            <v>Y</v>
          </cell>
        </row>
        <row r="941">
          <cell r="A941" t="str">
            <v>1531040211.0</v>
          </cell>
          <cell r="B941" t="str">
            <v>长期应收款-集团贷款-应收利息-中间控股公司-成本</v>
          </cell>
          <cell r="C941" t="str">
            <v>-</v>
          </cell>
          <cell r="G941" t="str">
            <v>N</v>
          </cell>
          <cell r="H941" t="str">
            <v>N</v>
          </cell>
          <cell r="I941" t="str">
            <v>Y</v>
          </cell>
          <cell r="J941" t="str">
            <v>N</v>
          </cell>
          <cell r="K941" t="str">
            <v>N</v>
          </cell>
          <cell r="L941" t="str">
            <v>N</v>
          </cell>
          <cell r="M941" t="str">
            <v>Y-&lt;1.商业：Y（系统自动推送，手工无需挂）  2.物业&amp;商业物业：Y-虚拟（小业主）/具体（XX公司）&gt;</v>
          </cell>
          <cell r="N941" t="str">
            <v>Y</v>
          </cell>
        </row>
        <row r="942">
          <cell r="A942" t="str">
            <v>1531040212.0</v>
          </cell>
          <cell r="B942" t="str">
            <v>长期应收款-集团贷款-应收利息-中间控股公司-公允值调整</v>
          </cell>
          <cell r="C942" t="str">
            <v>-</v>
          </cell>
          <cell r="G942" t="str">
            <v>N</v>
          </cell>
          <cell r="H942" t="str">
            <v>N</v>
          </cell>
          <cell r="I942" t="str">
            <v>Y</v>
          </cell>
          <cell r="J942" t="str">
            <v>N</v>
          </cell>
          <cell r="K942" t="str">
            <v>N</v>
          </cell>
          <cell r="L942" t="str">
            <v>N</v>
          </cell>
          <cell r="M942" t="str">
            <v>Y-&lt;1.商业：Y（系统自动推送，手工无需挂）  2.物业&amp;商业物业：Y-虚拟（小业主）/具体（XX公司）&gt;</v>
          </cell>
          <cell r="N942" t="str">
            <v>Y</v>
          </cell>
        </row>
        <row r="943">
          <cell r="A943" t="str">
            <v>1531050101.01</v>
          </cell>
          <cell r="B943" t="str">
            <v>长期应收款-集团外股东贷款</v>
          </cell>
          <cell r="C943" t="str">
            <v>本金</v>
          </cell>
          <cell r="G943" t="str">
            <v>N</v>
          </cell>
          <cell r="H943" t="str">
            <v>N</v>
          </cell>
          <cell r="I943" t="str">
            <v>N</v>
          </cell>
          <cell r="J943" t="str">
            <v>N</v>
          </cell>
          <cell r="K943" t="str">
            <v>N</v>
          </cell>
          <cell r="L943" t="str">
            <v>N</v>
          </cell>
          <cell r="M943" t="str">
            <v>Y-&lt;1.商业：Y-具体  2.物业&amp;商业物业：Y-虚拟（小业主）/具体（XX公司）&gt;</v>
          </cell>
          <cell r="N943" t="str">
            <v>Y</v>
          </cell>
        </row>
        <row r="944">
          <cell r="A944" t="str">
            <v>1531050101.02</v>
          </cell>
          <cell r="B944" t="str">
            <v>长期应收款-集团外股东贷款</v>
          </cell>
          <cell r="C944" t="str">
            <v>利息</v>
          </cell>
          <cell r="G944" t="str">
            <v>N</v>
          </cell>
          <cell r="H944" t="str">
            <v>N</v>
          </cell>
          <cell r="I944" t="str">
            <v>N</v>
          </cell>
          <cell r="J944" t="str">
            <v>N</v>
          </cell>
          <cell r="K944" t="str">
            <v>N</v>
          </cell>
          <cell r="L944" t="str">
            <v>N</v>
          </cell>
          <cell r="M944" t="str">
            <v>Y-&lt;1.商业：Y-具体  2.物业&amp;商业物业：Y-虚拟（小业主）/具体（XX公司）&gt;</v>
          </cell>
          <cell r="N944" t="str">
            <v>Y</v>
          </cell>
        </row>
        <row r="945">
          <cell r="A945" t="str">
            <v>1531050101.03</v>
          </cell>
          <cell r="B945" t="str">
            <v>长期应收款-集团外股东贷款</v>
          </cell>
          <cell r="C945" t="str">
            <v>利息调整</v>
          </cell>
          <cell r="G945" t="str">
            <v>N</v>
          </cell>
          <cell r="H945" t="str">
            <v>N</v>
          </cell>
          <cell r="I945" t="str">
            <v>N</v>
          </cell>
          <cell r="J945" t="str">
            <v>N</v>
          </cell>
          <cell r="K945" t="str">
            <v>N</v>
          </cell>
          <cell r="L945" t="str">
            <v>N</v>
          </cell>
          <cell r="M945" t="str">
            <v>Y-&lt;1.商业：Y-具体  2.物业&amp;商业物业：Y-虚拟（小业主）/具体（XX公司）&gt;</v>
          </cell>
          <cell r="N945" t="str">
            <v>Y</v>
          </cell>
        </row>
        <row r="946">
          <cell r="A946" t="str">
            <v>1531030901.0</v>
          </cell>
          <cell r="B946" t="str">
            <v>长期应收款-集团往来-附属子公司</v>
          </cell>
          <cell r="C946" t="str">
            <v>-</v>
          </cell>
          <cell r="G946" t="str">
            <v>N</v>
          </cell>
          <cell r="H946" t="str">
            <v>N</v>
          </cell>
          <cell r="I946" t="str">
            <v>Y</v>
          </cell>
          <cell r="J946" t="str">
            <v>N</v>
          </cell>
          <cell r="K946" t="str">
            <v>N</v>
          </cell>
          <cell r="L946" t="str">
            <v>N</v>
          </cell>
          <cell r="M946" t="str">
            <v>Y-&lt;1.商业：Y（系统自动推送，手工无需挂）  2.物业&amp;商业物业：Y-虚拟（小业主）/具体（XX公司）&gt;</v>
          </cell>
          <cell r="N946" t="str">
            <v>Y</v>
          </cell>
        </row>
        <row r="947">
          <cell r="A947" t="str">
            <v>1531030301.0</v>
          </cell>
          <cell r="B947" t="str">
            <v>长期应收款-集团往来-合营公司</v>
          </cell>
          <cell r="C947" t="str">
            <v>-</v>
          </cell>
          <cell r="G947" t="str">
            <v>N</v>
          </cell>
          <cell r="H947" t="str">
            <v>N</v>
          </cell>
          <cell r="I947" t="str">
            <v>Y</v>
          </cell>
          <cell r="J947" t="str">
            <v>N</v>
          </cell>
          <cell r="K947" t="str">
            <v>N</v>
          </cell>
          <cell r="L947" t="str">
            <v>N</v>
          </cell>
          <cell r="M947" t="str">
            <v>Y-&lt;1.商业：Y（系统自动推送，手工无需挂）  2.物业&amp;商业物业：Y-虚拟（小业主）/具体（XX公司）&gt;</v>
          </cell>
          <cell r="N947" t="str">
            <v>Y</v>
          </cell>
        </row>
        <row r="948">
          <cell r="A948" t="str">
            <v>1531030501.0</v>
          </cell>
          <cell r="B948" t="str">
            <v>长期应收款-集团往来-华润(集团)有限公司</v>
          </cell>
          <cell r="C948" t="str">
            <v>-</v>
          </cell>
          <cell r="G948" t="str">
            <v>N</v>
          </cell>
          <cell r="H948" t="str">
            <v>N</v>
          </cell>
          <cell r="I948" t="str">
            <v>Y</v>
          </cell>
          <cell r="J948" t="str">
            <v>N</v>
          </cell>
          <cell r="K948" t="str">
            <v>N</v>
          </cell>
          <cell r="L948" t="str">
            <v>N</v>
          </cell>
          <cell r="M948" t="str">
            <v>Y-&lt;1.商业：Y（系统自动推送，手工无需挂）  2.物业&amp;商业物业：Y-虚拟（小业主）/具体（XX公司）&gt;</v>
          </cell>
          <cell r="N948" t="str">
            <v>Y</v>
          </cell>
        </row>
        <row r="949">
          <cell r="A949" t="str">
            <v>1531030401.0</v>
          </cell>
          <cell r="B949" t="str">
            <v>长期应收款-集团往来-华润股份有限公司</v>
          </cell>
          <cell r="C949" t="str">
            <v>-</v>
          </cell>
          <cell r="G949" t="str">
            <v>N</v>
          </cell>
          <cell r="H949" t="str">
            <v>N</v>
          </cell>
          <cell r="I949" t="str">
            <v>Y</v>
          </cell>
          <cell r="J949" t="str">
            <v>N</v>
          </cell>
          <cell r="K949" t="str">
            <v>N</v>
          </cell>
          <cell r="L949" t="str">
            <v>N</v>
          </cell>
          <cell r="M949" t="str">
            <v>Y-&lt;1.商业：Y（系统自动推送，手工无需挂）  2.物业&amp;商业物业：Y-虚拟（小业主）/具体（XX公司）&gt;</v>
          </cell>
          <cell r="N949" t="str">
            <v>Y</v>
          </cell>
        </row>
        <row r="950">
          <cell r="A950" t="str">
            <v>1531030201.0</v>
          </cell>
          <cell r="B950" t="str">
            <v>长期应收款-集团往来-联营公司</v>
          </cell>
          <cell r="C950" t="str">
            <v>-</v>
          </cell>
          <cell r="G950" t="str">
            <v>N</v>
          </cell>
          <cell r="H950" t="str">
            <v>N</v>
          </cell>
          <cell r="I950" t="str">
            <v>Y</v>
          </cell>
          <cell r="J950" t="str">
            <v>N</v>
          </cell>
          <cell r="K950" t="str">
            <v>N</v>
          </cell>
          <cell r="L950" t="str">
            <v>N</v>
          </cell>
          <cell r="M950" t="str">
            <v>Y-&lt;1.商业：Y（系统自动推送，手工无需挂）  2.物业&amp;商业物业：Y-虚拟（小业主）/具体（XX公司）&gt;</v>
          </cell>
          <cell r="N950" t="str">
            <v>Y</v>
          </cell>
        </row>
        <row r="951">
          <cell r="A951" t="str">
            <v>1531030801.0</v>
          </cell>
          <cell r="B951" t="str">
            <v>长期应收款-集团往来-同系附属公司</v>
          </cell>
          <cell r="C951" t="str">
            <v>-</v>
          </cell>
          <cell r="G951" t="str">
            <v>N</v>
          </cell>
          <cell r="H951" t="str">
            <v>N</v>
          </cell>
          <cell r="I951" t="str">
            <v>Y</v>
          </cell>
          <cell r="J951" t="str">
            <v>N</v>
          </cell>
          <cell r="K951" t="str">
            <v>N</v>
          </cell>
          <cell r="L951" t="str">
            <v>N</v>
          </cell>
          <cell r="M951" t="str">
            <v>Y-&lt;1.商业：Y（系统自动推送，手工无需挂）  2.物业&amp;商业物业：Y-虚拟（小业主）/具体（XX公司）&gt;</v>
          </cell>
          <cell r="N951" t="str">
            <v>Y</v>
          </cell>
        </row>
        <row r="952">
          <cell r="A952" t="str">
            <v>1531030701.0</v>
          </cell>
          <cell r="B952" t="str">
            <v>长期应收款-集团往来-直接控股公司</v>
          </cell>
          <cell r="C952" t="str">
            <v>-</v>
          </cell>
          <cell r="G952" t="str">
            <v>N</v>
          </cell>
          <cell r="H952" t="str">
            <v>N</v>
          </cell>
          <cell r="I952" t="str">
            <v>Y</v>
          </cell>
          <cell r="J952" t="str">
            <v>N</v>
          </cell>
          <cell r="K952" t="str">
            <v>N</v>
          </cell>
          <cell r="L952" t="str">
            <v>N</v>
          </cell>
          <cell r="M952" t="str">
            <v>Y-&lt;1.商业：Y（系统自动推送，手工无需挂）  2.物业&amp;商业物业：Y-虚拟（小业主）/具体（XX公司）&gt;</v>
          </cell>
          <cell r="N952" t="str">
            <v>Y</v>
          </cell>
        </row>
        <row r="953">
          <cell r="A953" t="str">
            <v>1531030101.0</v>
          </cell>
          <cell r="B953" t="str">
            <v>长期应收款-集团往来-中国华润有限公司</v>
          </cell>
          <cell r="C953" t="str">
            <v>-</v>
          </cell>
          <cell r="G953" t="str">
            <v>N</v>
          </cell>
          <cell r="H953" t="str">
            <v>N</v>
          </cell>
          <cell r="I953" t="str">
            <v>Y</v>
          </cell>
          <cell r="J953" t="str">
            <v>N</v>
          </cell>
          <cell r="K953" t="str">
            <v>N</v>
          </cell>
          <cell r="L953" t="str">
            <v>N</v>
          </cell>
          <cell r="M953" t="str">
            <v>Y-&lt;1.商业：Y（系统自动推送，手工无需挂）  2.物业&amp;商业物业：Y-虚拟（小业主）/具体（XX公司）&gt;</v>
          </cell>
          <cell r="N953" t="str">
            <v>Y</v>
          </cell>
        </row>
        <row r="954">
          <cell r="A954" t="str">
            <v>1531030601.0</v>
          </cell>
          <cell r="B954" t="str">
            <v>长期应收款-集团往来-中间控股公司</v>
          </cell>
          <cell r="C954" t="str">
            <v>-</v>
          </cell>
          <cell r="G954" t="str">
            <v>N</v>
          </cell>
          <cell r="H954" t="str">
            <v>N</v>
          </cell>
          <cell r="I954" t="str">
            <v>Y</v>
          </cell>
          <cell r="J954" t="str">
            <v>N</v>
          </cell>
          <cell r="K954" t="str">
            <v>N</v>
          </cell>
          <cell r="L954" t="str">
            <v>N</v>
          </cell>
          <cell r="M954" t="str">
            <v>Y-&lt;1.商业：Y（系统自动推送，手工无需挂）  2.物业&amp;商业物业：Y-虚拟（小业主）/具体（XX公司）&gt;</v>
          </cell>
          <cell r="N954" t="str">
            <v>Y</v>
          </cell>
        </row>
        <row r="955">
          <cell r="A955" t="str">
            <v>1531070101.0</v>
          </cell>
          <cell r="B955" t="str">
            <v>长期应收款-具有融资性质的应收款项</v>
          </cell>
          <cell r="C955" t="str">
            <v>-</v>
          </cell>
          <cell r="G955" t="str">
            <v>N</v>
          </cell>
          <cell r="H955" t="str">
            <v>N</v>
          </cell>
          <cell r="I955" t="str">
            <v>N</v>
          </cell>
          <cell r="J955" t="str">
            <v>N</v>
          </cell>
          <cell r="K955" t="str">
            <v>N</v>
          </cell>
          <cell r="L955" t="str">
            <v>N</v>
          </cell>
          <cell r="M955" t="str">
            <v>Y-&lt;1.商业：Y-具体  2.物业&amp;商业物业：Y-虚拟（小业主）/具体（XX公司）&gt;</v>
          </cell>
          <cell r="N955" t="str">
            <v>Y</v>
          </cell>
        </row>
        <row r="956">
          <cell r="A956" t="str">
            <v>1531990101.0</v>
          </cell>
          <cell r="B956" t="str">
            <v>长期应收款-其他</v>
          </cell>
          <cell r="C956" t="str">
            <v>-</v>
          </cell>
          <cell r="G956" t="str">
            <v>N</v>
          </cell>
          <cell r="H956" t="str">
            <v>N</v>
          </cell>
          <cell r="I956" t="str">
            <v>N</v>
          </cell>
          <cell r="J956" t="str">
            <v>N</v>
          </cell>
          <cell r="K956" t="str">
            <v>N</v>
          </cell>
          <cell r="L956" t="str">
            <v>N</v>
          </cell>
          <cell r="M956" t="str">
            <v>Y-&lt;1.商业：Y-具体  2.物业&amp;商业物业：Y-虚拟（小业主）/具体（XX公司）&gt;</v>
          </cell>
          <cell r="N956" t="str">
            <v>Y</v>
          </cell>
        </row>
        <row r="957">
          <cell r="A957" t="str">
            <v>1531060901.0</v>
          </cell>
          <cell r="B957" t="str">
            <v>长期应收款-委托贷款-附属子公司</v>
          </cell>
          <cell r="C957" t="str">
            <v>-</v>
          </cell>
          <cell r="G957" t="str">
            <v>N</v>
          </cell>
          <cell r="H957" t="str">
            <v>N</v>
          </cell>
          <cell r="I957" t="str">
            <v>Y</v>
          </cell>
          <cell r="J957" t="str">
            <v>N</v>
          </cell>
          <cell r="K957" t="str">
            <v>N</v>
          </cell>
          <cell r="L957" t="str">
            <v>N</v>
          </cell>
          <cell r="M957" t="str">
            <v>Y-&lt;1.商业：Y（系统自动推送，手工无需挂）  2.物业&amp;商业物业：Y-虚拟（小业主）/具体（XX公司）&gt;</v>
          </cell>
          <cell r="N957" t="str">
            <v>Y</v>
          </cell>
        </row>
        <row r="958">
          <cell r="A958" t="str">
            <v>1531060301.0</v>
          </cell>
          <cell r="B958" t="str">
            <v>长期应收款-委托贷款-合营公司</v>
          </cell>
          <cell r="C958" t="str">
            <v>-</v>
          </cell>
          <cell r="G958" t="str">
            <v>N</v>
          </cell>
          <cell r="H958" t="str">
            <v>N</v>
          </cell>
          <cell r="I958" t="str">
            <v>Y</v>
          </cell>
          <cell r="J958" t="str">
            <v>N</v>
          </cell>
          <cell r="K958" t="str">
            <v>N</v>
          </cell>
          <cell r="L958" t="str">
            <v>N</v>
          </cell>
          <cell r="M958" t="str">
            <v>Y-&lt;1.商业：Y（系统自动推送，手工无需挂）  2.物业&amp;商业物业：Y-虚拟（小业主）/具体（XX公司）&gt;</v>
          </cell>
          <cell r="N958" t="str">
            <v>Y</v>
          </cell>
        </row>
        <row r="959">
          <cell r="A959" t="str">
            <v>1531060501.0</v>
          </cell>
          <cell r="B959" t="str">
            <v>长期应收款-委托贷款-华润(集团)有限公司</v>
          </cell>
          <cell r="C959" t="str">
            <v>-</v>
          </cell>
          <cell r="G959" t="str">
            <v>N</v>
          </cell>
          <cell r="H959" t="str">
            <v>N</v>
          </cell>
          <cell r="I959" t="str">
            <v>Y</v>
          </cell>
          <cell r="J959" t="str">
            <v>N</v>
          </cell>
          <cell r="K959" t="str">
            <v>N</v>
          </cell>
          <cell r="L959" t="str">
            <v>N</v>
          </cell>
          <cell r="M959" t="str">
            <v>Y-&lt;1.商业：Y（系统自动推送，手工无需挂）  2.物业&amp;商业物业：Y-虚拟（小业主）/具体（XX公司）&gt;</v>
          </cell>
          <cell r="N959" t="str">
            <v>Y</v>
          </cell>
        </row>
        <row r="960">
          <cell r="A960" t="str">
            <v>1531060401.0</v>
          </cell>
          <cell r="B960" t="str">
            <v>长期应收款-委托贷款-华润股份有限公司</v>
          </cell>
          <cell r="C960" t="str">
            <v>-</v>
          </cell>
          <cell r="G960" t="str">
            <v>N</v>
          </cell>
          <cell r="H960" t="str">
            <v>N</v>
          </cell>
          <cell r="I960" t="str">
            <v>Y</v>
          </cell>
          <cell r="J960" t="str">
            <v>N</v>
          </cell>
          <cell r="K960" t="str">
            <v>N</v>
          </cell>
          <cell r="L960" t="str">
            <v>N</v>
          </cell>
          <cell r="M960" t="str">
            <v>Y-&lt;1.商业：Y（系统自动推送，手工无需挂）  2.物业&amp;商业物业：Y-虚拟（小业主）/具体（XX公司）&gt;</v>
          </cell>
          <cell r="N960" t="str">
            <v>Y</v>
          </cell>
        </row>
        <row r="961">
          <cell r="A961" t="str">
            <v>1531061001.0</v>
          </cell>
          <cell r="B961" t="str">
            <v>长期应收款-委托贷款-集团外股东</v>
          </cell>
          <cell r="C961" t="str">
            <v>-</v>
          </cell>
          <cell r="G961" t="str">
            <v>N</v>
          </cell>
          <cell r="H961" t="str">
            <v>N</v>
          </cell>
          <cell r="I961" t="str">
            <v>N</v>
          </cell>
          <cell r="J961" t="str">
            <v>N</v>
          </cell>
          <cell r="K961" t="str">
            <v>N</v>
          </cell>
          <cell r="L961" t="str">
            <v>N</v>
          </cell>
          <cell r="M961" t="str">
            <v>Y-&lt;1.商业：Y-具体  2.物业&amp;商业物业：Y-虚拟（小业主）/具体（XX公司）&gt;</v>
          </cell>
          <cell r="N961" t="str">
            <v>Y</v>
          </cell>
        </row>
        <row r="962">
          <cell r="A962" t="str">
            <v>1531060201.0</v>
          </cell>
          <cell r="B962" t="str">
            <v>长期应收款-委托贷款-联营公司</v>
          </cell>
          <cell r="C962" t="str">
            <v>-</v>
          </cell>
          <cell r="G962" t="str">
            <v>N</v>
          </cell>
          <cell r="H962" t="str">
            <v>N</v>
          </cell>
          <cell r="I962" t="str">
            <v>Y</v>
          </cell>
          <cell r="J962" t="str">
            <v>N</v>
          </cell>
          <cell r="K962" t="str">
            <v>N</v>
          </cell>
          <cell r="L962" t="str">
            <v>N</v>
          </cell>
          <cell r="M962" t="str">
            <v>Y-&lt;1.商业：Y（系统自动推送，手工无需挂）  2.物业&amp;商业物业：Y-虚拟（小业主）/具体（XX公司）&gt;</v>
          </cell>
          <cell r="N962" t="str">
            <v>Y</v>
          </cell>
        </row>
        <row r="963">
          <cell r="A963" t="str">
            <v>1531069901.0</v>
          </cell>
          <cell r="B963" t="str">
            <v>长期应收款-委托贷款-其他</v>
          </cell>
          <cell r="C963" t="str">
            <v>-</v>
          </cell>
          <cell r="G963" t="str">
            <v>N</v>
          </cell>
          <cell r="H963" t="str">
            <v>N</v>
          </cell>
          <cell r="I963" t="str">
            <v>N</v>
          </cell>
          <cell r="J963" t="str">
            <v>N</v>
          </cell>
          <cell r="K963" t="str">
            <v>N</v>
          </cell>
          <cell r="L963" t="str">
            <v>N</v>
          </cell>
          <cell r="M963" t="str">
            <v>Y-&lt;1.商业：Y（系统自动推送，手工无需挂）  2.物业&amp;商业物业：Y-虚拟（小业主）/具体（XX公司）&gt;</v>
          </cell>
          <cell r="N963" t="str">
            <v>Y</v>
          </cell>
        </row>
        <row r="964">
          <cell r="A964" t="str">
            <v>1531060801.0</v>
          </cell>
          <cell r="B964" t="str">
            <v>长期应收款-委托贷款-同系附属公司</v>
          </cell>
          <cell r="C964" t="str">
            <v>-</v>
          </cell>
          <cell r="G964" t="str">
            <v>N</v>
          </cell>
          <cell r="H964" t="str">
            <v>N</v>
          </cell>
          <cell r="I964" t="str">
            <v>Y</v>
          </cell>
          <cell r="J964" t="str">
            <v>N</v>
          </cell>
          <cell r="K964" t="str">
            <v>N</v>
          </cell>
          <cell r="L964" t="str">
            <v>N</v>
          </cell>
          <cell r="M964" t="str">
            <v>Y-&lt;1.商业：Y（系统自动推送，手工无需挂）  2.物业&amp;商业物业：Y-虚拟（小业主）/具体（XX公司）&gt;</v>
          </cell>
          <cell r="N964" t="str">
            <v>Y</v>
          </cell>
        </row>
        <row r="965">
          <cell r="A965" t="str">
            <v>1531060701.0</v>
          </cell>
          <cell r="B965" t="str">
            <v>长期应收款-委托贷款-直接控股公司</v>
          </cell>
          <cell r="C965" t="str">
            <v>-</v>
          </cell>
          <cell r="G965" t="str">
            <v>N</v>
          </cell>
          <cell r="H965" t="str">
            <v>N</v>
          </cell>
          <cell r="I965" t="str">
            <v>Y</v>
          </cell>
          <cell r="J965" t="str">
            <v>N</v>
          </cell>
          <cell r="K965" t="str">
            <v>N</v>
          </cell>
          <cell r="L965" t="str">
            <v>N</v>
          </cell>
          <cell r="M965" t="str">
            <v>Y-&lt;1.商业：Y（系统自动推送，手工无需挂）  2.物业&amp;商业物业：Y-虚拟（小业主）/具体（XX公司）&gt;</v>
          </cell>
          <cell r="N965" t="str">
            <v>Y</v>
          </cell>
        </row>
        <row r="966">
          <cell r="A966" t="str">
            <v>1531060101.0</v>
          </cell>
          <cell r="B966" t="str">
            <v>长期应收款-委托贷款-中国华润有限公司</v>
          </cell>
          <cell r="C966" t="str">
            <v>-</v>
          </cell>
          <cell r="G966" t="str">
            <v>N</v>
          </cell>
          <cell r="H966" t="str">
            <v>N</v>
          </cell>
          <cell r="I966" t="str">
            <v>Y</v>
          </cell>
          <cell r="J966" t="str">
            <v>N</v>
          </cell>
          <cell r="K966" t="str">
            <v>N</v>
          </cell>
          <cell r="L966" t="str">
            <v>N</v>
          </cell>
          <cell r="M966" t="str">
            <v>Y-&lt;1.商业：Y（系统自动推送，手工无需挂）  2.物业&amp;商业物业：Y-虚拟（小业主）/具体（XX公司）&gt;</v>
          </cell>
          <cell r="N966" t="str">
            <v>Y</v>
          </cell>
        </row>
        <row r="967">
          <cell r="A967" t="str">
            <v>1531060601.0</v>
          </cell>
          <cell r="B967" t="str">
            <v>长期应收款-委托贷款-中间控股公司</v>
          </cell>
          <cell r="C967" t="str">
            <v>-</v>
          </cell>
          <cell r="G967" t="str">
            <v>N</v>
          </cell>
          <cell r="H967" t="str">
            <v>N</v>
          </cell>
          <cell r="I967" t="str">
            <v>Y</v>
          </cell>
          <cell r="J967" t="str">
            <v>N</v>
          </cell>
          <cell r="K967" t="str">
            <v>N</v>
          </cell>
          <cell r="L967" t="str">
            <v>N</v>
          </cell>
          <cell r="M967" t="str">
            <v>Y-&lt;1.商业：Y（系统自动推送，手工无需挂）  2.物业&amp;商业物业：Y-虚拟（小业主）/具体（XX公司）&gt;</v>
          </cell>
          <cell r="N967" t="str">
            <v>Y</v>
          </cell>
        </row>
        <row r="968">
          <cell r="A968" t="str">
            <v>4002120101.0</v>
          </cell>
          <cell r="B968" t="str">
            <v>资本公积-因收购而产生的资产重估</v>
          </cell>
          <cell r="C968" t="str">
            <v>-</v>
          </cell>
          <cell r="G968" t="str">
            <v>N</v>
          </cell>
          <cell r="H968" t="str">
            <v>N</v>
          </cell>
          <cell r="I968" t="str">
            <v>N</v>
          </cell>
          <cell r="J968" t="str">
            <v>N</v>
          </cell>
          <cell r="K968" t="str">
            <v>N</v>
          </cell>
          <cell r="L968" t="str">
            <v>N</v>
          </cell>
          <cell r="M968" t="str">
            <v>N</v>
          </cell>
          <cell r="N968" t="str">
            <v>N</v>
          </cell>
        </row>
        <row r="969">
          <cell r="A969" t="str">
            <v>4002080101.0</v>
          </cell>
          <cell r="B969" t="str">
            <v>资本公积-资产评估增值</v>
          </cell>
          <cell r="C969" t="str">
            <v>-</v>
          </cell>
          <cell r="G969" t="str">
            <v>N</v>
          </cell>
          <cell r="H969" t="str">
            <v>N</v>
          </cell>
          <cell r="I969" t="str">
            <v>N</v>
          </cell>
          <cell r="J969" t="str">
            <v>N</v>
          </cell>
          <cell r="K969" t="str">
            <v>N</v>
          </cell>
          <cell r="L969" t="str">
            <v>N</v>
          </cell>
          <cell r="M969" t="str">
            <v>N</v>
          </cell>
          <cell r="N969" t="str">
            <v>N</v>
          </cell>
        </row>
        <row r="970">
          <cell r="A970" t="str">
            <v>1221170101.02</v>
          </cell>
          <cell r="B970" t="str">
            <v>其他应收款-集团外股东贷款</v>
          </cell>
          <cell r="C970" t="str">
            <v>利息</v>
          </cell>
          <cell r="G970" t="str">
            <v>N</v>
          </cell>
          <cell r="H970" t="str">
            <v>N</v>
          </cell>
          <cell r="I970" t="str">
            <v>N</v>
          </cell>
          <cell r="J970" t="str">
            <v>N</v>
          </cell>
          <cell r="K970" t="str">
            <v>N</v>
          </cell>
          <cell r="L970" t="str">
            <v>N</v>
          </cell>
          <cell r="M970" t="str">
            <v>Y-&lt;1.商业：Y-具体  2.物业&amp;商业物业：Y-虚拟（小业主）/具体（XX公司）&gt;</v>
          </cell>
          <cell r="N970" t="str">
            <v>N</v>
          </cell>
        </row>
        <row r="971">
          <cell r="A971" t="str">
            <v>1221170101.03</v>
          </cell>
          <cell r="B971" t="str">
            <v>其他应收款-集团外股东贷款</v>
          </cell>
          <cell r="C971" t="str">
            <v>利息调整</v>
          </cell>
          <cell r="G971" t="str">
            <v>N</v>
          </cell>
          <cell r="H971" t="str">
            <v>N</v>
          </cell>
          <cell r="I971" t="str">
            <v>N</v>
          </cell>
          <cell r="J971" t="str">
            <v>N</v>
          </cell>
          <cell r="K971" t="str">
            <v>N</v>
          </cell>
          <cell r="L971" t="str">
            <v>N</v>
          </cell>
          <cell r="M971" t="str">
            <v>Y-&lt;1.商业：Y-具体  2.物业&amp;商业物业：Y-虚拟（小业主）/具体（XX公司）&gt;</v>
          </cell>
          <cell r="N971" t="str">
            <v>N</v>
          </cell>
        </row>
        <row r="972">
          <cell r="A972" t="str">
            <v>4401010101.0</v>
          </cell>
          <cell r="B972" t="str">
            <v>限定性净资产</v>
          </cell>
          <cell r="C972" t="str">
            <v>-</v>
          </cell>
          <cell r="G972" t="str">
            <v>N</v>
          </cell>
          <cell r="H972" t="str">
            <v>N</v>
          </cell>
          <cell r="I972" t="str">
            <v>N</v>
          </cell>
          <cell r="J972" t="str">
            <v>N</v>
          </cell>
          <cell r="K972" t="str">
            <v>N</v>
          </cell>
          <cell r="L972" t="str">
            <v>N</v>
          </cell>
          <cell r="M972" t="str">
            <v>N</v>
          </cell>
          <cell r="N972" t="str">
            <v>N</v>
          </cell>
        </row>
        <row r="973">
          <cell r="A973" t="str">
            <v>4402010101.0</v>
          </cell>
          <cell r="B973" t="str">
            <v>非限定性净资产</v>
          </cell>
          <cell r="C973" t="str">
            <v>-</v>
          </cell>
          <cell r="G973" t="str">
            <v>N</v>
          </cell>
          <cell r="H973" t="str">
            <v>N</v>
          </cell>
          <cell r="I973" t="str">
            <v>N</v>
          </cell>
          <cell r="J973" t="str">
            <v>N</v>
          </cell>
          <cell r="K973" t="str">
            <v>N</v>
          </cell>
          <cell r="L973" t="str">
            <v>N</v>
          </cell>
          <cell r="M973" t="str">
            <v>N</v>
          </cell>
          <cell r="N973" t="str">
            <v>N</v>
          </cell>
        </row>
        <row r="974">
          <cell r="A974" t="str">
            <v>1012990101.01</v>
          </cell>
          <cell r="B974" t="str">
            <v>其他货币资金-其他</v>
          </cell>
          <cell r="C974" t="str">
            <v>三供一业资金</v>
          </cell>
          <cell r="G974" t="str">
            <v>N</v>
          </cell>
          <cell r="H974" t="str">
            <v>N</v>
          </cell>
          <cell r="I974" t="str">
            <v>Y-如涉及关联方</v>
          </cell>
          <cell r="J974" t="str">
            <v>Y</v>
          </cell>
          <cell r="K974" t="str">
            <v>N</v>
          </cell>
          <cell r="L974" t="str">
            <v>N</v>
          </cell>
          <cell r="M974" t="str">
            <v>N</v>
          </cell>
          <cell r="N974" t="str">
            <v>N</v>
          </cell>
        </row>
        <row r="975">
          <cell r="A975" t="str">
            <v>2241240101.21</v>
          </cell>
          <cell r="B975" t="str">
            <v>其他应付款-代收代付款</v>
          </cell>
          <cell r="C975" t="str">
            <v>暂收车场经营款</v>
          </cell>
          <cell r="G975" t="str">
            <v>N</v>
          </cell>
          <cell r="H975" t="str">
            <v>N</v>
          </cell>
          <cell r="I975" t="str">
            <v>N</v>
          </cell>
          <cell r="J975" t="str">
            <v>Y</v>
          </cell>
          <cell r="K975" t="str">
            <v>N</v>
          </cell>
          <cell r="L975" t="str">
            <v>N</v>
          </cell>
          <cell r="M975" t="str">
            <v>Y-&lt;1.商业：Y-具体  2.物业&amp;商业物业：Y-虚拟（小业主）/具体（XX公司）、商业物业不适用&gt;</v>
          </cell>
          <cell r="N975" t="str">
            <v>N</v>
          </cell>
        </row>
        <row r="976">
          <cell r="A976" t="str">
            <v>1221190701.0501</v>
          </cell>
          <cell r="B976" t="str">
            <v>其他应收款-集团往来-直接控股公司</v>
          </cell>
          <cell r="C976" t="str">
            <v>万象生活系统内其他往来-代垫费用-代垫工资社保费用</v>
          </cell>
          <cell r="G976" t="str">
            <v>N</v>
          </cell>
          <cell r="H976" t="str">
            <v>N</v>
          </cell>
          <cell r="I976" t="str">
            <v>Y</v>
          </cell>
          <cell r="J976" t="str">
            <v>N</v>
          </cell>
          <cell r="K976" t="str">
            <v>N</v>
          </cell>
          <cell r="L976" t="str">
            <v>N</v>
          </cell>
          <cell r="M976" t="str">
            <v>Y-&lt;1.商业：Y（系统自动推送，手工无需挂）  2.物业&amp;商业物业：Y-虚拟（小业主）/具体（XX公司）&gt;</v>
          </cell>
          <cell r="N976" t="str">
            <v>N</v>
          </cell>
        </row>
        <row r="977">
          <cell r="A977" t="str">
            <v>1221190701.0599</v>
          </cell>
          <cell r="B977" t="str">
            <v>其他应收款-集团往来-直接控股公司</v>
          </cell>
          <cell r="C977" t="str">
            <v>万象生活系统内其他往来-代垫其他费用</v>
          </cell>
          <cell r="G977" t="str">
            <v>N</v>
          </cell>
          <cell r="H977" t="str">
            <v>N</v>
          </cell>
          <cell r="I977" t="str">
            <v>Y</v>
          </cell>
          <cell r="J977" t="str">
            <v>N</v>
          </cell>
          <cell r="K977" t="str">
            <v>N</v>
          </cell>
          <cell r="L977" t="str">
            <v>N</v>
          </cell>
          <cell r="M977" t="str">
            <v>Y-&lt;1.商业：Y（系统自动推送，手工无需挂）  2.物业&amp;商业物业：Y-虚拟（小业主）/具体（XX公司）&gt;</v>
          </cell>
          <cell r="N977" t="str">
            <v>N</v>
          </cell>
        </row>
        <row r="978">
          <cell r="A978" t="str">
            <v>2241260701.070201</v>
          </cell>
          <cell r="B978" t="str">
            <v>其他应付款-集团往来-直接控股公司</v>
          </cell>
          <cell r="C978" t="str">
            <v>万象生活系统内其他往来-代垫费用-代收水费</v>
          </cell>
          <cell r="G978" t="str">
            <v>N</v>
          </cell>
          <cell r="H978" t="str">
            <v>N</v>
          </cell>
          <cell r="I978" t="str">
            <v>Y</v>
          </cell>
          <cell r="J978" t="str">
            <v>N</v>
          </cell>
          <cell r="K978" t="str">
            <v>N</v>
          </cell>
          <cell r="L978" t="str">
            <v>N</v>
          </cell>
          <cell r="M978" t="str">
            <v>Y-&lt;1.商业：Y（系统自动推送，手工无需挂）  2.物业&amp;商业物业：Y-虚拟（小业主）/具体（XX公司）&gt;</v>
          </cell>
          <cell r="N978" t="str">
            <v>N</v>
          </cell>
        </row>
        <row r="979">
          <cell r="A979" t="str">
            <v>1221190701.990308</v>
          </cell>
          <cell r="B979" t="str">
            <v>其他应收款-集团往来-直接控股公司</v>
          </cell>
          <cell r="C979" t="str">
            <v>置地系统内其他往来-代垫费用-电费</v>
          </cell>
          <cell r="G979" t="str">
            <v>N</v>
          </cell>
          <cell r="H979" t="str">
            <v>N</v>
          </cell>
          <cell r="I979" t="str">
            <v>Y</v>
          </cell>
          <cell r="J979" t="str">
            <v>N</v>
          </cell>
          <cell r="K979" t="str">
            <v>N</v>
          </cell>
          <cell r="L979" t="str">
            <v>N</v>
          </cell>
          <cell r="M979" t="str">
            <v>Y-&lt;1.商业：Y（系统自动推送，手工无需挂）  2.物业&amp;商业物业：Y-虚拟（小业主）/具体（XX公司）&gt;</v>
          </cell>
          <cell r="N979" t="str">
            <v>N</v>
          </cell>
        </row>
        <row r="980">
          <cell r="A980" t="str">
            <v>1221190701.0501</v>
          </cell>
          <cell r="B980" t="str">
            <v>其他应付款-集团往来-直接控股公司</v>
          </cell>
          <cell r="C980" t="str">
            <v>万象生活系统内其他往来-代垫工资社保费用</v>
          </cell>
          <cell r="G980" t="str">
            <v>N</v>
          </cell>
          <cell r="H980" t="str">
            <v>N</v>
          </cell>
          <cell r="I980" t="str">
            <v>Y</v>
          </cell>
          <cell r="J980" t="str">
            <v>N</v>
          </cell>
          <cell r="K980" t="str">
            <v>N</v>
          </cell>
          <cell r="L980" t="str">
            <v>N</v>
          </cell>
          <cell r="M980" t="str">
            <v>Y-&lt;1.商业：Y（系统自动推送，手工无需挂）  2.物业&amp;商业物业：Y-虚拟（小业主）/具体（XX公司）&gt;</v>
          </cell>
          <cell r="N980" t="str">
            <v>N</v>
          </cell>
        </row>
        <row r="981">
          <cell r="A981" t="str">
            <v>2241260701.0799</v>
          </cell>
          <cell r="B981" t="str">
            <v>其他应付款-集团往来-直接控股公司</v>
          </cell>
          <cell r="C981" t="str">
            <v>万象生活系统内其他往来-代垫其他费用</v>
          </cell>
          <cell r="G981" t="str">
            <v>N</v>
          </cell>
          <cell r="H981" t="str">
            <v>N</v>
          </cell>
          <cell r="I981" t="str">
            <v>Y</v>
          </cell>
          <cell r="J981" t="str">
            <v>N</v>
          </cell>
          <cell r="K981" t="str">
            <v>N</v>
          </cell>
          <cell r="L981" t="str">
            <v>N</v>
          </cell>
          <cell r="M981" t="str">
            <v>Y-&lt;1.商业：Y（系统自动推送，手工无需挂）  2.物业&amp;商业物业：Y-虚拟（小业主）/具体（XX公司）&gt;</v>
          </cell>
          <cell r="N981" t="str">
            <v>N</v>
          </cell>
        </row>
        <row r="982">
          <cell r="A982" t="str">
            <v>1122010101.041202</v>
          </cell>
          <cell r="B982" t="str">
            <v>应收账款-应收账款</v>
          </cell>
          <cell r="C982" t="str">
            <v>应收物业服务款-停车费-临停</v>
          </cell>
          <cell r="G982" t="str">
            <v>Y</v>
          </cell>
          <cell r="H982" t="str">
            <v>N</v>
          </cell>
          <cell r="I982" t="str">
            <v>Y-如涉及关联方</v>
          </cell>
          <cell r="J982" t="str">
            <v>Y</v>
          </cell>
          <cell r="K982" t="str">
            <v>N</v>
          </cell>
          <cell r="L982" t="str">
            <v>N</v>
          </cell>
          <cell r="M982" t="str">
            <v>Y-&lt;1.商业：商业不适用  2.物业&amp;商业物业：Y-虚拟（小业主）/具体（XX公司）&gt;</v>
          </cell>
          <cell r="N982" t="str">
            <v>N</v>
          </cell>
        </row>
        <row r="983">
          <cell r="A983" t="str">
            <v>1122010101.0416</v>
          </cell>
          <cell r="B983" t="str">
            <v>应收账款-应收账款</v>
          </cell>
          <cell r="C983" t="str">
            <v>应收物业服务款-供暖费</v>
          </cell>
          <cell r="G983" t="str">
            <v>Y</v>
          </cell>
          <cell r="H983" t="str">
            <v>N</v>
          </cell>
          <cell r="I983" t="str">
            <v>Y-如涉及关联方</v>
          </cell>
          <cell r="J983" t="str">
            <v>Y</v>
          </cell>
          <cell r="K983" t="str">
            <v>N</v>
          </cell>
          <cell r="L983" t="str">
            <v>N</v>
          </cell>
          <cell r="M983" t="str">
            <v>Y-&lt;1.商业：商业不适用  2.物业&amp;商业物业：Y-虚拟（小业主）/具体（XX公司）&gt;</v>
          </cell>
          <cell r="N983" t="str">
            <v>N</v>
          </cell>
        </row>
        <row r="984">
          <cell r="A984" t="str">
            <v>1122010101.0417</v>
          </cell>
          <cell r="B984" t="str">
            <v>应收账款-应收账款</v>
          </cell>
          <cell r="C984" t="str">
            <v>应收物业服务款-水冷空调费</v>
          </cell>
          <cell r="G984" t="str">
            <v>Y</v>
          </cell>
          <cell r="H984" t="str">
            <v>N</v>
          </cell>
          <cell r="I984" t="str">
            <v>Y-如涉及关联方</v>
          </cell>
          <cell r="J984" t="str">
            <v>Y</v>
          </cell>
          <cell r="K984" t="str">
            <v>N</v>
          </cell>
          <cell r="L984" t="str">
            <v>N</v>
          </cell>
          <cell r="M984" t="str">
            <v>Y-&lt;1.商业：商业不适用  2.物业&amp;商业物业：Y-虚拟（小业主）/具体（XX公司）&gt;</v>
          </cell>
          <cell r="N984" t="str">
            <v>N</v>
          </cell>
        </row>
        <row r="985">
          <cell r="A985" t="str">
            <v>2241260701.0307</v>
          </cell>
          <cell r="B985" t="str">
            <v>其他应付款-集团往来-直接控股公司</v>
          </cell>
          <cell r="C985" t="str">
            <v>置地系统内其他往来-暂收车场经营款</v>
          </cell>
          <cell r="G985" t="str">
            <v>N</v>
          </cell>
          <cell r="H985" t="str">
            <v>N</v>
          </cell>
          <cell r="I985" t="str">
            <v>Y</v>
          </cell>
          <cell r="J985" t="str">
            <v>Y</v>
          </cell>
          <cell r="K985" t="str">
            <v>N</v>
          </cell>
          <cell r="L985" t="str">
            <v>N</v>
          </cell>
          <cell r="M985" t="str">
            <v>Y-&lt;1.商业：Y-具体  2.物业&amp;商业物业：Y-虚拟（小业主）/具体（XX公司）、商业物业不适用&gt;</v>
          </cell>
          <cell r="N985" t="str">
            <v>N</v>
          </cell>
        </row>
        <row r="986">
          <cell r="A986" t="str">
            <v>2241260701.0703</v>
          </cell>
          <cell r="B986" t="str">
            <v>其他应付款-集团往来-直接控股公司</v>
          </cell>
          <cell r="C986" t="str">
            <v>万象生活系统内其他往来-代垫费用-暂收车场经营款</v>
          </cell>
          <cell r="G986" t="str">
            <v>N</v>
          </cell>
          <cell r="H986" t="str">
            <v>N</v>
          </cell>
          <cell r="I986" t="str">
            <v>Y</v>
          </cell>
          <cell r="J986" t="str">
            <v>Y</v>
          </cell>
          <cell r="K986" t="str">
            <v>N</v>
          </cell>
          <cell r="L986" t="str">
            <v>N</v>
          </cell>
          <cell r="M986" t="str">
            <v>Y-&lt;1.商业：Y-具体  2.物业&amp;商业物业：Y-虚拟（小业主）/具体（XX公司）、商业物业不适用&gt;</v>
          </cell>
          <cell r="N986" t="str">
            <v>N</v>
          </cell>
        </row>
        <row r="987">
          <cell r="A987" t="str">
            <v>1221130101.0206</v>
          </cell>
          <cell r="B987" t="str">
            <v>其他应收款-暂收代垫款</v>
          </cell>
          <cell r="C987" t="str">
            <v>代垫费用-垃圾处理费</v>
          </cell>
          <cell r="G987" t="str">
            <v>N</v>
          </cell>
          <cell r="H987" t="str">
            <v>N</v>
          </cell>
          <cell r="I987" t="str">
            <v>Y-如涉及关联方</v>
          </cell>
          <cell r="J987" t="str">
            <v>Y</v>
          </cell>
          <cell r="K987" t="str">
            <v>N</v>
          </cell>
          <cell r="L987" t="str">
            <v>N</v>
          </cell>
          <cell r="M987" t="str">
            <v>Y-&lt;1.商业：Y-具体  2.物业&amp;商业物业：Y-虚拟（小业主）/具体（XX公司）&gt;</v>
          </cell>
          <cell r="N987" t="str">
            <v>N</v>
          </cell>
        </row>
        <row r="988">
          <cell r="A988" t="str">
            <v>2241019901.11</v>
          </cell>
          <cell r="B988" t="str">
            <v>其他应付款-押金-其他</v>
          </cell>
          <cell r="C988" t="str">
            <v>租房押金</v>
          </cell>
          <cell r="G988" t="str">
            <v>N</v>
          </cell>
          <cell r="H988" t="str">
            <v>N</v>
          </cell>
          <cell r="I988" t="str">
            <v>Y-如涉及关联方</v>
          </cell>
          <cell r="J988" t="str">
            <v>Y</v>
          </cell>
          <cell r="K988" t="str">
            <v>N</v>
          </cell>
          <cell r="L988" t="str">
            <v>N</v>
          </cell>
          <cell r="M988" t="str">
            <v>Y-&lt;1.商业：Y-具体（冰场存包柜押金可系统承载，无需挂具体客商）  2.物业&amp;商业物业：Y-虚拟（小业主）/具体（XX公司）&gt;</v>
          </cell>
          <cell r="N988" t="str">
            <v>N</v>
          </cell>
        </row>
        <row r="989">
          <cell r="A989" t="str">
            <v>2241019901.23</v>
          </cell>
          <cell r="B989" t="str">
            <v>其他应付款-押金-其他</v>
          </cell>
          <cell r="C989" t="str">
            <v>管理押金</v>
          </cell>
          <cell r="G989" t="str">
            <v>N</v>
          </cell>
          <cell r="H989" t="str">
            <v>N</v>
          </cell>
          <cell r="I989" t="str">
            <v>Y-如涉及关联方</v>
          </cell>
          <cell r="J989" t="str">
            <v>Y</v>
          </cell>
          <cell r="K989" t="str">
            <v>N</v>
          </cell>
          <cell r="L989" t="str">
            <v>N</v>
          </cell>
          <cell r="M989" t="str">
            <v>Y-&lt;1.商业：Y-具体（冰场存包柜押金可系统承载，无需挂具体客商）  2.物业&amp;商业物业：Y-虚拟（小业主）/具体（XX公司）&gt;</v>
          </cell>
          <cell r="N989" t="str">
            <v>N</v>
          </cell>
        </row>
        <row r="990">
          <cell r="A990" t="str">
            <v>2241019901.010101</v>
          </cell>
          <cell r="B990" t="str">
            <v>其他应付款-押金-其他</v>
          </cell>
          <cell r="C990" t="str">
            <v>租赁押金-租户押金-人民币</v>
          </cell>
          <cell r="G990" t="str">
            <v>N</v>
          </cell>
          <cell r="H990" t="str">
            <v>N</v>
          </cell>
          <cell r="I990" t="str">
            <v>Y-如涉及关联方</v>
          </cell>
          <cell r="J990" t="str">
            <v>Y</v>
          </cell>
          <cell r="K990" t="str">
            <v>N</v>
          </cell>
          <cell r="L990" t="str">
            <v>N</v>
          </cell>
          <cell r="M990" t="str">
            <v>Y-&lt;1.商业：Y-具体（冰场存包柜押金可系统承载，无需挂具体客商）  2.物业&amp;商业物业：Y-虚拟（小业主）/具体（XX公司）&gt;</v>
          </cell>
          <cell r="N990" t="str">
            <v>N</v>
          </cell>
        </row>
        <row r="991">
          <cell r="A991" t="str">
            <v>2241019901.0201</v>
          </cell>
          <cell r="B991" t="str">
            <v>其他应付款-押金-其他</v>
          </cell>
          <cell r="C991" t="str">
            <v>管理费保证金-人民币</v>
          </cell>
          <cell r="G991" t="str">
            <v>N</v>
          </cell>
          <cell r="H991" t="str">
            <v>N</v>
          </cell>
          <cell r="I991" t="str">
            <v>Y-如涉及关联方</v>
          </cell>
          <cell r="J991" t="str">
            <v>Y</v>
          </cell>
          <cell r="K991" t="str">
            <v>N</v>
          </cell>
          <cell r="L991" t="str">
            <v>N</v>
          </cell>
          <cell r="M991" t="str">
            <v>Y-&lt;1.商业：Y-具体（冰场存包柜押金可系统承载，无需挂具体客商）  2.物业&amp;商业物业：Y-虚拟（小业主）/具体（XX公司）&gt;</v>
          </cell>
          <cell r="N991" t="str">
            <v>N</v>
          </cell>
        </row>
        <row r="992">
          <cell r="A992" t="str">
            <v>2241019901.03</v>
          </cell>
          <cell r="B992" t="str">
            <v>其他应付款-押金-其他</v>
          </cell>
          <cell r="C992" t="str">
            <v>应付POS机押金</v>
          </cell>
          <cell r="G992" t="str">
            <v>N</v>
          </cell>
          <cell r="H992" t="str">
            <v>N</v>
          </cell>
          <cell r="I992" t="str">
            <v>Y-如涉及关联方</v>
          </cell>
          <cell r="J992" t="str">
            <v>Y</v>
          </cell>
          <cell r="K992" t="str">
            <v>N</v>
          </cell>
          <cell r="L992" t="str">
            <v>N</v>
          </cell>
          <cell r="M992" t="str">
            <v>Y-&lt;1.商业：Y-具体（冰场存包柜押金可系统承载，无需挂具体客商）  2.物业&amp;商业物业：Y-虚拟（小业主）/具体（XX公司）&gt;</v>
          </cell>
          <cell r="N992" t="str">
            <v>N</v>
          </cell>
        </row>
        <row r="993">
          <cell r="A993" t="str">
            <v>2241019901.04</v>
          </cell>
          <cell r="B993" t="str">
            <v>其他应付款-押金-其他</v>
          </cell>
          <cell r="C993" t="str">
            <v>应付水电费押金</v>
          </cell>
          <cell r="G993" t="str">
            <v>N</v>
          </cell>
          <cell r="H993" t="str">
            <v>N</v>
          </cell>
          <cell r="I993" t="str">
            <v>Y-如涉及关联方</v>
          </cell>
          <cell r="J993" t="str">
            <v>Y</v>
          </cell>
          <cell r="K993" t="str">
            <v>N</v>
          </cell>
          <cell r="L993" t="str">
            <v>N</v>
          </cell>
          <cell r="M993" t="str">
            <v>Y-&lt;1.商业：Y-具体（冰场存包柜押金可系统承载，无需挂具体客商）  2.物业&amp;商业物业：Y-虚拟（小业主）/具体（XX公司）&gt;</v>
          </cell>
          <cell r="N993" t="str">
            <v>N</v>
          </cell>
        </row>
        <row r="994">
          <cell r="A994" t="str">
            <v>2241019901.06</v>
          </cell>
          <cell r="B994" t="str">
            <v>其他应付款-押金-其他</v>
          </cell>
          <cell r="C994" t="str">
            <v>应付场地押金</v>
          </cell>
          <cell r="G994" t="str">
            <v>N</v>
          </cell>
          <cell r="H994" t="str">
            <v>N</v>
          </cell>
          <cell r="I994" t="str">
            <v>Y-如涉及关联方</v>
          </cell>
          <cell r="J994" t="str">
            <v>Y</v>
          </cell>
          <cell r="K994" t="str">
            <v>N</v>
          </cell>
          <cell r="L994" t="str">
            <v>N</v>
          </cell>
          <cell r="M994" t="str">
            <v>Y-&lt;1.商业：Y-具体（冰场存包柜押金可系统承载，无需挂具体客商）  2.物业&amp;商业物业：Y-虚拟（小业主）/具体（XX公司）&gt;</v>
          </cell>
          <cell r="N994" t="str">
            <v>N</v>
          </cell>
        </row>
        <row r="995">
          <cell r="A995" t="str">
            <v>2241019901.12</v>
          </cell>
          <cell r="B995" t="str">
            <v>其他应付款-押金-其他</v>
          </cell>
          <cell r="C995" t="str">
            <v>装修押金</v>
          </cell>
          <cell r="G995" t="str">
            <v>N</v>
          </cell>
          <cell r="H995" t="str">
            <v>N</v>
          </cell>
          <cell r="I995" t="str">
            <v>Y-如涉及关联方</v>
          </cell>
          <cell r="J995" t="str">
            <v>Y</v>
          </cell>
          <cell r="K995" t="str">
            <v>N</v>
          </cell>
          <cell r="L995" t="str">
            <v>N</v>
          </cell>
          <cell r="M995" t="str">
            <v>Y-&lt;1.商业：Y-具体（冰场存包柜押金可系统承载，无需挂具体客商）  2.物业&amp;商业物业：Y-虚拟（小业主）/具体（XX公司）&gt;</v>
          </cell>
          <cell r="N995" t="str">
            <v>N</v>
          </cell>
        </row>
        <row r="996">
          <cell r="A996" t="str">
            <v>2241019901.13</v>
          </cell>
          <cell r="B996" t="str">
            <v>其他应付款-押金-其他</v>
          </cell>
          <cell r="C996" t="str">
            <v>出入证押金</v>
          </cell>
          <cell r="G996" t="str">
            <v>N</v>
          </cell>
          <cell r="H996" t="str">
            <v>N</v>
          </cell>
          <cell r="I996" t="str">
            <v>Y-如涉及关联方</v>
          </cell>
          <cell r="J996" t="str">
            <v>Y</v>
          </cell>
          <cell r="K996" t="str">
            <v>N</v>
          </cell>
          <cell r="L996" t="str">
            <v>N</v>
          </cell>
          <cell r="M996" t="str">
            <v>Y-&lt;1.商业：Y-具体（冰场存包柜押金可系统承载，无需挂具体客商）  2.物业&amp;商业物业：Y-虚拟（小业主）/具体（XX公司）&gt;</v>
          </cell>
          <cell r="N996" t="str">
            <v>N</v>
          </cell>
        </row>
        <row r="997">
          <cell r="A997" t="str">
            <v>2241019901.99</v>
          </cell>
          <cell r="B997" t="str">
            <v>其他应付款-押金-其他</v>
          </cell>
          <cell r="C997" t="str">
            <v>其他</v>
          </cell>
          <cell r="G997" t="str">
            <v>N</v>
          </cell>
          <cell r="H997" t="str">
            <v>N</v>
          </cell>
          <cell r="I997" t="str">
            <v>Y-如涉及关联方</v>
          </cell>
          <cell r="J997" t="str">
            <v>Y</v>
          </cell>
          <cell r="K997" t="str">
            <v>N</v>
          </cell>
          <cell r="L997" t="str">
            <v>N</v>
          </cell>
          <cell r="M997" t="str">
            <v>Y-&lt;1.商业：Y-具体（冰场存包柜押金可系统承载，无需挂具体客商）  2.物业&amp;商业物业：Y-虚拟（小业主）/具体（XX公司）&gt;</v>
          </cell>
          <cell r="N997" t="str">
            <v>N</v>
          </cell>
        </row>
        <row r="998">
          <cell r="A998" t="str">
            <v>1123010101.0</v>
          </cell>
          <cell r="B998" t="str">
            <v>预付账款-预付货款</v>
          </cell>
          <cell r="C998" t="str">
            <v>-</v>
          </cell>
          <cell r="G998" t="str">
            <v>Y</v>
          </cell>
          <cell r="H998" t="str">
            <v>N</v>
          </cell>
          <cell r="I998" t="str">
            <v>Y-如涉及关联方</v>
          </cell>
          <cell r="J998" t="str">
            <v>Y</v>
          </cell>
          <cell r="K998" t="str">
            <v>N</v>
          </cell>
          <cell r="L998" t="str">
            <v>N</v>
          </cell>
          <cell r="M998" t="str">
            <v>Y-&lt;1.商业：Y-虚拟客商  2.物业&amp;商业物业：Y-虚拟（小业主）/具体（XX公司）&gt;</v>
          </cell>
          <cell r="N998" t="str">
            <v>N</v>
          </cell>
        </row>
        <row r="999">
          <cell r="A999" t="str">
            <v>1221130101.0205</v>
          </cell>
          <cell r="B999" t="str">
            <v>其他应收款-暂收代垫款</v>
          </cell>
          <cell r="C999" t="str">
            <v>代垫费用-代垫有线电视费</v>
          </cell>
          <cell r="G999" t="str">
            <v>N</v>
          </cell>
          <cell r="H999" t="str">
            <v>N</v>
          </cell>
          <cell r="I999" t="str">
            <v>Y-如涉及关联方</v>
          </cell>
          <cell r="J999" t="str">
            <v>Y</v>
          </cell>
          <cell r="K999" t="str">
            <v>N</v>
          </cell>
          <cell r="L999" t="str">
            <v>N</v>
          </cell>
          <cell r="M999" t="str">
            <v>Y-&lt;1.商业：Y-具体  2.物业&amp;商业物业：Y-虚拟（小业主）/具体（XX公司）&gt;</v>
          </cell>
          <cell r="N999" t="str">
            <v>N</v>
          </cell>
        </row>
        <row r="1000">
          <cell r="A1000" t="str">
            <v>1221130101.0208</v>
          </cell>
          <cell r="B1000" t="str">
            <v>其他应收款-暂收代垫款</v>
          </cell>
          <cell r="C1000" t="str">
            <v>代垫费用-分时电表初装费</v>
          </cell>
          <cell r="G1000" t="str">
            <v>N</v>
          </cell>
          <cell r="H1000" t="str">
            <v>N</v>
          </cell>
          <cell r="I1000" t="str">
            <v>Y-如涉及关联方</v>
          </cell>
          <cell r="J1000" t="str">
            <v>Y</v>
          </cell>
          <cell r="K1000" t="str">
            <v>N</v>
          </cell>
          <cell r="L1000" t="str">
            <v>N</v>
          </cell>
          <cell r="M1000" t="str">
            <v>Y-&lt;1.商业：Y-具体  2.物业&amp;商业物业：Y-虚拟（小业主）/具体（XX公司）&gt;</v>
          </cell>
          <cell r="N1000" t="str">
            <v>N</v>
          </cell>
        </row>
        <row r="1001">
          <cell r="A1001" t="str">
            <v>1221130101.0210</v>
          </cell>
          <cell r="B1001" t="str">
            <v>其他应收款-暂收代垫款</v>
          </cell>
          <cell r="C1001" t="str">
            <v>代垫费用-代垫房租费</v>
          </cell>
          <cell r="G1001" t="str">
            <v>N</v>
          </cell>
          <cell r="H1001" t="str">
            <v>N</v>
          </cell>
          <cell r="I1001" t="str">
            <v>Y-如涉及关联方</v>
          </cell>
          <cell r="J1001" t="str">
            <v>Y</v>
          </cell>
          <cell r="K1001" t="str">
            <v>N</v>
          </cell>
          <cell r="L1001" t="str">
            <v>N</v>
          </cell>
          <cell r="M1001" t="str">
            <v>Y-&lt;1.商业：Y-具体  2.物业&amp;商业物业：Y-虚拟（小业主）/具体（XX公司）&gt;</v>
          </cell>
          <cell r="N1001" t="str">
            <v>N</v>
          </cell>
        </row>
        <row r="1002">
          <cell r="A1002" t="str">
            <v>1221130101.0212</v>
          </cell>
          <cell r="B1002" t="str">
            <v>其他应收款-暂收代垫款</v>
          </cell>
          <cell r="C1002" t="str">
            <v>代垫费用-分时水表初装费</v>
          </cell>
          <cell r="G1002" t="str">
            <v>N</v>
          </cell>
          <cell r="H1002" t="str">
            <v>N</v>
          </cell>
          <cell r="I1002" t="str">
            <v>Y-如涉及关联方</v>
          </cell>
          <cell r="J1002" t="str">
            <v>Y</v>
          </cell>
          <cell r="K1002" t="str">
            <v>N</v>
          </cell>
          <cell r="L1002" t="str">
            <v>N</v>
          </cell>
          <cell r="M1002" t="str">
            <v>Y-&lt;1.商业：Y-具体  2.物业&amp;商业物业：Y-虚拟（小业主）/具体（XX公司）&gt;</v>
          </cell>
          <cell r="N1002" t="str">
            <v>N</v>
          </cell>
        </row>
        <row r="1003">
          <cell r="A1003" t="str">
            <v>1221130101.03</v>
          </cell>
          <cell r="B1003" t="str">
            <v>其他应收款-暂收代垫款</v>
          </cell>
          <cell r="C1003" t="str">
            <v>代垫工程款</v>
          </cell>
          <cell r="G1003" t="str">
            <v>N</v>
          </cell>
          <cell r="H1003" t="str">
            <v>N</v>
          </cell>
          <cell r="I1003" t="str">
            <v>Y-如涉及关联方</v>
          </cell>
          <cell r="J1003" t="str">
            <v>Y</v>
          </cell>
          <cell r="K1003" t="str">
            <v>N</v>
          </cell>
          <cell r="L1003" t="str">
            <v>N</v>
          </cell>
          <cell r="M1003" t="str">
            <v>Y-&lt;1.商业：Y-具体  2.物业&amp;商业物业：Y-虚拟（小业主）/具体（XX公司）&gt;</v>
          </cell>
          <cell r="N1003" t="str">
            <v>N</v>
          </cell>
        </row>
        <row r="1004">
          <cell r="A1004" t="str">
            <v>2241240101.0201</v>
          </cell>
          <cell r="B1004" t="str">
            <v>其他应付款-代收代付款</v>
          </cell>
          <cell r="C1004" t="str">
            <v>代收业主款项-契税</v>
          </cell>
          <cell r="G1004" t="str">
            <v>N</v>
          </cell>
          <cell r="H1004" t="str">
            <v>N</v>
          </cell>
          <cell r="I1004" t="str">
            <v>Y-如涉及关联方</v>
          </cell>
          <cell r="J1004" t="str">
            <v>Y</v>
          </cell>
          <cell r="K1004" t="str">
            <v>N</v>
          </cell>
          <cell r="L1004" t="str">
            <v>N</v>
          </cell>
          <cell r="M1004" t="str">
            <v>Y-&lt;1.商业：Y-具体  2.物业&amp;商业物业：Y-虚拟（小业主）/具体（XX公司）、商业物业不适用&gt;</v>
          </cell>
          <cell r="N1004" t="str">
            <v>N</v>
          </cell>
        </row>
        <row r="1005">
          <cell r="A1005" t="str">
            <v>2241240101.0202</v>
          </cell>
          <cell r="B1005" t="str">
            <v>其他应付款-代收代付款</v>
          </cell>
          <cell r="C1005" t="str">
            <v>代收业主款项-公共维修基金</v>
          </cell>
          <cell r="G1005" t="str">
            <v>N</v>
          </cell>
          <cell r="H1005" t="str">
            <v>N</v>
          </cell>
          <cell r="I1005" t="str">
            <v>Y-如涉及关联方</v>
          </cell>
          <cell r="J1005" t="str">
            <v>Y</v>
          </cell>
          <cell r="K1005" t="str">
            <v>N</v>
          </cell>
          <cell r="L1005" t="str">
            <v>N</v>
          </cell>
          <cell r="M1005" t="str">
            <v>Y-&lt;1.商业：Y-具体  2.物业&amp;商业物业：Y-虚拟（小业主）/具体（XX公司）、商业物业不适用&gt;</v>
          </cell>
          <cell r="N1005" t="str">
            <v>N</v>
          </cell>
        </row>
        <row r="1006">
          <cell r="A1006" t="str">
            <v>2241240101.0203</v>
          </cell>
          <cell r="B1006" t="str">
            <v>其他应付款-代收代付款</v>
          </cell>
          <cell r="C1006" t="str">
            <v>代收业主款项-印花税</v>
          </cell>
          <cell r="G1006" t="str">
            <v>N</v>
          </cell>
          <cell r="H1006" t="str">
            <v>N</v>
          </cell>
          <cell r="I1006" t="str">
            <v>Y-如涉及关联方</v>
          </cell>
          <cell r="J1006" t="str">
            <v>Y</v>
          </cell>
          <cell r="K1006" t="str">
            <v>N</v>
          </cell>
          <cell r="L1006" t="str">
            <v>N</v>
          </cell>
          <cell r="M1006" t="str">
            <v>Y-&lt;1.商业：Y-具体  2.物业&amp;商业物业：Y-虚拟（小业主）/具体（XX公司）、商业物业不适用&gt;</v>
          </cell>
          <cell r="N1006" t="str">
            <v>N</v>
          </cell>
        </row>
        <row r="1007">
          <cell r="A1007" t="str">
            <v>2241240101.0204</v>
          </cell>
          <cell r="B1007" t="str">
            <v>其他应付款-代收代付款</v>
          </cell>
          <cell r="C1007" t="str">
            <v>代收业主款项-产权登记费</v>
          </cell>
          <cell r="G1007" t="str">
            <v>N</v>
          </cell>
          <cell r="H1007" t="str">
            <v>N</v>
          </cell>
          <cell r="I1007" t="str">
            <v>Y-如涉及关联方</v>
          </cell>
          <cell r="J1007" t="str">
            <v>Y</v>
          </cell>
          <cell r="K1007" t="str">
            <v>N</v>
          </cell>
          <cell r="L1007" t="str">
            <v>N</v>
          </cell>
          <cell r="M1007" t="str">
            <v>Y-&lt;1.商业：Y-具体  2.物业&amp;商业物业：Y-虚拟（小业主）/具体（XX公司）、商业物业不适用&gt;</v>
          </cell>
          <cell r="N1007" t="str">
            <v>N</v>
          </cell>
        </row>
        <row r="1008">
          <cell r="A1008" t="str">
            <v>2241240101.0214</v>
          </cell>
          <cell r="B1008" t="str">
            <v>其他应付款-代收代付款</v>
          </cell>
          <cell r="C1008" t="str">
            <v>代收业主款项-土地证工本费</v>
          </cell>
          <cell r="G1008" t="str">
            <v>N</v>
          </cell>
          <cell r="H1008" t="str">
            <v>N</v>
          </cell>
          <cell r="I1008" t="str">
            <v>Y-如涉及关联方</v>
          </cell>
          <cell r="J1008" t="str">
            <v>Y</v>
          </cell>
          <cell r="K1008" t="str">
            <v>N</v>
          </cell>
          <cell r="L1008" t="str">
            <v>N</v>
          </cell>
          <cell r="M1008" t="str">
            <v>Y-&lt;1.商业：Y-具体  2.物业&amp;商业物业：Y-虚拟（小业主）/具体（XX公司）、商业物业不适用&gt;</v>
          </cell>
          <cell r="N1008" t="str">
            <v>N</v>
          </cell>
        </row>
        <row r="1009">
          <cell r="A1009" t="str">
            <v>2241240101.0299</v>
          </cell>
          <cell r="B1009" t="str">
            <v>其他应付款-代收代付款</v>
          </cell>
          <cell r="C1009" t="str">
            <v>代收业主款项-其他</v>
          </cell>
          <cell r="G1009" t="str">
            <v>N</v>
          </cell>
          <cell r="H1009" t="str">
            <v>N</v>
          </cell>
          <cell r="I1009" t="str">
            <v>Y-如涉及关联方</v>
          </cell>
          <cell r="J1009" t="str">
            <v>Y</v>
          </cell>
          <cell r="K1009" t="str">
            <v>N</v>
          </cell>
          <cell r="L1009" t="str">
            <v>N</v>
          </cell>
          <cell r="M1009" t="str">
            <v>Y-&lt;1.商业：Y-具体  2.物业&amp;商业物业：Y-虚拟（小业主）/具体（XX公司）、商业物业不适用&gt;</v>
          </cell>
          <cell r="N1009" t="str">
            <v>N</v>
          </cell>
        </row>
        <row r="1010">
          <cell r="A1010" t="str">
            <v>2241240101.04050301</v>
          </cell>
          <cell r="B1010" t="str">
            <v>其他应付款-代收代付款</v>
          </cell>
          <cell r="C1010" t="str">
            <v>物业代收款-代管基金-大修-水泵</v>
          </cell>
          <cell r="G1010" t="str">
            <v>N</v>
          </cell>
          <cell r="H1010" t="str">
            <v>N</v>
          </cell>
          <cell r="I1010" t="str">
            <v>Y-如涉及关联方</v>
          </cell>
          <cell r="J1010" t="str">
            <v>Y</v>
          </cell>
          <cell r="K1010" t="str">
            <v>N</v>
          </cell>
          <cell r="L1010" t="str">
            <v>N</v>
          </cell>
          <cell r="M1010" t="str">
            <v>Y-&lt;1.商业：Y-具体  2.物业&amp;商业物业：Y-虚拟（小业主）/具体（XX公司）、商业物业不适用&gt;</v>
          </cell>
          <cell r="N1010" t="str">
            <v>N</v>
          </cell>
        </row>
        <row r="1011">
          <cell r="A1011" t="str">
            <v>2241240101.040504</v>
          </cell>
          <cell r="B1011" t="str">
            <v>其他应付款-代收代付款</v>
          </cell>
          <cell r="C1011" t="str">
            <v>物业代收款-代管基金-电梯维修基金</v>
          </cell>
          <cell r="G1011" t="str">
            <v>N</v>
          </cell>
          <cell r="H1011" t="str">
            <v>N</v>
          </cell>
          <cell r="I1011" t="str">
            <v>Y-如涉及关联方</v>
          </cell>
          <cell r="J1011" t="str">
            <v>Y</v>
          </cell>
          <cell r="K1011" t="str">
            <v>N</v>
          </cell>
          <cell r="L1011" t="str">
            <v>N</v>
          </cell>
          <cell r="M1011" t="str">
            <v>Y-&lt;1.商业：Y-具体  2.物业&amp;商业物业：Y-虚拟（小业主）/具体（XX公司）、商业物业不适用&gt;</v>
          </cell>
          <cell r="N1011" t="str">
            <v>N</v>
          </cell>
        </row>
        <row r="1012">
          <cell r="A1012" t="str">
            <v>2241240101.04050101</v>
          </cell>
          <cell r="B1012" t="str">
            <v>其他应付款-代收代付款</v>
          </cell>
          <cell r="C1012" t="str">
            <v>物业代收款-代管基金-托管维修基金-大修费</v>
          </cell>
          <cell r="G1012" t="str">
            <v>N</v>
          </cell>
          <cell r="H1012" t="str">
            <v>N</v>
          </cell>
          <cell r="I1012" t="str">
            <v>Y-如涉及关联方</v>
          </cell>
          <cell r="J1012" t="str">
            <v>Y</v>
          </cell>
          <cell r="K1012" t="str">
            <v>N</v>
          </cell>
          <cell r="L1012" t="str">
            <v>N</v>
          </cell>
          <cell r="M1012" t="str">
            <v>Y-&lt;1.商业：Y-具体  2.物业&amp;商业物业：Y-虚拟（小业主）/具体（XX公司）、商业物业不适用&gt;</v>
          </cell>
          <cell r="N1012" t="str">
            <v>N</v>
          </cell>
        </row>
        <row r="1013">
          <cell r="A1013" t="str">
            <v>2241240101.04050102</v>
          </cell>
          <cell r="B1013" t="str">
            <v>其他应付款-代收代付款</v>
          </cell>
          <cell r="C1013" t="str">
            <v>物业代收款-代管基金-托管维修基金-中修费</v>
          </cell>
          <cell r="G1013" t="str">
            <v>N</v>
          </cell>
          <cell r="H1013" t="str">
            <v>N</v>
          </cell>
          <cell r="I1013" t="str">
            <v>Y-如涉及关联方</v>
          </cell>
          <cell r="J1013" t="str">
            <v>Y</v>
          </cell>
          <cell r="K1013" t="str">
            <v>N</v>
          </cell>
          <cell r="L1013" t="str">
            <v>N</v>
          </cell>
          <cell r="M1013" t="str">
            <v>Y-&lt;1.商业：Y-具体  2.物业&amp;商业物业：Y-虚拟（小业主）/具体（XX公司）、商业物业不适用&gt;</v>
          </cell>
          <cell r="N1013" t="str">
            <v>N</v>
          </cell>
        </row>
        <row r="1014">
          <cell r="A1014" t="str">
            <v>2241240101.040506</v>
          </cell>
          <cell r="B1014" t="str">
            <v>其他应付款-代收代付款</v>
          </cell>
          <cell r="C1014" t="str">
            <v>物业代收款-代管基金-维修基金</v>
          </cell>
          <cell r="G1014" t="str">
            <v>N</v>
          </cell>
          <cell r="H1014" t="str">
            <v>N</v>
          </cell>
          <cell r="I1014" t="str">
            <v>Y-如涉及关联方</v>
          </cell>
          <cell r="J1014" t="str">
            <v>Y</v>
          </cell>
          <cell r="K1014" t="str">
            <v>N</v>
          </cell>
          <cell r="L1014" t="str">
            <v>N</v>
          </cell>
          <cell r="M1014" t="str">
            <v>Y-&lt;1.商业：Y-具体  2.物业&amp;商业物业：Y-虚拟（小业主）/具体（XX公司）、商业物业不适用&gt;</v>
          </cell>
          <cell r="N1014" t="str">
            <v>N</v>
          </cell>
        </row>
        <row r="1015">
          <cell r="A1015" t="str">
            <v>2241240101.040507</v>
          </cell>
          <cell r="B1015" t="str">
            <v>其他应付款-代收代付款</v>
          </cell>
          <cell r="C1015" t="str">
            <v>物业代收款-代管基金-小区开办费（安居项目维修基金）</v>
          </cell>
          <cell r="G1015" t="str">
            <v>N</v>
          </cell>
          <cell r="H1015" t="str">
            <v>N</v>
          </cell>
          <cell r="I1015" t="str">
            <v>Y-如涉及关联方</v>
          </cell>
          <cell r="J1015" t="str">
            <v>Y</v>
          </cell>
          <cell r="K1015" t="str">
            <v>N</v>
          </cell>
          <cell r="L1015" t="str">
            <v>N</v>
          </cell>
          <cell r="M1015" t="str">
            <v>Y-&lt;1.商业：Y-具体  2.物业&amp;商业物业：Y-虚拟（小业主）/具体（XX公司）、商业物业不适用&gt;</v>
          </cell>
          <cell r="N1015" t="str">
            <v>N</v>
          </cell>
        </row>
        <row r="1016">
          <cell r="A1016" t="str">
            <v>2241240101.04050201</v>
          </cell>
          <cell r="B1016" t="str">
            <v>其他应付款-代收代付款</v>
          </cell>
          <cell r="C1016" t="str">
            <v>物业代收款-代管基金-折旧-电梯</v>
          </cell>
          <cell r="G1016" t="str">
            <v>N</v>
          </cell>
          <cell r="H1016" t="str">
            <v>N</v>
          </cell>
          <cell r="I1016" t="str">
            <v>Y-如涉及关联方</v>
          </cell>
          <cell r="J1016" t="str">
            <v>Y</v>
          </cell>
          <cell r="K1016" t="str">
            <v>N</v>
          </cell>
          <cell r="L1016" t="str">
            <v>N</v>
          </cell>
          <cell r="M1016" t="str">
            <v>Y-&lt;1.商业：Y-具体  2.物业&amp;商业物业：Y-虚拟（小业主）/具体（XX公司）、商业物业不适用&gt;</v>
          </cell>
          <cell r="N1016" t="str">
            <v>N</v>
          </cell>
        </row>
        <row r="1017">
          <cell r="A1017" t="str">
            <v>2241240101.04050202</v>
          </cell>
          <cell r="B1017" t="str">
            <v>其他应付款-代收代付款</v>
          </cell>
          <cell r="C1017" t="str">
            <v>物业代收款-代管基金-折旧-水泵</v>
          </cell>
          <cell r="G1017" t="str">
            <v>N</v>
          </cell>
          <cell r="H1017" t="str">
            <v>N</v>
          </cell>
          <cell r="I1017" t="str">
            <v>Y-如涉及关联方</v>
          </cell>
          <cell r="J1017" t="str">
            <v>Y</v>
          </cell>
          <cell r="K1017" t="str">
            <v>N</v>
          </cell>
          <cell r="L1017" t="str">
            <v>N</v>
          </cell>
          <cell r="M1017" t="str">
            <v>Y-&lt;1.商业：Y-具体  2.物业&amp;商业物业：Y-虚拟（小业主）/具体（XX公司）、商业物业不适用&gt;</v>
          </cell>
          <cell r="N1017" t="str">
            <v>N</v>
          </cell>
        </row>
        <row r="1018">
          <cell r="A1018" t="str">
            <v>2241240101.040505</v>
          </cell>
          <cell r="B1018" t="str">
            <v>其他应付款-代收代付款</v>
          </cell>
          <cell r="C1018" t="str">
            <v>物业代收款-代管基金-住房基金</v>
          </cell>
          <cell r="G1018" t="str">
            <v>N</v>
          </cell>
          <cell r="H1018" t="str">
            <v>N</v>
          </cell>
          <cell r="I1018" t="str">
            <v>Y-如涉及关联方</v>
          </cell>
          <cell r="J1018" t="str">
            <v>Y</v>
          </cell>
          <cell r="K1018" t="str">
            <v>N</v>
          </cell>
          <cell r="L1018" t="str">
            <v>N</v>
          </cell>
          <cell r="M1018" t="str">
            <v>Y-&lt;1.商业：Y-具体  2.物业&amp;商业物业：Y-虚拟（小业主）/具体（XX公司）、商业物业不适用&gt;</v>
          </cell>
          <cell r="N1018" t="str">
            <v>N</v>
          </cell>
        </row>
        <row r="1019">
          <cell r="A1019" t="str">
            <v>2241240101.0406</v>
          </cell>
          <cell r="B1019" t="str">
            <v>其他应付款-代收代付款</v>
          </cell>
          <cell r="C1019" t="str">
            <v>物业代收款-住房资金管理中心拨付款</v>
          </cell>
          <cell r="G1019" t="str">
            <v>N</v>
          </cell>
          <cell r="H1019" t="str">
            <v>N</v>
          </cell>
          <cell r="I1019" t="str">
            <v>Y-如涉及关联方</v>
          </cell>
          <cell r="J1019" t="str">
            <v>Y</v>
          </cell>
          <cell r="K1019" t="str">
            <v>N</v>
          </cell>
          <cell r="L1019" t="str">
            <v>N</v>
          </cell>
          <cell r="M1019" t="str">
            <v>Y-&lt;1.商业：Y-具体  2.物业&amp;商业物业：Y-虚拟（小业主）/具体（XX公司）、商业物业不适用&gt;</v>
          </cell>
          <cell r="N1019" t="str">
            <v>N</v>
          </cell>
        </row>
        <row r="1020">
          <cell r="A1020" t="str">
            <v>2241240101.0408</v>
          </cell>
          <cell r="B1020" t="str">
            <v>其他应付款-代收代付款</v>
          </cell>
          <cell r="C1020" t="str">
            <v>物业代收款-代收家政费</v>
          </cell>
          <cell r="G1020" t="str">
            <v>N</v>
          </cell>
          <cell r="H1020" t="str">
            <v>N</v>
          </cell>
          <cell r="I1020" t="str">
            <v>Y-如涉及关联方</v>
          </cell>
          <cell r="J1020" t="str">
            <v>Y</v>
          </cell>
          <cell r="K1020" t="str">
            <v>N</v>
          </cell>
          <cell r="L1020" t="str">
            <v>N</v>
          </cell>
          <cell r="M1020" t="str">
            <v>Y-&lt;1.商业：Y-具体  2.物业&amp;商业物业：Y-虚拟（小业主）/具体（XX公司）、商业物业不适用&gt;</v>
          </cell>
          <cell r="N1020" t="str">
            <v>N</v>
          </cell>
        </row>
        <row r="1021">
          <cell r="A1021" t="str">
            <v>2241240101.0411</v>
          </cell>
          <cell r="B1021" t="str">
            <v>其他应付款-代收代付款</v>
          </cell>
          <cell r="C1021" t="str">
            <v>物业代收款-代收业主团购费</v>
          </cell>
          <cell r="G1021" t="str">
            <v>N</v>
          </cell>
          <cell r="H1021" t="str">
            <v>N</v>
          </cell>
          <cell r="I1021" t="str">
            <v>Y-如涉及关联方</v>
          </cell>
          <cell r="J1021" t="str">
            <v>Y</v>
          </cell>
          <cell r="K1021" t="str">
            <v>N</v>
          </cell>
          <cell r="L1021" t="str">
            <v>N</v>
          </cell>
          <cell r="M1021" t="str">
            <v>Y-&lt;1.商业：Y-具体  2.物业&amp;商业物业：Y-虚拟（小业主）/具体（XX公司）、商业物业不适用&gt;</v>
          </cell>
          <cell r="N1021" t="str">
            <v>N</v>
          </cell>
        </row>
        <row r="1022">
          <cell r="A1022" t="str">
            <v>2241240101.0413</v>
          </cell>
          <cell r="B1022" t="str">
            <v>其他应付款-代收代付款</v>
          </cell>
          <cell r="C1022" t="str">
            <v>物业代收款-电梯费</v>
          </cell>
          <cell r="G1022" t="str">
            <v>N</v>
          </cell>
          <cell r="H1022" t="str">
            <v>N</v>
          </cell>
          <cell r="I1022" t="str">
            <v>Y-如涉及关联方</v>
          </cell>
          <cell r="J1022" t="str">
            <v>Y</v>
          </cell>
          <cell r="K1022" t="str">
            <v>N</v>
          </cell>
          <cell r="L1022" t="str">
            <v>N</v>
          </cell>
          <cell r="M1022" t="str">
            <v>Y-&lt;1.商业：Y-具体  2.物业&amp;商业物业：Y-虚拟（小业主）/具体（XX公司）、商业物业不适用&gt;</v>
          </cell>
          <cell r="N1022" t="str">
            <v>N</v>
          </cell>
        </row>
        <row r="1023">
          <cell r="A1023" t="str">
            <v>2241240101.0412</v>
          </cell>
          <cell r="B1023" t="str">
            <v>其他应付款-代收代付款</v>
          </cell>
          <cell r="C1023" t="str">
            <v>物业代收款-代收工本费</v>
          </cell>
          <cell r="G1023" t="str">
            <v>N</v>
          </cell>
          <cell r="H1023" t="str">
            <v>N</v>
          </cell>
          <cell r="I1023" t="str">
            <v>Y-如涉及关联方</v>
          </cell>
          <cell r="J1023" t="str">
            <v>Y</v>
          </cell>
          <cell r="K1023" t="str">
            <v>N</v>
          </cell>
          <cell r="L1023" t="str">
            <v>N</v>
          </cell>
          <cell r="M1023" t="str">
            <v>Y-&lt;1.商业：Y-具体  2.物业&amp;商业物业：Y-虚拟（小业主）/具体（XX公司）、商业物业不适用&gt;</v>
          </cell>
          <cell r="N1023" t="str">
            <v>N</v>
          </cell>
        </row>
        <row r="1024">
          <cell r="A1024" t="str">
            <v>2241240101.11</v>
          </cell>
          <cell r="B1024" t="str">
            <v>其他应付款-代收代付款</v>
          </cell>
          <cell r="C1024" t="str">
            <v>代收燃气开通费</v>
          </cell>
          <cell r="G1024" t="str">
            <v>N</v>
          </cell>
          <cell r="H1024" t="str">
            <v>N</v>
          </cell>
          <cell r="I1024" t="str">
            <v>Y-如涉及关联方</v>
          </cell>
          <cell r="J1024" t="str">
            <v>Y</v>
          </cell>
          <cell r="K1024" t="str">
            <v>N</v>
          </cell>
          <cell r="L1024" t="str">
            <v>N</v>
          </cell>
          <cell r="M1024" t="str">
            <v>Y-&lt;1.商业：Y-具体  2.物业&amp;商业物业：Y-虚拟（小业主）/具体（XX公司）、商业物业不适用&gt;</v>
          </cell>
          <cell r="N1024" t="str">
            <v>N</v>
          </cell>
        </row>
        <row r="1025">
          <cell r="A1025" t="str">
            <v>2241240101.12</v>
          </cell>
          <cell r="B1025" t="str">
            <v>其他应付款-代收代付款</v>
          </cell>
          <cell r="C1025" t="str">
            <v>代收有线电视开通费</v>
          </cell>
          <cell r="G1025" t="str">
            <v>N</v>
          </cell>
          <cell r="H1025" t="str">
            <v>N</v>
          </cell>
          <cell r="I1025" t="str">
            <v>Y-如涉及关联方</v>
          </cell>
          <cell r="J1025" t="str">
            <v>Y</v>
          </cell>
          <cell r="K1025" t="str">
            <v>N</v>
          </cell>
          <cell r="L1025" t="str">
            <v>N</v>
          </cell>
          <cell r="M1025" t="str">
            <v>Y-&lt;1.商业：Y-具体  2.物业&amp;商业物业：Y-虚拟（小业主）/具体（XX公司）、商业物业不适用&gt;</v>
          </cell>
          <cell r="N1025" t="str">
            <v>N</v>
          </cell>
        </row>
        <row r="1026">
          <cell r="A1026" t="str">
            <v>1221190701.990303</v>
          </cell>
          <cell r="B1026" t="str">
            <v>其他应收款-集团往来-直接控股公司</v>
          </cell>
          <cell r="C1026" t="str">
            <v>置地系统内其他往来-代垫费用-代收有偿服务费</v>
          </cell>
          <cell r="G1026" t="str">
            <v>N</v>
          </cell>
          <cell r="H1026" t="str">
            <v>N</v>
          </cell>
          <cell r="I1026" t="str">
            <v>Y</v>
          </cell>
          <cell r="J1026" t="str">
            <v>N</v>
          </cell>
          <cell r="K1026" t="str">
            <v>N</v>
          </cell>
          <cell r="L1026" t="str">
            <v>N</v>
          </cell>
          <cell r="M1026" t="str">
            <v>Y-&lt;1.商业：Y（系统自动推送，手工无需挂）  2.物业&amp;商业物业：Y-虚拟（小业主）/具体（XX公司）&gt;</v>
          </cell>
          <cell r="N1026" t="str">
            <v>N</v>
          </cell>
        </row>
        <row r="1027">
          <cell r="A1027" t="str">
            <v>1221190701.990304</v>
          </cell>
          <cell r="B1027" t="str">
            <v>其他应收款-集团往来-直接控股公司</v>
          </cell>
          <cell r="C1027" t="str">
            <v>置地系统内其他往来-代垫费用-代收加时空调费</v>
          </cell>
          <cell r="G1027" t="str">
            <v>N</v>
          </cell>
          <cell r="H1027" t="str">
            <v>N</v>
          </cell>
          <cell r="I1027" t="str">
            <v>Y</v>
          </cell>
          <cell r="J1027" t="str">
            <v>N</v>
          </cell>
          <cell r="K1027" t="str">
            <v>N</v>
          </cell>
          <cell r="L1027" t="str">
            <v>N</v>
          </cell>
          <cell r="M1027" t="str">
            <v>Y-&lt;1.商业：Y（系统自动推送，手工无需挂）  2.物业&amp;商业物业：Y-虚拟（小业主）/具体（XX公司）&gt;</v>
          </cell>
          <cell r="N1027" t="str">
            <v>N</v>
          </cell>
        </row>
        <row r="1028">
          <cell r="A1028" t="str">
            <v>2241260701.030304</v>
          </cell>
          <cell r="B1028" t="str">
            <v>其他应付款-集团往来-直接控股公司</v>
          </cell>
          <cell r="C1028" t="str">
            <v>置地系统内其他往来-代垫费用-代收加时空调费</v>
          </cell>
          <cell r="G1028" t="str">
            <v>N</v>
          </cell>
          <cell r="H1028" t="str">
            <v>N</v>
          </cell>
          <cell r="I1028" t="str">
            <v>Y</v>
          </cell>
          <cell r="J1028" t="str">
            <v>N</v>
          </cell>
          <cell r="K1028" t="str">
            <v>N</v>
          </cell>
          <cell r="L1028" t="str">
            <v>N</v>
          </cell>
          <cell r="M1028" t="str">
            <v>Y-&lt;1.商业：Y（系统自动推送，手工无需挂）  2.物业&amp;商业物业：Y-虚拟（小业主）/具体（XX公司）&gt;</v>
          </cell>
          <cell r="N1028" t="str">
            <v>N</v>
          </cell>
        </row>
        <row r="1029">
          <cell r="A1029" t="str">
            <v>2241260701.030309</v>
          </cell>
          <cell r="B1029" t="str">
            <v>其他应付款-集团往来-直接控股公司</v>
          </cell>
          <cell r="C1029" t="str">
            <v>置地系统内其他往来-代垫费用-代收停车场收入</v>
          </cell>
          <cell r="G1029" t="str">
            <v>N</v>
          </cell>
          <cell r="H1029" t="str">
            <v>N</v>
          </cell>
          <cell r="I1029" t="str">
            <v>Y</v>
          </cell>
          <cell r="J1029" t="str">
            <v>N</v>
          </cell>
          <cell r="K1029" t="str">
            <v>N</v>
          </cell>
          <cell r="L1029" t="str">
            <v>N</v>
          </cell>
          <cell r="M1029" t="str">
            <v>Y-&lt;1.商业：Y（系统自动推送，手工无需挂）  2.物业&amp;商业物业：Y-虚拟（小业主）/具体（XX公司）&gt;</v>
          </cell>
          <cell r="N1029" t="str">
            <v>N</v>
          </cell>
        </row>
        <row r="1030">
          <cell r="A1030" t="str">
            <v>1221190701.990306</v>
          </cell>
          <cell r="B1030" t="str">
            <v>其他应收款-集团往来-直接控股公司</v>
          </cell>
          <cell r="C1030" t="str">
            <v>置地系统内其他往来-代垫费用-代收停车场收入</v>
          </cell>
          <cell r="G1030" t="str">
            <v>N</v>
          </cell>
          <cell r="H1030" t="str">
            <v>N</v>
          </cell>
          <cell r="I1030" t="str">
            <v>Y</v>
          </cell>
          <cell r="J1030" t="str">
            <v>N</v>
          </cell>
          <cell r="K1030" t="str">
            <v>N</v>
          </cell>
          <cell r="L1030" t="str">
            <v>N</v>
          </cell>
          <cell r="M1030" t="str">
            <v>Y-&lt;1.商业：Y（系统自动推送，手工无需挂）  2.物业&amp;商业物业：Y-虚拟（小业主）/具体（XX公司）&gt;</v>
          </cell>
          <cell r="N1030" t="str">
            <v>N</v>
          </cell>
        </row>
        <row r="1031">
          <cell r="A1031" t="str">
            <v>1221190701.990301</v>
          </cell>
          <cell r="B1031" t="str">
            <v>其他应收款-集团往来-直接控股公司</v>
          </cell>
          <cell r="C1031" t="str">
            <v>置地系统内其他往来-代垫费用-代收弱电线槽费</v>
          </cell>
          <cell r="G1031" t="str">
            <v>N</v>
          </cell>
          <cell r="H1031" t="str">
            <v>N</v>
          </cell>
          <cell r="I1031" t="str">
            <v>Y</v>
          </cell>
          <cell r="J1031" t="str">
            <v>N</v>
          </cell>
          <cell r="K1031" t="str">
            <v>N</v>
          </cell>
          <cell r="L1031" t="str">
            <v>N</v>
          </cell>
          <cell r="M1031" t="str">
            <v>Y-&lt;1.商业：Y（系统自动推送，手工无需挂）  2.物业&amp;商业物业：Y-虚拟（小业主）/具体（XX公司）&gt;</v>
          </cell>
          <cell r="N1031" t="str">
            <v>N</v>
          </cell>
        </row>
        <row r="1032">
          <cell r="A1032" t="str">
            <v>2241260701.030306</v>
          </cell>
          <cell r="B1032" t="str">
            <v>其他应付款-集团往来-直接控股公司</v>
          </cell>
          <cell r="C1032" t="str">
            <v>置地系统内其他往来-代垫费用-代收冷却水费</v>
          </cell>
          <cell r="G1032" t="str">
            <v>N</v>
          </cell>
          <cell r="H1032" t="str">
            <v>N</v>
          </cell>
          <cell r="I1032" t="str">
            <v>Y</v>
          </cell>
          <cell r="J1032" t="str">
            <v>N</v>
          </cell>
          <cell r="K1032" t="str">
            <v>N</v>
          </cell>
          <cell r="L1032" t="str">
            <v>N</v>
          </cell>
          <cell r="M1032" t="str">
            <v>Y-&lt;1.商业：Y（系统自动推送，手工无需挂）  2.物业&amp;商业物业：Y-虚拟（小业主）/具体（XX公司）&gt;</v>
          </cell>
          <cell r="N1032" t="str">
            <v>N</v>
          </cell>
        </row>
        <row r="1033">
          <cell r="A1033" t="str">
            <v>2241260701.030303</v>
          </cell>
          <cell r="B1033" t="str">
            <v>其他应付款-集团往来-直接控股公司</v>
          </cell>
          <cell r="C1033" t="str">
            <v>置地系统内其他往来-代垫费用-代收有偿服务费</v>
          </cell>
          <cell r="G1033" t="str">
            <v>N</v>
          </cell>
          <cell r="H1033" t="str">
            <v>N</v>
          </cell>
          <cell r="I1033" t="str">
            <v>Y</v>
          </cell>
          <cell r="J1033" t="str">
            <v>N</v>
          </cell>
          <cell r="K1033" t="str">
            <v>N</v>
          </cell>
          <cell r="L1033" t="str">
            <v>N</v>
          </cell>
          <cell r="M1033" t="str">
            <v>Y-&lt;1.商业：Y（系统自动推送，手工无需挂）  2.物业&amp;商业物业：Y-虚拟（小业主）/具体（XX公司）&gt;</v>
          </cell>
          <cell r="N1033" t="str">
            <v>N</v>
          </cell>
        </row>
        <row r="1034">
          <cell r="A1034" t="str">
            <v>1221190701.990302</v>
          </cell>
          <cell r="B1034" t="str">
            <v>其他应收款-集团往来-直接控股公司</v>
          </cell>
          <cell r="C1034" t="str">
            <v>置地系统内其他往来-代垫费用-代收仓租费</v>
          </cell>
          <cell r="G1034" t="str">
            <v>N</v>
          </cell>
          <cell r="H1034" t="str">
            <v>N</v>
          </cell>
          <cell r="I1034" t="str">
            <v>Y</v>
          </cell>
          <cell r="J1034" t="str">
            <v>N</v>
          </cell>
          <cell r="K1034" t="str">
            <v>N</v>
          </cell>
          <cell r="L1034" t="str">
            <v>N</v>
          </cell>
          <cell r="M1034" t="str">
            <v>Y-&lt;1.商业：Y（系统自动推送，手工无需挂）  2.物业&amp;商业物业：Y-虚拟（小业主）/具体（XX公司）&gt;</v>
          </cell>
          <cell r="N1034" t="str">
            <v>N</v>
          </cell>
        </row>
        <row r="1035">
          <cell r="A1035" t="str">
            <v>2241260701.030302</v>
          </cell>
          <cell r="B1035" t="str">
            <v>其他应付款-集团往来-直接控股公司</v>
          </cell>
          <cell r="C1035" t="str">
            <v>置地系统内其他往来-代垫费用-代收仓租费</v>
          </cell>
          <cell r="G1035" t="str">
            <v>N</v>
          </cell>
          <cell r="H1035" t="str">
            <v>N</v>
          </cell>
          <cell r="I1035" t="str">
            <v>Y</v>
          </cell>
          <cell r="J1035" t="str">
            <v>N</v>
          </cell>
          <cell r="K1035" t="str">
            <v>N</v>
          </cell>
          <cell r="L1035" t="str">
            <v>N</v>
          </cell>
          <cell r="M1035" t="str">
            <v>Y-&lt;1.商业：Y（系统自动推送，手工无需挂）  2.物业&amp;商业物业：Y-虚拟（小业主）/具体（XX公司）&gt;</v>
          </cell>
          <cell r="N1035" t="str">
            <v>N</v>
          </cell>
        </row>
        <row r="1036">
          <cell r="A1036" t="str">
            <v>2241260701.030305</v>
          </cell>
          <cell r="B1036" t="str">
            <v>其他应付款-集团往来-直接控股公司</v>
          </cell>
          <cell r="C1036" t="str">
            <v>置地系统内其他往来-代垫费用-代收弱电线槽费</v>
          </cell>
          <cell r="G1036" t="str">
            <v>N</v>
          </cell>
          <cell r="H1036" t="str">
            <v>N</v>
          </cell>
          <cell r="I1036" t="str">
            <v>Y</v>
          </cell>
          <cell r="J1036" t="str">
            <v>N</v>
          </cell>
          <cell r="K1036" t="str">
            <v>N</v>
          </cell>
          <cell r="L1036" t="str">
            <v>N</v>
          </cell>
          <cell r="M1036" t="str">
            <v>Y-&lt;1.商业：Y（系统自动推送，手工无需挂）  2.物业&amp;商业物业：Y-虚拟（小业主）/具体（XX公司）&gt;</v>
          </cell>
          <cell r="N1036" t="str">
            <v>N</v>
          </cell>
        </row>
        <row r="1037">
          <cell r="A1037" t="str">
            <v>2241260701.030311</v>
          </cell>
          <cell r="B1037" t="str">
            <v>其他应付款-集团往来-直接控股公司</v>
          </cell>
          <cell r="C1037" t="str">
            <v>置地系统内其他往来-代垫费用-代收物业维修费</v>
          </cell>
          <cell r="G1037" t="str">
            <v>N</v>
          </cell>
          <cell r="H1037" t="str">
            <v>N</v>
          </cell>
          <cell r="I1037" t="str">
            <v>Y</v>
          </cell>
          <cell r="J1037" t="str">
            <v>N</v>
          </cell>
          <cell r="K1037" t="str">
            <v>N</v>
          </cell>
          <cell r="L1037" t="str">
            <v>N</v>
          </cell>
          <cell r="M1037" t="str">
            <v>Y-&lt;1.商业：Y（系统自动推送，手工无需挂）  2.物业&amp;商业物业：Y-虚拟（小业主）/具体（XX公司）&gt;</v>
          </cell>
          <cell r="N1037" t="str">
            <v>N</v>
          </cell>
        </row>
        <row r="1038">
          <cell r="A1038" t="str">
            <v>2241260701.070202</v>
          </cell>
          <cell r="B1038" t="str">
            <v>其他应付款-集团往来-直接控股公司</v>
          </cell>
          <cell r="C1038" t="str">
            <v>万象生活系统内其他往来-代垫费用-代收电费</v>
          </cell>
          <cell r="G1038" t="str">
            <v>N</v>
          </cell>
          <cell r="H1038" t="str">
            <v>N</v>
          </cell>
          <cell r="I1038" t="str">
            <v>Y</v>
          </cell>
          <cell r="J1038" t="str">
            <v>N</v>
          </cell>
          <cell r="K1038" t="str">
            <v>N</v>
          </cell>
          <cell r="L1038" t="str">
            <v>N</v>
          </cell>
          <cell r="M1038" t="str">
            <v>Y-&lt;1.商业：Y（系统自动推送，手工无需挂）  2.物业&amp;商业物业：Y-虚拟（小业主）/具体（XX公司）&gt;</v>
          </cell>
          <cell r="N1038" t="str">
            <v>N</v>
          </cell>
        </row>
        <row r="1039">
          <cell r="A1039" t="str">
            <v>1221990101.03</v>
          </cell>
          <cell r="B1039" t="str">
            <v>其他应收款-其他</v>
          </cell>
          <cell r="C1039" t="str">
            <v>住房基金</v>
          </cell>
          <cell r="G1039" t="str">
            <v>N</v>
          </cell>
          <cell r="H1039" t="str">
            <v>N</v>
          </cell>
          <cell r="I1039" t="str">
            <v>Y-如涉及关联方</v>
          </cell>
          <cell r="J1039" t="str">
            <v>Y</v>
          </cell>
          <cell r="K1039" t="str">
            <v>N</v>
          </cell>
          <cell r="L1039" t="str">
            <v>N</v>
          </cell>
          <cell r="M1039" t="str">
            <v>Y-&lt;1.商业：Y-具体  2.物业&amp;商业物业：Y-虚拟（小业主）/具体（XX公司）&gt;</v>
          </cell>
          <cell r="N1039" t="str">
            <v>N</v>
          </cell>
        </row>
        <row r="1040">
          <cell r="A1040" t="str">
            <v>1221990101.04</v>
          </cell>
          <cell r="B1040" t="str">
            <v>其他应收款-其他</v>
          </cell>
          <cell r="C1040" t="str">
            <v>维修基金</v>
          </cell>
          <cell r="G1040" t="str">
            <v>N</v>
          </cell>
          <cell r="H1040" t="str">
            <v>N</v>
          </cell>
          <cell r="I1040" t="str">
            <v>Y-如涉及关联方</v>
          </cell>
          <cell r="J1040" t="str">
            <v>Y</v>
          </cell>
          <cell r="K1040" t="str">
            <v>N</v>
          </cell>
          <cell r="L1040" t="str">
            <v>N</v>
          </cell>
          <cell r="M1040" t="str">
            <v>Y-&lt;1.商业：Y-具体  2.物业&amp;商业物业：Y-虚拟（小业主）/具体（XX公司）&gt;</v>
          </cell>
          <cell r="N1040" t="str">
            <v>N</v>
          </cell>
        </row>
        <row r="1041">
          <cell r="A1041" t="str">
            <v>1221990101.07</v>
          </cell>
          <cell r="B1041" t="str">
            <v>其他应收款-其他</v>
          </cell>
          <cell r="C1041" t="str">
            <v>排污费</v>
          </cell>
          <cell r="G1041" t="str">
            <v>N</v>
          </cell>
          <cell r="H1041" t="str">
            <v>N</v>
          </cell>
          <cell r="I1041" t="str">
            <v>Y-如涉及关联方</v>
          </cell>
          <cell r="J1041" t="str">
            <v>Y</v>
          </cell>
          <cell r="K1041" t="str">
            <v>N</v>
          </cell>
          <cell r="L1041" t="str">
            <v>N</v>
          </cell>
          <cell r="M1041" t="str">
            <v>Y-&lt;1.商业：Y-具体  2.物业&amp;商业物业：Y-虚拟（小业主）/具体（XX公司）&gt;</v>
          </cell>
          <cell r="N1041" t="str">
            <v>N</v>
          </cell>
        </row>
        <row r="1042">
          <cell r="A1042" t="str">
            <v>1221990101.08</v>
          </cell>
          <cell r="B1042" t="str">
            <v>其他应收款-其他</v>
          </cell>
          <cell r="C1042" t="str">
            <v>押金</v>
          </cell>
          <cell r="G1042" t="str">
            <v>N</v>
          </cell>
          <cell r="H1042" t="str">
            <v>N</v>
          </cell>
          <cell r="I1042" t="str">
            <v>Y-如涉及关联方</v>
          </cell>
          <cell r="J1042" t="str">
            <v>Y</v>
          </cell>
          <cell r="K1042" t="str">
            <v>N</v>
          </cell>
          <cell r="L1042" t="str">
            <v>N</v>
          </cell>
          <cell r="M1042" t="str">
            <v>Y-&lt;1.商业：Y-具体  2.物业&amp;商业物业：Y-虚拟（小业主）/具体（XX公司）&gt;</v>
          </cell>
          <cell r="N1042" t="str">
            <v>N</v>
          </cell>
        </row>
        <row r="1043">
          <cell r="A1043" t="str">
            <v>2241019901.16</v>
          </cell>
          <cell r="B1043" t="str">
            <v>其他应付款-押金-其他</v>
          </cell>
          <cell r="C1043" t="str">
            <v>车卡押金</v>
          </cell>
          <cell r="G1043" t="str">
            <v>N</v>
          </cell>
          <cell r="H1043" t="str">
            <v>N</v>
          </cell>
          <cell r="I1043" t="str">
            <v>Y-如涉及关联方</v>
          </cell>
          <cell r="J1043" t="str">
            <v>Y</v>
          </cell>
          <cell r="K1043" t="str">
            <v>N</v>
          </cell>
          <cell r="L1043" t="str">
            <v>N</v>
          </cell>
          <cell r="M1043" t="str">
            <v>Y-&lt;1.商业：Y-具体  2.物业&amp;商业物业：Y-虚拟（小业主）/具体（XX公司）&gt;</v>
          </cell>
          <cell r="N1043" t="str">
            <v>N</v>
          </cell>
        </row>
        <row r="1044">
          <cell r="A1044" t="str">
            <v>2202520101.0</v>
          </cell>
          <cell r="B1044" t="str">
            <v>应付账款-暂估款</v>
          </cell>
          <cell r="C1044" t="str">
            <v>-</v>
          </cell>
          <cell r="G1044" t="str">
            <v>N</v>
          </cell>
          <cell r="H1044" t="str">
            <v>N</v>
          </cell>
          <cell r="I1044" t="str">
            <v>Y-如涉及关联方</v>
          </cell>
          <cell r="J1044" t="str">
            <v>Y</v>
          </cell>
          <cell r="K1044" t="str">
            <v>N</v>
          </cell>
          <cell r="L1044" t="str">
            <v>N</v>
          </cell>
          <cell r="M1044" t="str">
            <v>Y-&lt;1.商业：Y（通过费用计提的可以挂虚拟客商，不通过费用计提的需要挂具体）  2.物业&amp;商业物业：Y-虚拟（小业主）/具体（XX公司）&gt;</v>
          </cell>
          <cell r="N1044" t="str">
            <v>N</v>
          </cell>
        </row>
        <row r="1045">
          <cell r="A1045" t="str">
            <v>1221990101.0202</v>
          </cell>
          <cell r="B1045" t="str">
            <v>其他应收款-其他</v>
          </cell>
          <cell r="C1045" t="str">
            <v>代扣代缴税费-企业所得税</v>
          </cell>
          <cell r="G1045" t="str">
            <v>N</v>
          </cell>
          <cell r="H1045" t="str">
            <v>N</v>
          </cell>
          <cell r="I1045" t="str">
            <v>Y-如涉及关联方</v>
          </cell>
          <cell r="J1045" t="str">
            <v>Y</v>
          </cell>
          <cell r="K1045" t="str">
            <v>N</v>
          </cell>
          <cell r="L1045" t="str">
            <v>N</v>
          </cell>
          <cell r="M1045" t="str">
            <v>Y-&lt;1.商业：Y-具体  2.物业&amp;商业物业：Y-虚拟（小业主）/具体（XX公司）&gt;</v>
          </cell>
          <cell r="N1045" t="str">
            <v>N</v>
          </cell>
        </row>
        <row r="1046">
          <cell r="A1046" t="str">
            <v>1221990101.0205</v>
          </cell>
          <cell r="B1046" t="str">
            <v>其他应收款-其他</v>
          </cell>
          <cell r="C1046" t="str">
            <v>代扣代缴税费-印花税</v>
          </cell>
          <cell r="G1046" t="str">
            <v>N</v>
          </cell>
          <cell r="H1046" t="str">
            <v>N</v>
          </cell>
          <cell r="I1046" t="str">
            <v>Y-如涉及关联方</v>
          </cell>
          <cell r="J1046" t="str">
            <v>Y</v>
          </cell>
          <cell r="K1046" t="str">
            <v>N</v>
          </cell>
          <cell r="L1046" t="str">
            <v>N</v>
          </cell>
          <cell r="M1046" t="str">
            <v>Y-&lt;1.商业：Y-具体  2.物业&amp;商业物业：Y-虚拟（小业主）/具体（XX公司）&gt;</v>
          </cell>
          <cell r="N1046" t="str">
            <v>N</v>
          </cell>
        </row>
        <row r="1047">
          <cell r="A1047" t="str">
            <v>1221990101.0299</v>
          </cell>
          <cell r="B1047" t="str">
            <v>其他应收款-其他</v>
          </cell>
          <cell r="C1047" t="str">
            <v>代扣代缴税费-其他</v>
          </cell>
          <cell r="G1047" t="str">
            <v>N</v>
          </cell>
          <cell r="H1047" t="str">
            <v>N</v>
          </cell>
          <cell r="I1047" t="str">
            <v>Y-如涉及关联方</v>
          </cell>
          <cell r="J1047" t="str">
            <v>Y</v>
          </cell>
          <cell r="K1047" t="str">
            <v>N</v>
          </cell>
          <cell r="L1047" t="str">
            <v>N</v>
          </cell>
          <cell r="M1047" t="str">
            <v>Y-&lt;1.商业：Y-具体  2.物业&amp;商业物业：Y-虚拟（小业主）/具体（XX公司）&gt;</v>
          </cell>
          <cell r="N1047" t="str">
            <v>N</v>
          </cell>
        </row>
        <row r="1048">
          <cell r="A1048" t="str">
            <v>1221990101.0201</v>
          </cell>
          <cell r="B1048" t="str">
            <v>其他应收款-其他</v>
          </cell>
          <cell r="C1048" t="str">
            <v>代扣代缴税费-营业税金及附加</v>
          </cell>
          <cell r="G1048" t="str">
            <v>N</v>
          </cell>
          <cell r="H1048" t="str">
            <v>N</v>
          </cell>
          <cell r="I1048" t="str">
            <v>Y-如涉及关联方</v>
          </cell>
          <cell r="J1048" t="str">
            <v>Y</v>
          </cell>
          <cell r="K1048" t="str">
            <v>N</v>
          </cell>
          <cell r="L1048" t="str">
            <v>N</v>
          </cell>
          <cell r="M1048" t="str">
            <v>Y-&lt;1.商业：Y-具体  2.物业&amp;商业物业：Y-虚拟（小业主）/具体（XX公司）&gt;</v>
          </cell>
          <cell r="N1048" t="str">
            <v>N</v>
          </cell>
        </row>
        <row r="1049">
          <cell r="A1049" t="str">
            <v>1221990101.99</v>
          </cell>
          <cell r="B1049" t="str">
            <v>其他应收款-其他</v>
          </cell>
          <cell r="C1049" t="str">
            <v>其他</v>
          </cell>
          <cell r="G1049" t="str">
            <v>N</v>
          </cell>
          <cell r="H1049" t="str">
            <v>N</v>
          </cell>
          <cell r="I1049" t="str">
            <v>Y-如涉及关联方</v>
          </cell>
          <cell r="J1049" t="str">
            <v>Y</v>
          </cell>
          <cell r="K1049" t="str">
            <v>N</v>
          </cell>
          <cell r="L1049" t="str">
            <v>N</v>
          </cell>
          <cell r="M1049" t="str">
            <v>Y-&lt;1.商业：Y-具体  2.物业&amp;商业物业：Y-虚拟（小业主）/具体（XX公司）&gt;</v>
          </cell>
          <cell r="N1049" t="str">
            <v>N</v>
          </cell>
        </row>
        <row r="1050">
          <cell r="A1050" t="str">
            <v>1122010101.0409</v>
          </cell>
          <cell r="B1050" t="str">
            <v>应收账款-应收账款</v>
          </cell>
          <cell r="C1050" t="str">
            <v>应收物业服务款-被收购公司原关联方款项</v>
          </cell>
          <cell r="G1050" t="str">
            <v>Y</v>
          </cell>
          <cell r="H1050" t="str">
            <v>N</v>
          </cell>
          <cell r="I1050" t="str">
            <v>Y-如涉及关联方</v>
          </cell>
          <cell r="J1050" t="str">
            <v>Y</v>
          </cell>
          <cell r="K1050" t="str">
            <v>N</v>
          </cell>
          <cell r="L1050" t="str">
            <v>N</v>
          </cell>
          <cell r="M1050" t="str">
            <v>Y-&lt;1.商业：商业不适用  2.物业&amp;商业物业：Y-虚拟（小业主）/具体（XX公司）&gt;</v>
          </cell>
          <cell r="N1050" t="str">
            <v>N</v>
          </cell>
        </row>
        <row r="1051">
          <cell r="A1051" t="str">
            <v>1123160101.0</v>
          </cell>
          <cell r="B1051" t="str">
            <v>预付账款-通讯费</v>
          </cell>
          <cell r="C1051" t="str">
            <v>-</v>
          </cell>
          <cell r="G1051" t="str">
            <v>Y</v>
          </cell>
          <cell r="H1051" t="str">
            <v>N</v>
          </cell>
          <cell r="I1051" t="str">
            <v>Y-如涉及关联方</v>
          </cell>
          <cell r="J1051" t="str">
            <v>Y</v>
          </cell>
          <cell r="K1051" t="str">
            <v>N</v>
          </cell>
          <cell r="L1051" t="str">
            <v>N</v>
          </cell>
          <cell r="M1051" t="str">
            <v>Y-&lt;1.商业：Y-虚拟客商  2.物业&amp;商业物业：Y-虚拟（小业主）/具体（XX公司）&gt;</v>
          </cell>
          <cell r="N1051" t="str">
            <v>N</v>
          </cell>
        </row>
        <row r="1052">
          <cell r="A1052" t="str">
            <v>1123120101.0</v>
          </cell>
          <cell r="B1052" t="str">
            <v>预付账款-维修及保养费</v>
          </cell>
          <cell r="G1052" t="str">
            <v>Y</v>
          </cell>
          <cell r="H1052" t="str">
            <v>N</v>
          </cell>
          <cell r="I1052" t="str">
            <v>Y-如涉及关联方</v>
          </cell>
          <cell r="J1052" t="str">
            <v>Y</v>
          </cell>
          <cell r="K1052" t="str">
            <v>N</v>
          </cell>
          <cell r="L1052" t="str">
            <v>N</v>
          </cell>
          <cell r="M1052" t="str">
            <v>Y-&lt;1.商业：Y-虚拟客商  2.物业&amp;商业物业：Y-虚拟（小业主）/具体（XX公司）&gt;</v>
          </cell>
          <cell r="N1052" t="str">
            <v>N</v>
          </cell>
        </row>
        <row r="1053">
          <cell r="A1053" t="str">
            <v>1221340101.0104</v>
          </cell>
          <cell r="B1053" t="str">
            <v>其他应收款-租赁保证金（新租赁准则专用）</v>
          </cell>
          <cell r="C1053" t="str">
            <v>押金-外租房屋押金</v>
          </cell>
          <cell r="G1053" t="str">
            <v>N</v>
          </cell>
          <cell r="H1053" t="str">
            <v>N</v>
          </cell>
          <cell r="I1053" t="str">
            <v>Y-如涉及关联方</v>
          </cell>
          <cell r="J1053" t="str">
            <v>Y</v>
          </cell>
          <cell r="K1053" t="str">
            <v>N</v>
          </cell>
          <cell r="L1053" t="str">
            <v>N</v>
          </cell>
          <cell r="M1053" t="str">
            <v>Y-&lt;1.商业：Y-具体  2.物业&amp;商业物业：Y-虚拟（小业主）/具体（XX公司）&gt;</v>
          </cell>
          <cell r="N1053" t="str">
            <v>N</v>
          </cell>
        </row>
        <row r="1054">
          <cell r="A1054" t="str">
            <v>2241020101.0</v>
          </cell>
          <cell r="B1054" t="str">
            <v>其他应付款-应付在建工程及设备款</v>
          </cell>
          <cell r="C1054" t="str">
            <v>-</v>
          </cell>
          <cell r="G1054" t="str">
            <v>N</v>
          </cell>
          <cell r="H1054" t="str">
            <v>N</v>
          </cell>
          <cell r="I1054" t="str">
            <v>Y-如涉及关联方</v>
          </cell>
          <cell r="J1054" t="str">
            <v>Y</v>
          </cell>
          <cell r="K1054" t="str">
            <v>N</v>
          </cell>
          <cell r="L1054" t="str">
            <v>N</v>
          </cell>
          <cell r="M1054" t="str">
            <v>Y-&lt;1.商业：Y-具体  2.物业&amp;商业物业：Y-虚拟（小业主）/具体（XX公司）&gt;</v>
          </cell>
          <cell r="N1054" t="str">
            <v>N</v>
          </cell>
        </row>
        <row r="1055">
          <cell r="A1055" t="str">
            <v>2241130101.01</v>
          </cell>
          <cell r="B1055" t="str">
            <v>其他应付款-维修保养费</v>
          </cell>
          <cell r="C1055" t="str">
            <v>专项改造资金</v>
          </cell>
          <cell r="G1055" t="str">
            <v>N</v>
          </cell>
          <cell r="H1055" t="str">
            <v>N</v>
          </cell>
          <cell r="I1055" t="str">
            <v>Y-如涉及关联方</v>
          </cell>
          <cell r="J1055" t="str">
            <v>Y</v>
          </cell>
          <cell r="K1055" t="str">
            <v>N</v>
          </cell>
          <cell r="L1055" t="str">
            <v>N</v>
          </cell>
          <cell r="M1055" t="str">
            <v>Y-&lt;1.商业：Y-具体  2.物业&amp;商业物业：Y-虚拟（小业主）/具体（XX公司）&gt;</v>
          </cell>
          <cell r="N1055" t="str">
            <v>N</v>
          </cell>
        </row>
        <row r="1056">
          <cell r="A1056" t="str">
            <v>1122530101.01</v>
          </cell>
          <cell r="B1056" t="str">
            <v>应收账款-应收工程款</v>
          </cell>
          <cell r="C1056" t="str">
            <v>应收进度款</v>
          </cell>
          <cell r="G1056" t="str">
            <v>Y</v>
          </cell>
          <cell r="H1056" t="str">
            <v>N</v>
          </cell>
          <cell r="I1056" t="str">
            <v>Y-如涉及关联方</v>
          </cell>
          <cell r="J1056" t="str">
            <v>Y</v>
          </cell>
          <cell r="K1056" t="str">
            <v>N</v>
          </cell>
          <cell r="L1056" t="str">
            <v>N</v>
          </cell>
          <cell r="M1056" t="str">
            <v>Y-&lt;1.商业：商业不适用  2.物业&amp;商业物业：Y-虚拟（小业主）/具体（XX公司）&gt;</v>
          </cell>
          <cell r="N1056" t="str">
            <v>N</v>
          </cell>
        </row>
        <row r="1057">
          <cell r="A1057" t="str">
            <v>1122530101.03</v>
          </cell>
          <cell r="B1057" t="str">
            <v>应收账款-应收工程款</v>
          </cell>
          <cell r="C1057" t="str">
            <v>应收保修金</v>
          </cell>
          <cell r="G1057" t="str">
            <v>Y</v>
          </cell>
          <cell r="H1057" t="str">
            <v>N</v>
          </cell>
          <cell r="I1057" t="str">
            <v>Y-如涉及关联方</v>
          </cell>
          <cell r="J1057" t="str">
            <v>Y</v>
          </cell>
          <cell r="K1057" t="str">
            <v>N</v>
          </cell>
          <cell r="L1057" t="str">
            <v>N</v>
          </cell>
          <cell r="M1057" t="str">
            <v>Y-&lt;1.商业：商业不适用  2.物业&amp;商业物业：Y-虚拟（小业主）/具体（XX公司）&gt;</v>
          </cell>
          <cell r="N1057" t="str">
            <v>N</v>
          </cell>
        </row>
        <row r="1058">
          <cell r="A1058" t="str">
            <v>1122010101.09</v>
          </cell>
          <cell r="B1058" t="str">
            <v>应收账款-应收账款</v>
          </cell>
          <cell r="C1058" t="str">
            <v>应收管理服务费</v>
          </cell>
          <cell r="G1058" t="str">
            <v>Y</v>
          </cell>
          <cell r="H1058" t="str">
            <v>N</v>
          </cell>
          <cell r="I1058" t="str">
            <v>Y-如涉及关联方</v>
          </cell>
          <cell r="J1058" t="str">
            <v>Y</v>
          </cell>
          <cell r="K1058" t="str">
            <v>N</v>
          </cell>
          <cell r="L1058" t="str">
            <v>N</v>
          </cell>
          <cell r="M1058" t="str">
            <v>Y-&lt;1.商业：商业不适用  2.物业&amp;商业物业：Y-虚拟（小业主）/具体（XX公司）&gt;</v>
          </cell>
          <cell r="N1058" t="str">
            <v>N</v>
          </cell>
        </row>
        <row r="1059">
          <cell r="A1059" t="str">
            <v>2205010101.05</v>
          </cell>
          <cell r="B1059" t="str">
            <v>预收账款-预收租金</v>
          </cell>
          <cell r="C1059" t="str">
            <v>场地租金</v>
          </cell>
          <cell r="G1059" t="str">
            <v>Y</v>
          </cell>
          <cell r="H1059" t="str">
            <v>N</v>
          </cell>
          <cell r="I1059" t="str">
            <v>Y-如涉及关联方</v>
          </cell>
          <cell r="J1059" t="str">
            <v>Y</v>
          </cell>
          <cell r="K1059" t="str">
            <v>N</v>
          </cell>
          <cell r="L1059" t="str">
            <v>N</v>
          </cell>
          <cell r="M1059" t="str">
            <v>Y-&lt;1.商业：商业不适用  2.物业&amp;商业物业：Y-虚拟（小业主）/具体（XX公司）&gt;</v>
          </cell>
          <cell r="N1059" t="str">
            <v>N</v>
          </cell>
        </row>
        <row r="1060">
          <cell r="A1060" t="str">
            <v>2202050101.01</v>
          </cell>
          <cell r="B1060" t="str">
            <v>应付账款-应付账款（总账专用）</v>
          </cell>
          <cell r="C1060" t="str">
            <v>应付账款-应付账款（总账专用）-应付服务款</v>
          </cell>
          <cell r="G1060" t="str">
            <v>N</v>
          </cell>
          <cell r="H1060" t="str">
            <v>N</v>
          </cell>
          <cell r="I1060" t="str">
            <v>Y-如涉及关联方</v>
          </cell>
          <cell r="J1060" t="str">
            <v>Y</v>
          </cell>
          <cell r="K1060" t="str">
            <v>N</v>
          </cell>
          <cell r="L1060" t="str">
            <v>N</v>
          </cell>
          <cell r="M1060" t="str">
            <v>Y-&lt;1.商业：Y-虚拟客商  2.物业&amp;商业物业：Y-虚拟（小业主）/具体（XX公司）&gt;</v>
          </cell>
          <cell r="N1060" t="str">
            <v>N</v>
          </cell>
        </row>
        <row r="1061">
          <cell r="A1061" t="str">
            <v>2202010101.0</v>
          </cell>
          <cell r="B1061" t="str">
            <v>应付账款-商品款</v>
          </cell>
          <cell r="C1061" t="str">
            <v>-</v>
          </cell>
          <cell r="G1061" t="str">
            <v>N</v>
          </cell>
          <cell r="H1061" t="str">
            <v>N</v>
          </cell>
          <cell r="I1061" t="str">
            <v>Y-如涉及关联方</v>
          </cell>
          <cell r="J1061" t="str">
            <v>Y</v>
          </cell>
          <cell r="K1061" t="str">
            <v>N</v>
          </cell>
          <cell r="L1061" t="str">
            <v>N</v>
          </cell>
          <cell r="M1061" t="str">
            <v>Y-&lt;1.商业：Y-虚拟客商  2.物业&amp;商业物业：Y-虚拟（小业主）/具体（XX公司）&gt;</v>
          </cell>
          <cell r="N1061" t="str">
            <v>N</v>
          </cell>
        </row>
        <row r="1062">
          <cell r="A1062" t="str">
            <v>2202990101.0399</v>
          </cell>
          <cell r="B1062" t="str">
            <v>应付账款-其他</v>
          </cell>
          <cell r="C1062" t="str">
            <v>应付服务款-其他</v>
          </cell>
          <cell r="G1062" t="str">
            <v>N</v>
          </cell>
          <cell r="H1062" t="str">
            <v>N</v>
          </cell>
          <cell r="I1062" t="str">
            <v>Y-如涉及关联方</v>
          </cell>
          <cell r="J1062" t="str">
            <v>Y</v>
          </cell>
          <cell r="K1062" t="str">
            <v>N</v>
          </cell>
          <cell r="L1062" t="str">
            <v>N</v>
          </cell>
          <cell r="M1062" t="str">
            <v>Y-&lt;1.商业：Y-虚拟客商  2.物业&amp;商业物业：Y-虚拟（小业主）/具体（XX公司）&gt;</v>
          </cell>
          <cell r="N1062" t="str">
            <v>N</v>
          </cell>
        </row>
        <row r="1063">
          <cell r="A1063" t="str">
            <v>2205010101.07</v>
          </cell>
          <cell r="B1063" t="str">
            <v>预收账款-预收租金</v>
          </cell>
          <cell r="C1063" t="str">
            <v>车位租金</v>
          </cell>
          <cell r="G1063" t="str">
            <v>Y</v>
          </cell>
          <cell r="H1063" t="str">
            <v>N</v>
          </cell>
          <cell r="I1063" t="str">
            <v>Y-如涉及关联方</v>
          </cell>
          <cell r="J1063" t="str">
            <v>Y</v>
          </cell>
          <cell r="K1063" t="str">
            <v>N</v>
          </cell>
          <cell r="L1063" t="str">
            <v>N</v>
          </cell>
          <cell r="M1063" t="str">
            <v>Y-&lt;1.商业：商业不适用  2.物业&amp;商业物业：Y-虚拟（小业主）/具体（XX公司）&gt;</v>
          </cell>
          <cell r="N1063" t="str">
            <v>N</v>
          </cell>
        </row>
        <row r="1064">
          <cell r="A1064" t="str">
            <v>2203030101.030102</v>
          </cell>
          <cell r="B1064" t="str">
            <v>合同负债-预收服务款</v>
          </cell>
          <cell r="C1064" t="str">
            <v>物业管理费-写字楼管理费-已开票</v>
          </cell>
          <cell r="G1064" t="str">
            <v>Y</v>
          </cell>
          <cell r="H1064" t="str">
            <v>N</v>
          </cell>
          <cell r="I1064" t="str">
            <v>Y-如涉及关联方</v>
          </cell>
          <cell r="J1064" t="str">
            <v>Y</v>
          </cell>
          <cell r="K1064" t="str">
            <v>N</v>
          </cell>
          <cell r="L1064" t="str">
            <v>N</v>
          </cell>
          <cell r="M1064" t="str">
            <v>Y-&lt;1.商业：商业不适用  2.物业&amp;商业物业：Y-虚拟（小业主）/具体（XX公司）&gt;</v>
          </cell>
          <cell r="N1064" t="str">
            <v>N</v>
          </cell>
        </row>
        <row r="1065">
          <cell r="A1065" t="str">
            <v>2203030101.030301</v>
          </cell>
          <cell r="B1065" t="str">
            <v>合同负债-预收服务款</v>
          </cell>
          <cell r="C1065" t="str">
            <v>物业管理费-储物室管理费-未开票</v>
          </cell>
          <cell r="G1065" t="str">
            <v>Y</v>
          </cell>
          <cell r="H1065" t="str">
            <v>N</v>
          </cell>
          <cell r="I1065" t="str">
            <v>Y-如涉及关联方</v>
          </cell>
          <cell r="J1065" t="str">
            <v>Y</v>
          </cell>
          <cell r="K1065" t="str">
            <v>N</v>
          </cell>
          <cell r="L1065" t="str">
            <v>N</v>
          </cell>
          <cell r="M1065" t="str">
            <v>Y-&lt;1.商业：商业不适用  2.物业&amp;商业物业：Y-虚拟（小业主）/具体（XX公司）&gt;</v>
          </cell>
          <cell r="N1065" t="str">
            <v>N</v>
          </cell>
        </row>
        <row r="1066">
          <cell r="A1066" t="str">
            <v>2203030101.030302</v>
          </cell>
          <cell r="B1066" t="str">
            <v>合同负债-预收服务款</v>
          </cell>
          <cell r="C1066" t="str">
            <v>物业管理费-储物室管理费-已开票</v>
          </cell>
          <cell r="G1066" t="str">
            <v>Y</v>
          </cell>
          <cell r="H1066" t="str">
            <v>N</v>
          </cell>
          <cell r="I1066" t="str">
            <v>Y-如涉及关联方</v>
          </cell>
          <cell r="J1066" t="str">
            <v>Y</v>
          </cell>
          <cell r="K1066" t="str">
            <v>N</v>
          </cell>
          <cell r="L1066" t="str">
            <v>N</v>
          </cell>
          <cell r="M1066" t="str">
            <v>Y-&lt;1.商业：商业不适用  2.物业&amp;商业物业：Y-虚拟（小业主）/具体（XX公司）&gt;</v>
          </cell>
          <cell r="N1066" t="str">
            <v>N</v>
          </cell>
        </row>
        <row r="1067">
          <cell r="A1067" t="str">
            <v>2203030101.030401</v>
          </cell>
          <cell r="B1067" t="str">
            <v>合同负债-预收服务款</v>
          </cell>
          <cell r="C1067" t="str">
            <v>物业管理费-商业物业管理费-未开票</v>
          </cell>
          <cell r="G1067" t="str">
            <v>Y</v>
          </cell>
          <cell r="H1067" t="str">
            <v>N</v>
          </cell>
          <cell r="I1067" t="str">
            <v>Y-如涉及关联方</v>
          </cell>
          <cell r="J1067" t="str">
            <v>Y</v>
          </cell>
          <cell r="K1067" t="str">
            <v>N</v>
          </cell>
          <cell r="L1067" t="str">
            <v>N</v>
          </cell>
          <cell r="M1067" t="str">
            <v>Y-&lt;1.商业：商业不适用  2.物业&amp;商业物业：Y-虚拟（小业主）/具体（XX公司）&gt;</v>
          </cell>
          <cell r="N1067" t="str">
            <v>N</v>
          </cell>
        </row>
        <row r="1068">
          <cell r="A1068" t="str">
            <v>2203030101.030402</v>
          </cell>
          <cell r="B1068" t="str">
            <v>合同负债-预收服务款</v>
          </cell>
          <cell r="C1068" t="str">
            <v>物业管理费-商业物业管理费-已开票</v>
          </cell>
          <cell r="G1068" t="str">
            <v>Y</v>
          </cell>
          <cell r="H1068" t="str">
            <v>N</v>
          </cell>
          <cell r="I1068" t="str">
            <v>Y-如涉及关联方</v>
          </cell>
          <cell r="J1068" t="str">
            <v>Y</v>
          </cell>
          <cell r="K1068" t="str">
            <v>N</v>
          </cell>
          <cell r="L1068" t="str">
            <v>N</v>
          </cell>
          <cell r="M1068" t="str">
            <v>Y-&lt;1.商业：商业不适用  2.物业&amp;商业物业：Y-虚拟（小业主）/具体（XX公司）&gt;</v>
          </cell>
          <cell r="N1068" t="str">
            <v>N</v>
          </cell>
        </row>
        <row r="1069">
          <cell r="A1069" t="str">
            <v>2203030101.031001</v>
          </cell>
          <cell r="B1069" t="str">
            <v>合同负债-预收服务款</v>
          </cell>
          <cell r="C1069" t="str">
            <v>物业管理费-开发商委托经营房租金-未开票</v>
          </cell>
          <cell r="G1069" t="str">
            <v>Y</v>
          </cell>
          <cell r="H1069" t="str">
            <v>N</v>
          </cell>
          <cell r="I1069" t="str">
            <v>Y-如涉及关联方</v>
          </cell>
          <cell r="J1069" t="str">
            <v>Y</v>
          </cell>
          <cell r="K1069" t="str">
            <v>N</v>
          </cell>
          <cell r="L1069" t="str">
            <v>N</v>
          </cell>
          <cell r="M1069" t="str">
            <v>Y-&lt;1.商业：商业不适用  2.物业&amp;商业物业：Y-虚拟（小业主）/具体（XX公司）&gt;</v>
          </cell>
          <cell r="N1069" t="str">
            <v>N</v>
          </cell>
        </row>
        <row r="1070">
          <cell r="A1070" t="str">
            <v>2203030101.031002</v>
          </cell>
          <cell r="B1070" t="str">
            <v>合同负债-预收服务款</v>
          </cell>
          <cell r="C1070" t="str">
            <v>物业管理费-开发商委托经营房租金-已开票</v>
          </cell>
          <cell r="G1070" t="str">
            <v>Y</v>
          </cell>
          <cell r="H1070" t="str">
            <v>N</v>
          </cell>
          <cell r="I1070" t="str">
            <v>Y-如涉及关联方</v>
          </cell>
          <cell r="J1070" t="str">
            <v>Y</v>
          </cell>
          <cell r="K1070" t="str">
            <v>N</v>
          </cell>
          <cell r="L1070" t="str">
            <v>N</v>
          </cell>
          <cell r="M1070" t="str">
            <v>Y-&lt;1.商业：商业不适用  2.物业&amp;商业物业：Y-虚拟（小业主）/具体（XX公司）&gt;</v>
          </cell>
          <cell r="N1070" t="str">
            <v>N</v>
          </cell>
        </row>
        <row r="1071">
          <cell r="A1071" t="str">
            <v>2203030101.031301</v>
          </cell>
          <cell r="B1071" t="str">
            <v>合同负债-预收服务款</v>
          </cell>
          <cell r="C1071" t="str">
            <v>物业管理费-业主委托经营-未开票</v>
          </cell>
          <cell r="G1071" t="str">
            <v>Y</v>
          </cell>
          <cell r="H1071" t="str">
            <v>N</v>
          </cell>
          <cell r="I1071" t="str">
            <v>Y-如涉及关联方</v>
          </cell>
          <cell r="J1071" t="str">
            <v>Y</v>
          </cell>
          <cell r="K1071" t="str">
            <v>N</v>
          </cell>
          <cell r="L1071" t="str">
            <v>N</v>
          </cell>
          <cell r="M1071" t="str">
            <v>Y-&lt;1.商业：商业不适用  2.物业&amp;商业物业：Y-虚拟（小业主）/具体（XX公司）&gt;</v>
          </cell>
          <cell r="N1071" t="str">
            <v>N</v>
          </cell>
        </row>
        <row r="1072">
          <cell r="A1072" t="str">
            <v>2203030101.031302</v>
          </cell>
          <cell r="B1072" t="str">
            <v>合同负债-预收服务款</v>
          </cell>
          <cell r="C1072" t="str">
            <v>物业管理费-业主委托经营-已开票</v>
          </cell>
          <cell r="G1072" t="str">
            <v>Y</v>
          </cell>
          <cell r="H1072" t="str">
            <v>N</v>
          </cell>
          <cell r="I1072" t="str">
            <v>Y-如涉及关联方</v>
          </cell>
          <cell r="J1072" t="str">
            <v>Y</v>
          </cell>
          <cell r="K1072" t="str">
            <v>N</v>
          </cell>
          <cell r="L1072" t="str">
            <v>N</v>
          </cell>
          <cell r="M1072" t="str">
            <v>Y-&lt;1.商业：商业不适用  2.物业&amp;商业物业：Y-虚拟（小业主）/具体（XX公司）&gt;</v>
          </cell>
          <cell r="N1072" t="str">
            <v>N</v>
          </cell>
        </row>
        <row r="1073">
          <cell r="A1073" t="str">
            <v>2203030101.031601</v>
          </cell>
          <cell r="B1073" t="str">
            <v>合同负债-预收服务款</v>
          </cell>
          <cell r="C1073" t="str">
            <v>物业管理费-场地管理费-未开票</v>
          </cell>
          <cell r="G1073" t="str">
            <v>Y</v>
          </cell>
          <cell r="H1073" t="str">
            <v>N</v>
          </cell>
          <cell r="I1073" t="str">
            <v>Y-如涉及关联方</v>
          </cell>
          <cell r="J1073" t="str">
            <v>Y</v>
          </cell>
          <cell r="K1073" t="str">
            <v>N</v>
          </cell>
          <cell r="L1073" t="str">
            <v>N</v>
          </cell>
          <cell r="M1073" t="str">
            <v>Y-&lt;1.商业：商业不适用  2.物业&amp;商业物业：Y-虚拟（小业主）/具体（XX公司）&gt;</v>
          </cell>
          <cell r="N1073" t="str">
            <v>N</v>
          </cell>
        </row>
        <row r="1074">
          <cell r="A1074" t="str">
            <v>2203030101.031602</v>
          </cell>
          <cell r="B1074" t="str">
            <v>合同负债-预收服务款</v>
          </cell>
          <cell r="C1074" t="str">
            <v>物业管理费-场地管理费-已开票</v>
          </cell>
          <cell r="G1074" t="str">
            <v>Y</v>
          </cell>
          <cell r="H1074" t="str">
            <v>N</v>
          </cell>
          <cell r="I1074" t="str">
            <v>Y-如涉及关联方</v>
          </cell>
          <cell r="J1074" t="str">
            <v>Y</v>
          </cell>
          <cell r="K1074" t="str">
            <v>N</v>
          </cell>
          <cell r="L1074" t="str">
            <v>N</v>
          </cell>
          <cell r="M1074" t="str">
            <v>Y-&lt;1.商业：商业不适用  2.物业&amp;商业物业：Y-虚拟（小业主）/具体（XX公司）&gt;</v>
          </cell>
          <cell r="N1074" t="str">
            <v>N</v>
          </cell>
        </row>
        <row r="1075">
          <cell r="A1075" t="str">
            <v>2203030101.031701</v>
          </cell>
          <cell r="B1075" t="str">
            <v>合同负债-预收服务款</v>
          </cell>
          <cell r="C1075" t="str">
            <v>物业管理费-餐厅预收款-未开票</v>
          </cell>
          <cell r="G1075" t="str">
            <v>Y</v>
          </cell>
          <cell r="H1075" t="str">
            <v>N</v>
          </cell>
          <cell r="I1075" t="str">
            <v>Y-如涉及关联方</v>
          </cell>
          <cell r="J1075" t="str">
            <v>Y</v>
          </cell>
          <cell r="K1075" t="str">
            <v>N</v>
          </cell>
          <cell r="L1075" t="str">
            <v>N</v>
          </cell>
          <cell r="M1075" t="str">
            <v>Y-&lt;1.商业：商业不适用  2.物业&amp;商业物业：Y-虚拟（小业主）/具体（XX公司）&gt;</v>
          </cell>
          <cell r="N1075" t="str">
            <v>N</v>
          </cell>
        </row>
        <row r="1076">
          <cell r="A1076" t="str">
            <v>2203030101.032101</v>
          </cell>
          <cell r="B1076" t="str">
            <v>合同负债-预收服务款</v>
          </cell>
          <cell r="C1076" t="str">
            <v>物业管理费-公共区域维护费-未开票</v>
          </cell>
          <cell r="G1076" t="str">
            <v>Y</v>
          </cell>
          <cell r="H1076" t="str">
            <v>N</v>
          </cell>
          <cell r="I1076" t="str">
            <v>Y-如涉及关联方</v>
          </cell>
          <cell r="J1076" t="str">
            <v>Y</v>
          </cell>
          <cell r="K1076" t="str">
            <v>N</v>
          </cell>
          <cell r="L1076" t="str">
            <v>N</v>
          </cell>
          <cell r="M1076" t="str">
            <v>Y-&lt;1.商业：商业不适用  2.物业&amp;商业物业：Y-虚拟（小业主）/具体（XX公司）&gt;</v>
          </cell>
          <cell r="N1076" t="str">
            <v>N</v>
          </cell>
        </row>
        <row r="1077">
          <cell r="A1077" t="str">
            <v>2203030101.032102</v>
          </cell>
          <cell r="B1077" t="str">
            <v>合同负债-预收服务款</v>
          </cell>
          <cell r="C1077" t="str">
            <v>物业管理费-公共区域维护费-已开票</v>
          </cell>
          <cell r="G1077" t="str">
            <v>Y</v>
          </cell>
          <cell r="H1077" t="str">
            <v>N</v>
          </cell>
          <cell r="I1077" t="str">
            <v>Y-如涉及关联方</v>
          </cell>
          <cell r="J1077" t="str">
            <v>Y</v>
          </cell>
          <cell r="K1077" t="str">
            <v>N</v>
          </cell>
          <cell r="L1077" t="str">
            <v>N</v>
          </cell>
          <cell r="M1077" t="str">
            <v>Y-&lt;1.商业：商业不适用  2.物业&amp;商业物业：Y-虚拟（小业主）/具体（XX公司）&gt;</v>
          </cell>
          <cell r="N1077" t="str">
            <v>N</v>
          </cell>
        </row>
        <row r="1078">
          <cell r="A1078" t="str">
            <v>2203030101.032201</v>
          </cell>
          <cell r="B1078" t="str">
            <v>合同负债-预收服务款</v>
          </cell>
          <cell r="C1078" t="str">
            <v>物业管理费-垃圾清运费-未开票</v>
          </cell>
          <cell r="G1078" t="str">
            <v>Y</v>
          </cell>
          <cell r="H1078" t="str">
            <v>N</v>
          </cell>
          <cell r="I1078" t="str">
            <v>Y-如涉及关联方</v>
          </cell>
          <cell r="J1078" t="str">
            <v>Y</v>
          </cell>
          <cell r="K1078" t="str">
            <v>N</v>
          </cell>
          <cell r="L1078" t="str">
            <v>N</v>
          </cell>
          <cell r="M1078" t="str">
            <v>Y-&lt;1.商业：商业不适用  2.物业&amp;商业物业：Y-虚拟（小业主）/具体（XX公司）&gt;</v>
          </cell>
          <cell r="N1078" t="str">
            <v>N</v>
          </cell>
        </row>
        <row r="1079">
          <cell r="A1079" t="str">
            <v>2203030101.032202</v>
          </cell>
          <cell r="B1079" t="str">
            <v>合同负债-预收服务款</v>
          </cell>
          <cell r="C1079" t="str">
            <v>物业管理费-垃圾清运费-已开票</v>
          </cell>
          <cell r="G1079" t="str">
            <v>Y</v>
          </cell>
          <cell r="H1079" t="str">
            <v>N</v>
          </cell>
          <cell r="I1079" t="str">
            <v>Y-如涉及关联方</v>
          </cell>
          <cell r="J1079" t="str">
            <v>Y</v>
          </cell>
          <cell r="K1079" t="str">
            <v>N</v>
          </cell>
          <cell r="L1079" t="str">
            <v>N</v>
          </cell>
          <cell r="M1079" t="str">
            <v>Y-&lt;1.商业：商业不适用  2.物业&amp;商业物业：Y-虚拟（小业主）/具体（XX公司）&gt;</v>
          </cell>
          <cell r="N1079" t="str">
            <v>N</v>
          </cell>
        </row>
        <row r="1080">
          <cell r="A1080" t="str">
            <v>2203030101.039901</v>
          </cell>
          <cell r="B1080" t="str">
            <v>合同负债-预收服务款</v>
          </cell>
          <cell r="C1080" t="str">
            <v>物业管理费-其他-未开票</v>
          </cell>
          <cell r="G1080" t="str">
            <v>Y</v>
          </cell>
          <cell r="H1080" t="str">
            <v>N</v>
          </cell>
          <cell r="I1080" t="str">
            <v>Y-如涉及关联方</v>
          </cell>
          <cell r="J1080" t="str">
            <v>Y</v>
          </cell>
          <cell r="K1080" t="str">
            <v>N</v>
          </cell>
          <cell r="L1080" t="str">
            <v>N</v>
          </cell>
          <cell r="M1080" t="str">
            <v>Y-&lt;1.商业：商业不适用  2.物业&amp;商业物业：Y-虚拟（小业主）/具体（XX公司）&gt;</v>
          </cell>
          <cell r="N1080" t="str">
            <v>N</v>
          </cell>
        </row>
        <row r="1081">
          <cell r="A1081" t="str">
            <v>2203030101.039902</v>
          </cell>
          <cell r="B1081" t="str">
            <v>合同负债-预收服务款</v>
          </cell>
          <cell r="C1081" t="str">
            <v>物业管理费-其他-已开票</v>
          </cell>
          <cell r="G1081" t="str">
            <v>Y</v>
          </cell>
          <cell r="H1081" t="str">
            <v>N</v>
          </cell>
          <cell r="I1081" t="str">
            <v>Y-如涉及关联方</v>
          </cell>
          <cell r="J1081" t="str">
            <v>Y</v>
          </cell>
          <cell r="K1081" t="str">
            <v>N</v>
          </cell>
          <cell r="L1081" t="str">
            <v>N</v>
          </cell>
          <cell r="M1081" t="str">
            <v>Y-&lt;1.商业：商业不适用  2.物业&amp;商业物业：Y-虚拟（小业主）/具体（XX公司）&gt;</v>
          </cell>
          <cell r="N1081" t="str">
            <v>N</v>
          </cell>
        </row>
        <row r="1082">
          <cell r="A1082" t="str">
            <v>2203030101.030101</v>
          </cell>
          <cell r="B1082" t="str">
            <v>合同负债-预收服务款</v>
          </cell>
          <cell r="C1082" t="str">
            <v>物业管理费-写字楼管理费-未开票</v>
          </cell>
          <cell r="G1082" t="str">
            <v>Y</v>
          </cell>
          <cell r="H1082" t="str">
            <v>N</v>
          </cell>
          <cell r="I1082" t="str">
            <v>Y-如涉及关联方</v>
          </cell>
          <cell r="J1082" t="str">
            <v>Y</v>
          </cell>
          <cell r="K1082" t="str">
            <v>N</v>
          </cell>
          <cell r="L1082" t="str">
            <v>N</v>
          </cell>
          <cell r="M1082" t="str">
            <v>Y-&lt;1.商业：商业不适用  2.物业&amp;商业物业：Y-虚拟（小业主）/具体（XX公司）&gt;</v>
          </cell>
          <cell r="N1082" t="str">
            <v>N</v>
          </cell>
        </row>
        <row r="1083">
          <cell r="A1083" t="str">
            <v>2203030101.030201</v>
          </cell>
          <cell r="B1083" t="str">
            <v>合同负债-预收服务款</v>
          </cell>
          <cell r="C1083" t="str">
            <v>物业管理费-附属设施管理费-未开票</v>
          </cell>
          <cell r="G1083" t="str">
            <v>Y</v>
          </cell>
          <cell r="H1083" t="str">
            <v>N</v>
          </cell>
          <cell r="I1083" t="str">
            <v>Y-如涉及关联方</v>
          </cell>
          <cell r="J1083" t="str">
            <v>Y</v>
          </cell>
          <cell r="K1083" t="str">
            <v>N</v>
          </cell>
          <cell r="L1083" t="str">
            <v>N</v>
          </cell>
          <cell r="M1083" t="str">
            <v>Y-&lt;1.商业：商业不适用  2.物业&amp;商业物业：Y-虚拟（小业主）/具体（XX公司）&gt;</v>
          </cell>
          <cell r="N1083" t="str">
            <v>N</v>
          </cell>
        </row>
        <row r="1084">
          <cell r="A1084" t="str">
            <v>2203030101.030202</v>
          </cell>
          <cell r="B1084" t="str">
            <v>合同负债-预收服务款</v>
          </cell>
          <cell r="C1084" t="str">
            <v>物业管理费-附属设施管理费-已开票</v>
          </cell>
          <cell r="G1084" t="str">
            <v>Y</v>
          </cell>
          <cell r="H1084" t="str">
            <v>N</v>
          </cell>
          <cell r="I1084" t="str">
            <v>Y-如涉及关联方</v>
          </cell>
          <cell r="J1084" t="str">
            <v>Y</v>
          </cell>
          <cell r="K1084" t="str">
            <v>N</v>
          </cell>
          <cell r="L1084" t="str">
            <v>N</v>
          </cell>
          <cell r="M1084" t="str">
            <v>Y-&lt;1.商业：商业不适用  2.物业&amp;商业物业：Y-虚拟（小业主）/具体（XX公司）&gt;</v>
          </cell>
          <cell r="N1084" t="str">
            <v>N</v>
          </cell>
        </row>
        <row r="1085">
          <cell r="A1085" t="str">
            <v>2203030101.030601</v>
          </cell>
          <cell r="B1085" t="str">
            <v>合同负债-预收服务款</v>
          </cell>
          <cell r="C1085" t="str">
            <v>物业管理费-地面停车管理费-未开票</v>
          </cell>
          <cell r="G1085" t="str">
            <v>Y</v>
          </cell>
          <cell r="H1085" t="str">
            <v>N</v>
          </cell>
          <cell r="I1085" t="str">
            <v>Y-如涉及关联方</v>
          </cell>
          <cell r="J1085" t="str">
            <v>Y</v>
          </cell>
          <cell r="K1085" t="str">
            <v>N</v>
          </cell>
          <cell r="L1085" t="str">
            <v>N</v>
          </cell>
          <cell r="M1085" t="str">
            <v>Y-&lt;1.商业：商业不适用  2.物业&amp;商业物业：Y-虚拟（小业主）/具体（XX公司）&gt;</v>
          </cell>
          <cell r="N1085" t="str">
            <v>N</v>
          </cell>
        </row>
        <row r="1086">
          <cell r="A1086" t="str">
            <v>2203030101.030602</v>
          </cell>
          <cell r="B1086" t="str">
            <v>合同负债-预收服务款</v>
          </cell>
          <cell r="C1086" t="str">
            <v>物业管理费-地面停车管理费-已开票</v>
          </cell>
          <cell r="G1086" t="str">
            <v>Y</v>
          </cell>
          <cell r="H1086" t="str">
            <v>N</v>
          </cell>
          <cell r="I1086" t="str">
            <v>Y-如涉及关联方</v>
          </cell>
          <cell r="J1086" t="str">
            <v>Y</v>
          </cell>
          <cell r="K1086" t="str">
            <v>N</v>
          </cell>
          <cell r="L1086" t="str">
            <v>N</v>
          </cell>
          <cell r="M1086" t="str">
            <v>Y-&lt;1.商业：商业不适用  2.物业&amp;商业物业：Y-虚拟（小业主）/具体（XX公司）&gt;</v>
          </cell>
          <cell r="N1086" t="str">
            <v>N</v>
          </cell>
        </row>
        <row r="1087">
          <cell r="A1087" t="str">
            <v>2203030101.030801</v>
          </cell>
          <cell r="B1087" t="str">
            <v>合同负债-预收服务款</v>
          </cell>
          <cell r="C1087" t="str">
            <v>物业管理费-清洁卫生-未开票</v>
          </cell>
          <cell r="G1087" t="str">
            <v>Y</v>
          </cell>
          <cell r="H1087" t="str">
            <v>N</v>
          </cell>
          <cell r="I1087" t="str">
            <v>Y-如涉及关联方</v>
          </cell>
          <cell r="J1087" t="str">
            <v>Y</v>
          </cell>
          <cell r="K1087" t="str">
            <v>N</v>
          </cell>
          <cell r="L1087" t="str">
            <v>N</v>
          </cell>
          <cell r="M1087" t="str">
            <v>Y-&lt;1.商业：商业不适用  2.物业&amp;商业物业：Y-虚拟（小业主）/具体（XX公司）&gt;</v>
          </cell>
          <cell r="N1087" t="str">
            <v>N</v>
          </cell>
        </row>
        <row r="1088">
          <cell r="A1088" t="str">
            <v>2203030101.030802</v>
          </cell>
          <cell r="B1088" t="str">
            <v>合同负债-预收服务款</v>
          </cell>
          <cell r="C1088" t="str">
            <v>物业管理费-清洁卫生-已开票</v>
          </cell>
          <cell r="G1088" t="str">
            <v>Y</v>
          </cell>
          <cell r="H1088" t="str">
            <v>N</v>
          </cell>
          <cell r="I1088" t="str">
            <v>Y-如涉及关联方</v>
          </cell>
          <cell r="J1088" t="str">
            <v>Y</v>
          </cell>
          <cell r="K1088" t="str">
            <v>N</v>
          </cell>
          <cell r="L1088" t="str">
            <v>N</v>
          </cell>
          <cell r="M1088" t="str">
            <v>Y-&lt;1.商业：商业不适用  2.物业&amp;商业物业：Y-虚拟（小业主）/具体（XX公司）&gt;</v>
          </cell>
          <cell r="N1088" t="str">
            <v>N</v>
          </cell>
        </row>
        <row r="1089">
          <cell r="A1089" t="str">
            <v>2203030101.030901</v>
          </cell>
          <cell r="B1089" t="str">
            <v>合同负债-预收服务款</v>
          </cell>
          <cell r="C1089" t="str">
            <v>物业管理费-秩序维护-未开票</v>
          </cell>
          <cell r="G1089" t="str">
            <v>Y</v>
          </cell>
          <cell r="H1089" t="str">
            <v>N</v>
          </cell>
          <cell r="I1089" t="str">
            <v>Y-如涉及关联方</v>
          </cell>
          <cell r="J1089" t="str">
            <v>Y</v>
          </cell>
          <cell r="K1089" t="str">
            <v>N</v>
          </cell>
          <cell r="L1089" t="str">
            <v>N</v>
          </cell>
          <cell r="M1089" t="str">
            <v>Y-&lt;1.商业：商业不适用  2.物业&amp;商业物业：Y-虚拟（小业主）/具体（XX公司）&gt;</v>
          </cell>
          <cell r="N1089" t="str">
            <v>N</v>
          </cell>
        </row>
        <row r="1090">
          <cell r="A1090" t="str">
            <v>2203030101.030902</v>
          </cell>
          <cell r="B1090" t="str">
            <v>合同负债-预收服务款</v>
          </cell>
          <cell r="C1090" t="str">
            <v>物业管理费-秩序维护-已开票</v>
          </cell>
          <cell r="G1090" t="str">
            <v>Y</v>
          </cell>
          <cell r="H1090" t="str">
            <v>N</v>
          </cell>
          <cell r="I1090" t="str">
            <v>Y-如涉及关联方</v>
          </cell>
          <cell r="J1090" t="str">
            <v>Y</v>
          </cell>
          <cell r="K1090" t="str">
            <v>N</v>
          </cell>
          <cell r="L1090" t="str">
            <v>N</v>
          </cell>
          <cell r="M1090" t="str">
            <v>Y-&lt;1.商业：商业不适用  2.物业&amp;商业物业：Y-虚拟（小业主）/具体（XX公司）&gt;</v>
          </cell>
          <cell r="N1090" t="str">
            <v>N</v>
          </cell>
        </row>
        <row r="1091">
          <cell r="A1091" t="str">
            <v>2203030101.031901</v>
          </cell>
          <cell r="B1091" t="str">
            <v>合同负债-预收服务款</v>
          </cell>
          <cell r="C1091" t="str">
            <v>物业管理费-特约服务费-未开票</v>
          </cell>
          <cell r="G1091" t="str">
            <v>Y</v>
          </cell>
          <cell r="H1091" t="str">
            <v>N</v>
          </cell>
          <cell r="I1091" t="str">
            <v>Y-如涉及关联方</v>
          </cell>
          <cell r="J1091" t="str">
            <v>Y</v>
          </cell>
          <cell r="K1091" t="str">
            <v>N</v>
          </cell>
          <cell r="L1091" t="str">
            <v>N</v>
          </cell>
          <cell r="M1091" t="str">
            <v>Y-&lt;1.商业：商业不适用  2.物业&amp;商业物业：Y-虚拟（小业主）/具体（XX公司）&gt;</v>
          </cell>
          <cell r="N1091" t="str">
            <v>N</v>
          </cell>
        </row>
        <row r="1092">
          <cell r="A1092" t="str">
            <v>2203030101.031902</v>
          </cell>
          <cell r="B1092" t="str">
            <v>合同负债-预收服务款</v>
          </cell>
          <cell r="C1092" t="str">
            <v>物业管理费-特约服务费-已开票</v>
          </cell>
          <cell r="G1092" t="str">
            <v>Y</v>
          </cell>
          <cell r="H1092" t="str">
            <v>N</v>
          </cell>
          <cell r="I1092" t="str">
            <v>Y-如涉及关联方</v>
          </cell>
          <cell r="J1092" t="str">
            <v>Y</v>
          </cell>
          <cell r="K1092" t="str">
            <v>N</v>
          </cell>
          <cell r="L1092" t="str">
            <v>N</v>
          </cell>
          <cell r="M1092" t="str">
            <v>Y-&lt;1.商业：商业不适用  2.物业&amp;商业物业：Y-虚拟（小业主）/具体（XX公司）&gt;</v>
          </cell>
          <cell r="N1092" t="str">
            <v>N</v>
          </cell>
        </row>
        <row r="1093">
          <cell r="A1093" t="str">
            <v>2203030101.031801</v>
          </cell>
          <cell r="B1093" t="str">
            <v>合同负债-预收服务款</v>
          </cell>
          <cell r="C1093" t="str">
            <v>物业管理费-装修服务费-未开票</v>
          </cell>
          <cell r="G1093" t="str">
            <v>Y</v>
          </cell>
          <cell r="H1093" t="str">
            <v>N</v>
          </cell>
          <cell r="I1093" t="str">
            <v>Y-如涉及关联方</v>
          </cell>
          <cell r="J1093" t="str">
            <v>Y</v>
          </cell>
          <cell r="K1093" t="str">
            <v>N</v>
          </cell>
          <cell r="L1093" t="str">
            <v>N</v>
          </cell>
          <cell r="M1093" t="str">
            <v>Y-&lt;1.商业：商业不适用  2.物业&amp;商业物业：Y-虚拟（小业主）/具体（XX公司）&gt;</v>
          </cell>
          <cell r="N1093" t="str">
            <v>N</v>
          </cell>
        </row>
        <row r="1094">
          <cell r="A1094" t="str">
            <v>2203030101.031802</v>
          </cell>
          <cell r="B1094" t="str">
            <v>合同负债-预收服务款</v>
          </cell>
          <cell r="C1094" t="str">
            <v>物业管理费-装修服务费-已开票</v>
          </cell>
          <cell r="G1094" t="str">
            <v>Y</v>
          </cell>
          <cell r="H1094" t="str">
            <v>N</v>
          </cell>
          <cell r="I1094" t="str">
            <v>Y-如涉及关联方</v>
          </cell>
          <cell r="J1094" t="str">
            <v>Y</v>
          </cell>
          <cell r="K1094" t="str">
            <v>N</v>
          </cell>
          <cell r="L1094" t="str">
            <v>N</v>
          </cell>
          <cell r="M1094" t="str">
            <v>Y-&lt;1.商业：商业不适用  2.物业&amp;商业物业：Y-虚拟（小业主）/具体（XX公司）&gt;</v>
          </cell>
          <cell r="N1094" t="str">
            <v>N</v>
          </cell>
        </row>
        <row r="1095">
          <cell r="A1095" t="str">
            <v>1122010101.0499</v>
          </cell>
          <cell r="B1095" t="str">
            <v>应收账款-应收账款</v>
          </cell>
          <cell r="C1095" t="str">
            <v>应收物业服务款-其他</v>
          </cell>
          <cell r="G1095" t="str">
            <v>Y</v>
          </cell>
          <cell r="H1095" t="str">
            <v>N</v>
          </cell>
          <cell r="I1095" t="str">
            <v>Y-如涉及关联方</v>
          </cell>
          <cell r="J1095" t="str">
            <v>Y</v>
          </cell>
          <cell r="K1095" t="str">
            <v>N</v>
          </cell>
          <cell r="L1095" t="str">
            <v>N</v>
          </cell>
          <cell r="M1095" t="str">
            <v>Y-&lt;1.商业：商业不适用  2.物业&amp;商业物业：Y-虚拟（小业主）/具体（XX公司）&gt;</v>
          </cell>
          <cell r="N1095" t="str">
            <v>N</v>
          </cell>
        </row>
        <row r="1096">
          <cell r="A1096" t="str">
            <v>1122010101.05</v>
          </cell>
          <cell r="B1096" t="str">
            <v>应收账款-应收账款</v>
          </cell>
          <cell r="C1096" t="str">
            <v>应收经营合同款</v>
          </cell>
          <cell r="G1096" t="str">
            <v>Y</v>
          </cell>
          <cell r="H1096" t="str">
            <v>N</v>
          </cell>
          <cell r="I1096" t="str">
            <v>Y-如涉及关联方</v>
          </cell>
          <cell r="J1096" t="str">
            <v>Y</v>
          </cell>
          <cell r="K1096" t="str">
            <v>N</v>
          </cell>
          <cell r="L1096" t="str">
            <v>N</v>
          </cell>
          <cell r="M1096" t="str">
            <v>Y-&lt;1.商业：商业不适用  2.物业&amp;商业物业：Y-虚拟（小业主）/具体（XX公司）&gt;</v>
          </cell>
          <cell r="N1096" t="str">
            <v>N</v>
          </cell>
        </row>
        <row r="1097">
          <cell r="A1097" t="str">
            <v>1221190801.0103</v>
          </cell>
          <cell r="B1097" t="str">
            <v>其他应收款-集团往来-同系附属公司</v>
          </cell>
          <cell r="C1097" t="str">
            <v>置地系统外往来-代垫费用</v>
          </cell>
          <cell r="G1097" t="str">
            <v>N</v>
          </cell>
          <cell r="H1097" t="str">
            <v>N</v>
          </cell>
          <cell r="I1097" t="str">
            <v>Y</v>
          </cell>
          <cell r="J1097" t="str">
            <v>N</v>
          </cell>
          <cell r="K1097" t="str">
            <v>N</v>
          </cell>
          <cell r="L1097" t="str">
            <v>N</v>
          </cell>
          <cell r="M1097" t="str">
            <v>Y-&lt;1.商业：Y（系统自动推送，手工无需挂）  2.物业&amp;商业物业：Y-虚拟（小业主）/具体（XX公司）&gt;</v>
          </cell>
          <cell r="N1097" t="str">
            <v>N</v>
          </cell>
        </row>
        <row r="1098">
          <cell r="A1098" t="str">
            <v>2241260801.0103</v>
          </cell>
          <cell r="B1098" t="str">
            <v>其他应付款-集团往来-同系附属公司</v>
          </cell>
          <cell r="C1098" t="str">
            <v>置地系统外往来-代垫费用</v>
          </cell>
          <cell r="G1098" t="str">
            <v>N</v>
          </cell>
          <cell r="H1098" t="str">
            <v>N</v>
          </cell>
          <cell r="I1098" t="str">
            <v>Y</v>
          </cell>
          <cell r="J1098" t="str">
            <v>N</v>
          </cell>
          <cell r="K1098" t="str">
            <v>N</v>
          </cell>
          <cell r="L1098" t="str">
            <v>N</v>
          </cell>
          <cell r="M1098" t="str">
            <v>Y-&lt;1.商业：Y（系统自动推送，手工无需挂）  2.物业&amp;商业物业：Y-虚拟（小业主）/具体（XX公司）&gt;</v>
          </cell>
          <cell r="N1098" t="str">
            <v>N</v>
          </cell>
        </row>
        <row r="1099">
          <cell r="A1099" t="str">
            <v>2241390101.99</v>
          </cell>
          <cell r="B1099" t="str">
            <v>其他应付款-个人往来</v>
          </cell>
          <cell r="C1099" t="str">
            <v>其他</v>
          </cell>
          <cell r="G1099" t="str">
            <v>N</v>
          </cell>
          <cell r="H1099" t="str">
            <v>N</v>
          </cell>
          <cell r="I1099" t="str">
            <v>Y-如涉及关联方</v>
          </cell>
          <cell r="J1099" t="str">
            <v>Y</v>
          </cell>
          <cell r="K1099" t="str">
            <v>N</v>
          </cell>
          <cell r="L1099" t="str">
            <v>N</v>
          </cell>
          <cell r="M1099" t="str">
            <v>Y-&lt;1.商业：Y-具体  2.物业&amp;商业物业：Y-虚拟（小业主）/具体（XX公司）&gt;</v>
          </cell>
          <cell r="N1099" t="str">
            <v>N</v>
          </cell>
        </row>
        <row r="1100">
          <cell r="A1100" t="str">
            <v>2241390101.01</v>
          </cell>
          <cell r="B1100" t="str">
            <v>其他应付款-个人往来</v>
          </cell>
          <cell r="C1100" t="str">
            <v>个人智能卡押金</v>
          </cell>
          <cell r="G1100" t="str">
            <v>N</v>
          </cell>
          <cell r="H1100" t="str">
            <v>N</v>
          </cell>
          <cell r="I1100" t="str">
            <v>Y-如涉及关联方</v>
          </cell>
          <cell r="J1100" t="str">
            <v>Y</v>
          </cell>
          <cell r="K1100" t="str">
            <v>N</v>
          </cell>
          <cell r="L1100" t="str">
            <v>N</v>
          </cell>
          <cell r="M1100" t="str">
            <v>Y-&lt;1.商业：Y-具体  2.物业&amp;商业物业：Y-虚拟（小业主）/具体（XX公司）&gt;</v>
          </cell>
          <cell r="N1100" t="str">
            <v>N</v>
          </cell>
        </row>
        <row r="1101">
          <cell r="A1101" t="str">
            <v>2241390101.02</v>
          </cell>
          <cell r="B1101" t="str">
            <v>其他应付款-个人往来</v>
          </cell>
          <cell r="C1101" t="str">
            <v>医疗保险费</v>
          </cell>
          <cell r="G1101" t="str">
            <v>N</v>
          </cell>
          <cell r="H1101" t="str">
            <v>N</v>
          </cell>
          <cell r="I1101" t="str">
            <v>Y-如涉及关联方</v>
          </cell>
          <cell r="J1101" t="str">
            <v>Y</v>
          </cell>
          <cell r="K1101" t="str">
            <v>N</v>
          </cell>
          <cell r="L1101" t="str">
            <v>N</v>
          </cell>
          <cell r="M1101" t="str">
            <v>Y-&lt;1.商业：Y-具体  2.物业&amp;商业物业：Y-虚拟（小业主）/具体（XX公司）&gt;</v>
          </cell>
          <cell r="N1101" t="str">
            <v>N</v>
          </cell>
        </row>
        <row r="1102">
          <cell r="A1102" t="str">
            <v>2241390101.98</v>
          </cell>
          <cell r="B1102" t="str">
            <v>其他应付款-个人往来</v>
          </cell>
          <cell r="C1102" t="str">
            <v>未支付报销款</v>
          </cell>
          <cell r="G1102" t="str">
            <v>N</v>
          </cell>
          <cell r="H1102" t="str">
            <v>N</v>
          </cell>
          <cell r="I1102" t="str">
            <v>Y-如涉及关联方</v>
          </cell>
          <cell r="J1102" t="str">
            <v>Y</v>
          </cell>
          <cell r="K1102" t="str">
            <v>N</v>
          </cell>
          <cell r="L1102" t="str">
            <v>N</v>
          </cell>
          <cell r="M1102" t="str">
            <v>Y-&lt;1.商业：Y-具体  2.物业&amp;商业物业：Y-虚拟（小业主）/具体（XX公司）&gt;</v>
          </cell>
          <cell r="N1102" t="str">
            <v>N</v>
          </cell>
        </row>
        <row r="1103">
          <cell r="A1103" t="str">
            <v>2241019901.28</v>
          </cell>
          <cell r="B1103" t="str">
            <v>其他应付款-押金-其他</v>
          </cell>
          <cell r="C1103" t="str">
            <v>阳光水电气周转金</v>
          </cell>
          <cell r="G1103" t="str">
            <v>N</v>
          </cell>
          <cell r="H1103" t="str">
            <v>N</v>
          </cell>
          <cell r="I1103" t="str">
            <v>Y-如涉及关联方</v>
          </cell>
          <cell r="J1103" t="str">
            <v>Y</v>
          </cell>
          <cell r="K1103" t="str">
            <v>N</v>
          </cell>
          <cell r="L1103" t="str">
            <v>N</v>
          </cell>
          <cell r="M1103" t="str">
            <v>Y-&lt;1.商业：Y-具体  2.物业&amp;商业物业：Y-虚拟（小业主）/具体（XX公司）&gt;</v>
          </cell>
          <cell r="N1103" t="str">
            <v>N</v>
          </cell>
        </row>
        <row r="1104">
          <cell r="A1104" t="str">
            <v>2241019901.15</v>
          </cell>
          <cell r="B1104" t="str">
            <v>其他应付款-押金-其他</v>
          </cell>
          <cell r="C1104" t="str">
            <v>车位锁押金</v>
          </cell>
          <cell r="G1104" t="str">
            <v>N</v>
          </cell>
          <cell r="H1104" t="str">
            <v>N</v>
          </cell>
          <cell r="I1104" t="str">
            <v>Y-如涉及关联方</v>
          </cell>
          <cell r="J1104" t="str">
            <v>Y</v>
          </cell>
          <cell r="K1104" t="str">
            <v>N</v>
          </cell>
          <cell r="L1104" t="str">
            <v>N</v>
          </cell>
          <cell r="M1104" t="str">
            <v>Y-&lt;1.商业：Y-具体  2.物业&amp;商业物业：Y-虚拟（小业主）/具体（XX公司）&gt;</v>
          </cell>
          <cell r="N1104" t="str">
            <v>N</v>
          </cell>
        </row>
        <row r="1105">
          <cell r="A1105" t="str">
            <v>2241019901.34</v>
          </cell>
          <cell r="B1105" t="str">
            <v>其他应付款-押金-其他</v>
          </cell>
          <cell r="C1105" t="str">
            <v>强电槽押金</v>
          </cell>
          <cell r="G1105" t="str">
            <v>N</v>
          </cell>
          <cell r="H1105" t="str">
            <v>N</v>
          </cell>
          <cell r="I1105" t="str">
            <v>Y-如涉及关联方</v>
          </cell>
          <cell r="J1105" t="str">
            <v>Y</v>
          </cell>
          <cell r="K1105" t="str">
            <v>N</v>
          </cell>
          <cell r="L1105" t="str">
            <v>N</v>
          </cell>
          <cell r="M1105" t="str">
            <v>Y-&lt;1.商业：Y-具体  2.物业&amp;商业物业：Y-虚拟（小业主）/具体（XX公司）&gt;</v>
          </cell>
          <cell r="N1105" t="str">
            <v>N</v>
          </cell>
        </row>
        <row r="1106">
          <cell r="A1106" t="str">
            <v>2241019901.33</v>
          </cell>
          <cell r="B1106" t="str">
            <v>其他应付款-押金-其他</v>
          </cell>
          <cell r="C1106" t="str">
            <v>弱电槽押金</v>
          </cell>
          <cell r="G1106" t="str">
            <v>N</v>
          </cell>
          <cell r="H1106" t="str">
            <v>N</v>
          </cell>
          <cell r="I1106" t="str">
            <v>Y-如涉及关联方</v>
          </cell>
          <cell r="J1106" t="str">
            <v>Y</v>
          </cell>
          <cell r="K1106" t="str">
            <v>N</v>
          </cell>
          <cell r="L1106" t="str">
            <v>N</v>
          </cell>
          <cell r="M1106" t="str">
            <v>Y-&lt;1.商业：Y-具体  2.物业&amp;商业物业：Y-虚拟（小业主）/具体（XX公司）&gt;</v>
          </cell>
          <cell r="N1106" t="str">
            <v>N</v>
          </cell>
        </row>
        <row r="1107">
          <cell r="A1107" t="str">
            <v>2241019901.27</v>
          </cell>
          <cell r="B1107" t="str">
            <v>其他应付款-押金-其他</v>
          </cell>
          <cell r="C1107" t="str">
            <v>还原工程押金</v>
          </cell>
          <cell r="G1107" t="str">
            <v>N</v>
          </cell>
          <cell r="H1107" t="str">
            <v>N</v>
          </cell>
          <cell r="I1107" t="str">
            <v>Y-如涉及关联方</v>
          </cell>
          <cell r="J1107" t="str">
            <v>Y</v>
          </cell>
          <cell r="K1107" t="str">
            <v>N</v>
          </cell>
          <cell r="L1107" t="str">
            <v>N</v>
          </cell>
          <cell r="M1107" t="str">
            <v>Y-&lt;1.商业：Y-具体  2.物业&amp;商业物业：Y-虚拟（小业主）/具体（XX公司）&gt;</v>
          </cell>
          <cell r="N1107" t="str">
            <v>N</v>
          </cell>
        </row>
        <row r="1108">
          <cell r="A1108" t="str">
            <v>2241019901.19</v>
          </cell>
          <cell r="B1108" t="str">
            <v>其他应付款-押金-其他</v>
          </cell>
          <cell r="C1108" t="str">
            <v>灭火器押金</v>
          </cell>
          <cell r="G1108" t="str">
            <v>N</v>
          </cell>
          <cell r="H1108" t="str">
            <v>N</v>
          </cell>
          <cell r="I1108" t="str">
            <v>Y-如涉及关联方</v>
          </cell>
          <cell r="J1108" t="str">
            <v>Y</v>
          </cell>
          <cell r="K1108" t="str">
            <v>N</v>
          </cell>
          <cell r="L1108" t="str">
            <v>N</v>
          </cell>
          <cell r="M1108" t="str">
            <v>Y-&lt;1.商业：Y-具体  2.物业&amp;商业物业：Y-虚拟（小业主）/具体（XX公司）&gt;</v>
          </cell>
          <cell r="N1108" t="str">
            <v>N</v>
          </cell>
        </row>
        <row r="1109">
          <cell r="A1109" t="str">
            <v>2241019901.05</v>
          </cell>
          <cell r="B1109" t="str">
            <v>其他应付款-押金-其他</v>
          </cell>
          <cell r="C1109" t="str">
            <v>应付广告位押金</v>
          </cell>
          <cell r="G1109" t="str">
            <v>N</v>
          </cell>
          <cell r="H1109" t="str">
            <v>N</v>
          </cell>
          <cell r="I1109" t="str">
            <v>Y-如涉及关联方</v>
          </cell>
          <cell r="J1109" t="str">
            <v>Y</v>
          </cell>
          <cell r="K1109" t="str">
            <v>N</v>
          </cell>
          <cell r="L1109" t="str">
            <v>N</v>
          </cell>
          <cell r="M1109" t="str">
            <v>Y-&lt;1.商业：Y-具体  2.物业&amp;商业物业：Y-虚拟（小业主）/具体（XX公司）&gt;</v>
          </cell>
          <cell r="N1109" t="str">
            <v>N</v>
          </cell>
        </row>
        <row r="1110">
          <cell r="A1110" t="str">
            <v>2241019901.07</v>
          </cell>
          <cell r="B1110" t="str">
            <v>其他应付款-押金-其他</v>
          </cell>
          <cell r="C1110" t="str">
            <v>应付仓库押金</v>
          </cell>
          <cell r="G1110" t="str">
            <v>N</v>
          </cell>
          <cell r="H1110" t="str">
            <v>N</v>
          </cell>
          <cell r="I1110" t="str">
            <v>Y-如涉及关联方</v>
          </cell>
          <cell r="J1110" t="str">
            <v>Y</v>
          </cell>
          <cell r="K1110" t="str">
            <v>N</v>
          </cell>
          <cell r="L1110" t="str">
            <v>N</v>
          </cell>
          <cell r="M1110" t="str">
            <v>Y-&lt;1.商业：Y-具体  2.物业&amp;商业物业：Y-虚拟（小业主）/具体（XX公司）&gt;</v>
          </cell>
          <cell r="N1110" t="str">
            <v>N</v>
          </cell>
        </row>
        <row r="1111">
          <cell r="A1111" t="str">
            <v>2241019901.10</v>
          </cell>
          <cell r="B1111" t="str">
            <v>其他应付款-押金-其他</v>
          </cell>
          <cell r="C1111" t="str">
            <v>安全文明施工押金</v>
          </cell>
          <cell r="G1111" t="str">
            <v>N</v>
          </cell>
          <cell r="H1111" t="str">
            <v>N</v>
          </cell>
          <cell r="I1111" t="str">
            <v>Y-如涉及关联方</v>
          </cell>
          <cell r="J1111" t="str">
            <v>Y</v>
          </cell>
          <cell r="K1111" t="str">
            <v>N</v>
          </cell>
          <cell r="L1111" t="str">
            <v>N</v>
          </cell>
          <cell r="M1111" t="str">
            <v>Y-&lt;1.商业：Y-具体  2.物业&amp;商业物业：Y-虚拟（小业主）/具体（XX公司）&gt;</v>
          </cell>
          <cell r="N1111" t="str">
            <v>N</v>
          </cell>
        </row>
        <row r="1112">
          <cell r="A1112" t="str">
            <v>2241019901.18</v>
          </cell>
          <cell r="B1112" t="str">
            <v>其他应付款-押金-其他</v>
          </cell>
          <cell r="C1112" t="str">
            <v>工作服押金</v>
          </cell>
          <cell r="G1112" t="str">
            <v>N</v>
          </cell>
          <cell r="H1112" t="str">
            <v>N</v>
          </cell>
          <cell r="I1112" t="str">
            <v>Y-如涉及关联方</v>
          </cell>
          <cell r="J1112" t="str">
            <v>Y</v>
          </cell>
          <cell r="K1112" t="str">
            <v>N</v>
          </cell>
          <cell r="L1112" t="str">
            <v>N</v>
          </cell>
          <cell r="M1112" t="str">
            <v>Y-&lt;1.商业：Y-具体  2.物业&amp;商业物业：Y-虚拟（小业主）/具体（XX公司）&gt;</v>
          </cell>
          <cell r="N1112" t="str">
            <v>N</v>
          </cell>
        </row>
        <row r="1113">
          <cell r="A1113" t="str">
            <v>2241019901.20</v>
          </cell>
          <cell r="B1113" t="str">
            <v>其他应付款-押金-其他</v>
          </cell>
          <cell r="C1113" t="str">
            <v>能源押金</v>
          </cell>
          <cell r="G1113" t="str">
            <v>N</v>
          </cell>
          <cell r="H1113" t="str">
            <v>N</v>
          </cell>
          <cell r="I1113" t="str">
            <v>Y-如涉及关联方</v>
          </cell>
          <cell r="J1113" t="str">
            <v>Y</v>
          </cell>
          <cell r="K1113" t="str">
            <v>N</v>
          </cell>
          <cell r="L1113" t="str">
            <v>N</v>
          </cell>
          <cell r="M1113" t="str">
            <v>Y-&lt;1.商业：Y-具体  2.物业&amp;商业物业：Y-虚拟（小业主）/具体（XX公司）&gt;</v>
          </cell>
          <cell r="N1113" t="str">
            <v>N</v>
          </cell>
        </row>
        <row r="1114">
          <cell r="A1114" t="str">
            <v>2241019901.0899</v>
          </cell>
          <cell r="B1114" t="str">
            <v>其他应付款-押金-其他</v>
          </cell>
          <cell r="C1114" t="str">
            <v>工程履约保证金-其他</v>
          </cell>
          <cell r="G1114" t="str">
            <v>N</v>
          </cell>
          <cell r="H1114" t="str">
            <v>N</v>
          </cell>
          <cell r="I1114" t="str">
            <v>Y-如涉及关联方</v>
          </cell>
          <cell r="J1114" t="str">
            <v>Y</v>
          </cell>
          <cell r="K1114" t="str">
            <v>N</v>
          </cell>
          <cell r="L1114" t="str">
            <v>N</v>
          </cell>
          <cell r="M1114" t="str">
            <v>Y-&lt;1.商业：Y-具体  2.物业&amp;商业物业：Y-虚拟（小业主）/具体（XX公司）&gt;</v>
          </cell>
          <cell r="N1114" t="str">
            <v>N</v>
          </cell>
        </row>
        <row r="1115">
          <cell r="A1115" t="str">
            <v>2241240101.17</v>
          </cell>
          <cell r="B1115" t="str">
            <v>其他应付款-代收代付款</v>
          </cell>
          <cell r="C1115" t="str">
            <v>职工生育津贴</v>
          </cell>
          <cell r="G1115" t="str">
            <v>N</v>
          </cell>
          <cell r="H1115" t="str">
            <v>N</v>
          </cell>
          <cell r="I1115" t="str">
            <v>Y-如涉及关联方</v>
          </cell>
          <cell r="J1115" t="str">
            <v>Y</v>
          </cell>
          <cell r="K1115" t="str">
            <v>N</v>
          </cell>
          <cell r="L1115" t="str">
            <v>N</v>
          </cell>
          <cell r="M1115" t="str">
            <v>Y-&lt;1.商业：Y-具体  2.物业&amp;商业物业：Y-虚拟（小业主）/具体（XX公司）&gt;</v>
          </cell>
          <cell r="N1115" t="str">
            <v>N</v>
          </cell>
        </row>
        <row r="1116">
          <cell r="A1116" t="str">
            <v>1221990101.1303</v>
          </cell>
          <cell r="B1116" t="str">
            <v>其他应收款-其他</v>
          </cell>
          <cell r="C1116" t="str">
            <v>代垫其他费用</v>
          </cell>
          <cell r="G1116" t="str">
            <v>N</v>
          </cell>
          <cell r="H1116" t="str">
            <v>N</v>
          </cell>
          <cell r="I1116" t="str">
            <v>Y-如涉及关联方</v>
          </cell>
          <cell r="J1116" t="str">
            <v>Y</v>
          </cell>
          <cell r="K1116" t="str">
            <v>N</v>
          </cell>
          <cell r="L1116" t="str">
            <v>N</v>
          </cell>
          <cell r="M1116" t="str">
            <v>Y-&lt;1.商业：Y-具体  2.物业&amp;商业物业：Y-虚拟（小业主）/具体（XX公司）&gt;</v>
          </cell>
          <cell r="N1116" t="str">
            <v>N</v>
          </cell>
        </row>
        <row r="1117">
          <cell r="A1117" t="str">
            <v>2241990101.09</v>
          </cell>
          <cell r="B1117" t="str">
            <v>其他应付款-其他</v>
          </cell>
          <cell r="C1117" t="str">
            <v>银行退回工资</v>
          </cell>
          <cell r="G1117" t="str">
            <v>N</v>
          </cell>
          <cell r="H1117" t="str">
            <v>N</v>
          </cell>
          <cell r="I1117" t="str">
            <v>Y-如涉及关联方</v>
          </cell>
          <cell r="J1117" t="str">
            <v>Y</v>
          </cell>
          <cell r="K1117" t="str">
            <v>N</v>
          </cell>
          <cell r="L1117" t="str">
            <v>N</v>
          </cell>
          <cell r="M1117" t="str">
            <v>Y-&lt;1.商业：Y-具体  2.物业&amp;商业物业：Y-虚拟（小业主）/具体（XX公司）&gt;</v>
          </cell>
          <cell r="N1117" t="str">
            <v>N</v>
          </cell>
        </row>
        <row r="1118">
          <cell r="A1118" t="str">
            <v>2241990101.10</v>
          </cell>
          <cell r="B1118" t="str">
            <v>其他应付款-其他</v>
          </cell>
          <cell r="C1118" t="str">
            <v>应付银行未达帐</v>
          </cell>
          <cell r="G1118" t="str">
            <v>N</v>
          </cell>
          <cell r="H1118" t="str">
            <v>N</v>
          </cell>
          <cell r="I1118" t="str">
            <v>Y-如涉及关联方</v>
          </cell>
          <cell r="J1118" t="str">
            <v>Y</v>
          </cell>
          <cell r="K1118" t="str">
            <v>N</v>
          </cell>
          <cell r="L1118" t="str">
            <v>N</v>
          </cell>
          <cell r="M1118" t="str">
            <v>Y-&lt;1.商业：Y-具体  2.物业&amp;商业物业：Y-虚拟（小业主）/具体（XX公司）&gt;</v>
          </cell>
          <cell r="N1118" t="str">
            <v>N</v>
          </cell>
        </row>
        <row r="1119">
          <cell r="A1119" t="str">
            <v>2241990101.14</v>
          </cell>
          <cell r="B1119" t="str">
            <v>其他应付款-其他</v>
          </cell>
          <cell r="C1119" t="str">
            <v>公共责任险</v>
          </cell>
          <cell r="G1119" t="str">
            <v>N</v>
          </cell>
          <cell r="H1119" t="str">
            <v>N</v>
          </cell>
          <cell r="I1119" t="str">
            <v>Y-如涉及关联方</v>
          </cell>
          <cell r="J1119" t="str">
            <v>Y</v>
          </cell>
          <cell r="K1119" t="str">
            <v>N</v>
          </cell>
          <cell r="L1119" t="str">
            <v>N</v>
          </cell>
          <cell r="M1119" t="str">
            <v>Y-&lt;1.商业：Y-具体  2.物业&amp;商业物业：Y-虚拟（小业主）/具体（XX公司）&gt;</v>
          </cell>
          <cell r="N1119" t="str">
            <v>N</v>
          </cell>
        </row>
        <row r="1120">
          <cell r="A1120" t="str">
            <v>2241990101.17</v>
          </cell>
          <cell r="B1120" t="str">
            <v>其他应付款-其他</v>
          </cell>
          <cell r="C1120" t="str">
            <v>公司党委党费</v>
          </cell>
          <cell r="G1120" t="str">
            <v>N</v>
          </cell>
          <cell r="H1120" t="str">
            <v>N</v>
          </cell>
          <cell r="I1120" t="str">
            <v>Y-如涉及关联方</v>
          </cell>
          <cell r="J1120" t="str">
            <v>Y</v>
          </cell>
          <cell r="K1120" t="str">
            <v>N</v>
          </cell>
          <cell r="L1120" t="str">
            <v>N</v>
          </cell>
          <cell r="M1120" t="str">
            <v>Y-&lt;1.商业：Y-具体  2.物业&amp;商业物业：Y-虚拟（小业主）/具体（XX公司）&gt;</v>
          </cell>
          <cell r="N1120" t="str">
            <v>N</v>
          </cell>
        </row>
        <row r="1121">
          <cell r="A1121" t="str">
            <v>1122010101.0407</v>
          </cell>
          <cell r="B1121" t="str">
            <v>应收账款-应收账款</v>
          </cell>
          <cell r="C1121" t="str">
            <v>应收物业服务款-垃圾清运费</v>
          </cell>
          <cell r="G1121" t="str">
            <v>Y</v>
          </cell>
          <cell r="H1121" t="str">
            <v>N</v>
          </cell>
          <cell r="I1121" t="str">
            <v>Y-如涉及关联方</v>
          </cell>
          <cell r="J1121" t="str">
            <v>Y</v>
          </cell>
          <cell r="K1121" t="str">
            <v>N</v>
          </cell>
          <cell r="L1121" t="str">
            <v>N</v>
          </cell>
          <cell r="M1121" t="str">
            <v>Y-&lt;1.商业：商业不适用  2.物业&amp;商业物业：Y-虚拟（小业主）/具体（XX公司）&gt;</v>
          </cell>
          <cell r="N1121" t="str">
            <v>N</v>
          </cell>
        </row>
        <row r="1122">
          <cell r="A1122" t="str">
            <v>1122010101.0404</v>
          </cell>
          <cell r="B1122" t="str">
            <v>应收账款-应收账款</v>
          </cell>
          <cell r="C1122" t="str">
            <v>应收物业服务款-维修费</v>
          </cell>
          <cell r="G1122" t="str">
            <v>Y</v>
          </cell>
          <cell r="H1122" t="str">
            <v>N</v>
          </cell>
          <cell r="I1122" t="str">
            <v>Y-如涉及关联方</v>
          </cell>
          <cell r="J1122" t="str">
            <v>Y</v>
          </cell>
          <cell r="K1122" t="str">
            <v>N</v>
          </cell>
          <cell r="L1122" t="str">
            <v>N</v>
          </cell>
          <cell r="M1122" t="str">
            <v>Y-&lt;1.商业：商业不适用  2.物业&amp;商业物业：Y-虚拟（小业主）/具体（XX公司）&gt;</v>
          </cell>
          <cell r="N1122" t="str">
            <v>N</v>
          </cell>
        </row>
        <row r="1123">
          <cell r="A1123" t="str">
            <v>1221130101.0204</v>
          </cell>
          <cell r="B1123" t="str">
            <v>其他应收款-暂收代垫款</v>
          </cell>
          <cell r="C1123" t="str">
            <v>代垫费用-代垫电话费</v>
          </cell>
          <cell r="G1123" t="str">
            <v>N</v>
          </cell>
          <cell r="H1123" t="str">
            <v>N</v>
          </cell>
          <cell r="I1123" t="str">
            <v>Y-如涉及关联方</v>
          </cell>
          <cell r="J1123" t="str">
            <v>Y</v>
          </cell>
          <cell r="K1123" t="str">
            <v>N</v>
          </cell>
          <cell r="L1123" t="str">
            <v>N</v>
          </cell>
          <cell r="M1123" t="str">
            <v>Y-&lt;1.商业：Y-具体  2.物业&amp;商业物业：Y-虚拟（小业主）/具体（XX公司）&gt;</v>
          </cell>
          <cell r="N1123" t="str">
            <v>N</v>
          </cell>
        </row>
        <row r="1124">
          <cell r="A1124" t="str">
            <v>1221130101.0209</v>
          </cell>
          <cell r="B1124" t="str">
            <v>其他应收款-暂收代垫款</v>
          </cell>
          <cell r="C1124" t="str">
            <v>代垫费用-维修费</v>
          </cell>
          <cell r="G1124" t="str">
            <v>N</v>
          </cell>
          <cell r="H1124" t="str">
            <v>N</v>
          </cell>
          <cell r="I1124" t="str">
            <v>Y-如涉及关联方</v>
          </cell>
          <cell r="J1124" t="str">
            <v>Y</v>
          </cell>
          <cell r="K1124" t="str">
            <v>N</v>
          </cell>
          <cell r="L1124" t="str">
            <v>N</v>
          </cell>
          <cell r="M1124" t="str">
            <v>Y-&lt;1.商业：Y-具体  2.物业&amp;商业物业：Y-虚拟（小业主）/具体（XX公司）&gt;</v>
          </cell>
          <cell r="N1124" t="str">
            <v>N</v>
          </cell>
        </row>
        <row r="1125">
          <cell r="A1125" t="str">
            <v>2241019901.0102</v>
          </cell>
          <cell r="B1125" t="str">
            <v>其他应付款-押金-其他</v>
          </cell>
          <cell r="C1125" t="str">
            <v>租赁押金-退租押金</v>
          </cell>
          <cell r="G1125" t="str">
            <v>N</v>
          </cell>
          <cell r="H1125" t="str">
            <v>N</v>
          </cell>
          <cell r="I1125" t="str">
            <v>Y-如涉及关联方</v>
          </cell>
          <cell r="J1125" t="str">
            <v>Y</v>
          </cell>
          <cell r="K1125" t="str">
            <v>N</v>
          </cell>
          <cell r="L1125" t="str">
            <v>N</v>
          </cell>
          <cell r="M1125" t="str">
            <v>Y-&lt;1.商业：Y-具体  2.物业&amp;商业物业：Y-虚拟（小业主）/具体（XX公司）&gt;</v>
          </cell>
          <cell r="N1125" t="str">
            <v>N</v>
          </cell>
        </row>
        <row r="1126">
          <cell r="A1126" t="str">
            <v>2241019901.14</v>
          </cell>
          <cell r="B1126" t="str">
            <v>其他应付款-押金-其他</v>
          </cell>
          <cell r="C1126" t="str">
            <v>IC卡押金</v>
          </cell>
          <cell r="G1126" t="str">
            <v>N</v>
          </cell>
          <cell r="H1126" t="str">
            <v>N</v>
          </cell>
          <cell r="I1126" t="str">
            <v>Y-如涉及关联方</v>
          </cell>
          <cell r="J1126" t="str">
            <v>Y</v>
          </cell>
          <cell r="K1126" t="str">
            <v>N</v>
          </cell>
          <cell r="L1126" t="str">
            <v>N</v>
          </cell>
          <cell r="M1126" t="str">
            <v>Y-&lt;1.商业：Y-具体  2.物业&amp;商业物业：Y-虚拟（小业主）/具体（XX公司）&gt;</v>
          </cell>
          <cell r="N1126" t="str">
            <v>N</v>
          </cell>
        </row>
        <row r="1127">
          <cell r="A1127" t="str">
            <v>2241019901.24</v>
          </cell>
          <cell r="B1127" t="str">
            <v>其他应付款-押金-其他</v>
          </cell>
          <cell r="C1127" t="str">
            <v>饭卡押金</v>
          </cell>
          <cell r="G1127" t="str">
            <v>N</v>
          </cell>
          <cell r="H1127" t="str">
            <v>N</v>
          </cell>
          <cell r="I1127" t="str">
            <v>Y-如涉及关联方</v>
          </cell>
          <cell r="J1127" t="str">
            <v>Y</v>
          </cell>
          <cell r="K1127" t="str">
            <v>N</v>
          </cell>
          <cell r="L1127" t="str">
            <v>N</v>
          </cell>
          <cell r="M1127" t="str">
            <v>Y-&lt;1.商业：Y-具体  2.物业&amp;商业物业：Y-虚拟（小业主）/具体（XX公司）&gt;</v>
          </cell>
          <cell r="N1127" t="str">
            <v>N</v>
          </cell>
        </row>
        <row r="1128">
          <cell r="A1128" t="str">
            <v>2241019901.26</v>
          </cell>
          <cell r="B1128" t="str">
            <v>其他应付款-押金-其他</v>
          </cell>
          <cell r="C1128" t="str">
            <v>工作证押金</v>
          </cell>
          <cell r="G1128" t="str">
            <v>N</v>
          </cell>
          <cell r="H1128" t="str">
            <v>N</v>
          </cell>
          <cell r="I1128" t="str">
            <v>Y-如涉及关联方</v>
          </cell>
          <cell r="J1128" t="str">
            <v>Y</v>
          </cell>
          <cell r="K1128" t="str">
            <v>N</v>
          </cell>
          <cell r="L1128" t="str">
            <v>N</v>
          </cell>
          <cell r="M1128" t="str">
            <v>Y-&lt;1.商业：Y-具体  2.物业&amp;商业物业：Y-虚拟（小业主）/具体（XX公司）&gt;</v>
          </cell>
          <cell r="N1128" t="str">
            <v>N</v>
          </cell>
        </row>
        <row r="1129">
          <cell r="A1129" t="str">
            <v>2241120101.0</v>
          </cell>
          <cell r="B1129" t="str">
            <v>其他应付款-保险费</v>
          </cell>
          <cell r="C1129" t="str">
            <v>-</v>
          </cell>
          <cell r="G1129" t="str">
            <v>N</v>
          </cell>
          <cell r="H1129" t="str">
            <v>N</v>
          </cell>
          <cell r="I1129" t="str">
            <v>Y-如涉及关联方</v>
          </cell>
          <cell r="J1129" t="str">
            <v>Y</v>
          </cell>
          <cell r="K1129" t="str">
            <v>N</v>
          </cell>
          <cell r="L1129" t="str">
            <v>N</v>
          </cell>
          <cell r="M1129" t="str">
            <v>Y-&lt;1.商业：Y-具体  2.物业&amp;商业物业：Y-虚拟（小业主）/具体（XX公司）&gt;</v>
          </cell>
          <cell r="N1129" t="str">
            <v>N</v>
          </cell>
        </row>
        <row r="1130">
          <cell r="A1130" t="str">
            <v>2241160101.0</v>
          </cell>
          <cell r="B1130" t="str">
            <v>其他应付款-运输费用</v>
          </cell>
          <cell r="C1130" t="str">
            <v>-</v>
          </cell>
          <cell r="G1130" t="str">
            <v>N</v>
          </cell>
          <cell r="H1130" t="str">
            <v>N</v>
          </cell>
          <cell r="I1130" t="str">
            <v>Y-如涉及关联方</v>
          </cell>
          <cell r="J1130" t="str">
            <v>Y</v>
          </cell>
          <cell r="K1130" t="str">
            <v>N</v>
          </cell>
          <cell r="L1130" t="str">
            <v>N</v>
          </cell>
          <cell r="M1130" t="str">
            <v>Y-&lt;1.商业：Y-具体  2.物业&amp;商业物业：Y-虚拟（小业主）/具体（XX公司）&gt;</v>
          </cell>
          <cell r="N1130" t="str">
            <v>N</v>
          </cell>
        </row>
        <row r="1131">
          <cell r="A1131" t="str">
            <v>2241180101.0</v>
          </cell>
          <cell r="B1131" t="str">
            <v>其他应付款-通讯费</v>
          </cell>
          <cell r="G1131" t="str">
            <v>N</v>
          </cell>
          <cell r="H1131" t="str">
            <v>N</v>
          </cell>
          <cell r="I1131" t="str">
            <v>Y-如涉及关联方</v>
          </cell>
          <cell r="J1131" t="str">
            <v>Y</v>
          </cell>
          <cell r="K1131" t="str">
            <v>N</v>
          </cell>
          <cell r="L1131" t="str">
            <v>N</v>
          </cell>
          <cell r="M1131" t="str">
            <v>Y-&lt;1.商业：Y-具体  2.物业&amp;商业物业：Y-虚拟（小业主）/具体（XX公司）&gt;</v>
          </cell>
          <cell r="N1131" t="str">
            <v>N</v>
          </cell>
        </row>
        <row r="1132">
          <cell r="A1132" t="str">
            <v>2241440101.0</v>
          </cell>
          <cell r="B1132" t="str">
            <v>其他应付款-暂估款</v>
          </cell>
          <cell r="C1132" t="str">
            <v>-</v>
          </cell>
          <cell r="G1132" t="str">
            <v>N</v>
          </cell>
          <cell r="H1132" t="str">
            <v>N</v>
          </cell>
          <cell r="I1132" t="str">
            <v>Y-如涉及关联方</v>
          </cell>
          <cell r="J1132" t="str">
            <v>Y</v>
          </cell>
          <cell r="K1132" t="str">
            <v>N</v>
          </cell>
          <cell r="L1132" t="str">
            <v>N</v>
          </cell>
          <cell r="M1132" t="str">
            <v>Y-&lt;1.商业：Y-具体  2.物业&amp;商业物业：Y-虚拟（小业主）/具体（XX公司）&gt;</v>
          </cell>
          <cell r="N1132" t="str">
            <v>N</v>
          </cell>
        </row>
        <row r="1133">
          <cell r="A1133" t="str">
            <v>1122010103.0</v>
          </cell>
          <cell r="B1133" t="str">
            <v>应收账款-暂估款</v>
          </cell>
          <cell r="C1133" t="str">
            <v>-</v>
          </cell>
          <cell r="G1133" t="str">
            <v>Y</v>
          </cell>
          <cell r="H1133" t="str">
            <v>N</v>
          </cell>
          <cell r="I1133" t="str">
            <v>Y-如涉及关联方</v>
          </cell>
          <cell r="J1133" t="str">
            <v>Y</v>
          </cell>
          <cell r="K1133" t="str">
            <v>N</v>
          </cell>
          <cell r="L1133" t="str">
            <v>N</v>
          </cell>
          <cell r="M1133" t="str">
            <v>Y-&lt;1.商业：商业不适用  2.物业&amp;商业物业：Y-虚拟（小业主）/具体（XX公司）&gt;</v>
          </cell>
          <cell r="N1133" t="str">
            <v>N</v>
          </cell>
        </row>
        <row r="1134">
          <cell r="A1134" t="str">
            <v>1123180101.0</v>
          </cell>
          <cell r="B1134" t="str">
            <v>预付账款-待摊费用</v>
          </cell>
          <cell r="C1134" t="str">
            <v>-</v>
          </cell>
          <cell r="G1134" t="str">
            <v>Y</v>
          </cell>
          <cell r="H1134" t="str">
            <v>N</v>
          </cell>
          <cell r="I1134" t="str">
            <v>Y-如涉及关联方</v>
          </cell>
          <cell r="J1134" t="str">
            <v>Y</v>
          </cell>
          <cell r="K1134" t="str">
            <v>N</v>
          </cell>
          <cell r="L1134" t="str">
            <v>N</v>
          </cell>
          <cell r="M1134" t="str">
            <v>Y-&lt;1.商业：Y-虚拟客商  2.物业&amp;商业物业：Y-虚拟（小业主）/具体（XX公司）&gt;</v>
          </cell>
          <cell r="N1134" t="str">
            <v>N</v>
          </cell>
        </row>
        <row r="1135">
          <cell r="A1135" t="str">
            <v>2203020101.0</v>
          </cell>
          <cell r="B1135" t="str">
            <v>合同负债-预收工程款</v>
          </cell>
          <cell r="C1135" t="str">
            <v>-</v>
          </cell>
          <cell r="G1135" t="str">
            <v>Y</v>
          </cell>
          <cell r="H1135" t="str">
            <v>N</v>
          </cell>
          <cell r="I1135" t="str">
            <v>Y-如涉及关联方</v>
          </cell>
          <cell r="J1135" t="str">
            <v>Y</v>
          </cell>
          <cell r="K1135" t="str">
            <v>N</v>
          </cell>
          <cell r="L1135" t="str">
            <v>N</v>
          </cell>
          <cell r="M1135" t="str">
            <v>Y-&lt;1.商业：商业不适用  2.物业&amp;商业物业：Y-虚拟（小业主）/具体（XX公司）&gt;</v>
          </cell>
          <cell r="N1135" t="str">
            <v>N</v>
          </cell>
        </row>
        <row r="1136">
          <cell r="A1136" t="str">
            <v>2203030101.02</v>
          </cell>
          <cell r="B1136" t="str">
            <v>合同负债-预收服务款</v>
          </cell>
          <cell r="C1136" t="str">
            <v>代收费用</v>
          </cell>
          <cell r="G1136" t="str">
            <v>Y</v>
          </cell>
          <cell r="H1136" t="str">
            <v>N</v>
          </cell>
          <cell r="I1136" t="str">
            <v>Y-如涉及关联方</v>
          </cell>
          <cell r="J1136" t="str">
            <v>Y</v>
          </cell>
          <cell r="K1136" t="str">
            <v>N</v>
          </cell>
          <cell r="L1136" t="str">
            <v>N</v>
          </cell>
          <cell r="M1136" t="str">
            <v>Y-&lt;1.商业：商业不适用  2.物业&amp;商业物业：Y-虚拟（小业主）/具体（XX公司）&gt;</v>
          </cell>
          <cell r="N1136" t="str">
            <v>N</v>
          </cell>
        </row>
        <row r="1137">
          <cell r="A1137" t="str">
            <v>2241260201.0</v>
          </cell>
          <cell r="B1137" t="str">
            <v>其他应付款-集团往来-联营公司</v>
          </cell>
          <cell r="C1137" t="str">
            <v>-</v>
          </cell>
          <cell r="G1137" t="str">
            <v>N</v>
          </cell>
          <cell r="H1137" t="str">
            <v>N</v>
          </cell>
          <cell r="I1137" t="str">
            <v>Y-如涉及关联方</v>
          </cell>
          <cell r="J1137" t="str">
            <v>Y</v>
          </cell>
          <cell r="K1137" t="str">
            <v>N</v>
          </cell>
          <cell r="L1137" t="str">
            <v>N</v>
          </cell>
          <cell r="M1137" t="str">
            <v>Y-&lt;1.商业：Y-具体  2.物业&amp;商业物业：Y-虚拟（小业主）/具体（XX公司）&gt;</v>
          </cell>
          <cell r="N1137" t="str">
            <v>N</v>
          </cell>
        </row>
        <row r="1138">
          <cell r="A1138" t="str">
            <v>2241260301.0</v>
          </cell>
          <cell r="B1138" t="str">
            <v>其他应付款-集团往来-合营公司</v>
          </cell>
          <cell r="C1138" t="str">
            <v>-</v>
          </cell>
          <cell r="G1138" t="str">
            <v>N</v>
          </cell>
          <cell r="H1138" t="str">
            <v>N</v>
          </cell>
          <cell r="I1138" t="str">
            <v>Y-如涉及关联方</v>
          </cell>
          <cell r="J1138" t="str">
            <v>Y</v>
          </cell>
          <cell r="K1138" t="str">
            <v>N</v>
          </cell>
          <cell r="L1138" t="str">
            <v>N</v>
          </cell>
          <cell r="M1138" t="str">
            <v>Y-&lt;1.商业：Y-具体  2.物业&amp;商业物业：Y-虚拟（小业主）/具体（XX公司）&gt;</v>
          </cell>
          <cell r="N1138" t="str">
            <v>N</v>
          </cell>
        </row>
        <row r="1139">
          <cell r="A1139" t="str">
            <v>1123140101.0</v>
          </cell>
          <cell r="B1139" t="str">
            <v>预付账款-广告费</v>
          </cell>
          <cell r="C1139" t="str">
            <v>-</v>
          </cell>
          <cell r="G1139" t="str">
            <v>Y</v>
          </cell>
          <cell r="H1139" t="str">
            <v>N</v>
          </cell>
          <cell r="I1139" t="str">
            <v>Y-如涉及关联方</v>
          </cell>
          <cell r="J1139" t="str">
            <v>Y</v>
          </cell>
          <cell r="K1139" t="str">
            <v>N</v>
          </cell>
          <cell r="L1139" t="str">
            <v>N</v>
          </cell>
          <cell r="M1139" t="str">
            <v>Y-&lt;1.商业：Y-虚拟客商  2.物业&amp;商业物业：Y-虚拟（小业主）/具体（XX公司）&gt;</v>
          </cell>
          <cell r="N1139" t="str">
            <v>N</v>
          </cell>
        </row>
        <row r="1140">
          <cell r="A1140" t="str">
            <v>1221190201.0</v>
          </cell>
          <cell r="B1140" t="str">
            <v>其他应收款-集团往来-联营公司</v>
          </cell>
          <cell r="C1140" t="str">
            <v>-</v>
          </cell>
          <cell r="G1140" t="str">
            <v>N</v>
          </cell>
          <cell r="H1140" t="str">
            <v>N</v>
          </cell>
          <cell r="I1140" t="str">
            <v>Y-如涉及关联方</v>
          </cell>
          <cell r="J1140" t="str">
            <v>Y</v>
          </cell>
          <cell r="K1140" t="str">
            <v>N</v>
          </cell>
          <cell r="L1140" t="str">
            <v>N</v>
          </cell>
          <cell r="M1140" t="str">
            <v>Y-&lt;1.商业：Y-具体  2.物业&amp;商业物业：Y-虚拟（小业主）/具体（XX公司）&gt;</v>
          </cell>
          <cell r="N1140" t="str">
            <v>N</v>
          </cell>
        </row>
        <row r="1141">
          <cell r="A1141" t="str">
            <v>1221190301.0</v>
          </cell>
          <cell r="B1141" t="str">
            <v>其他应收款-集团往来-合营公司</v>
          </cell>
          <cell r="C1141" t="str">
            <v>-</v>
          </cell>
          <cell r="G1141" t="str">
            <v>N</v>
          </cell>
          <cell r="H1141" t="str">
            <v>N</v>
          </cell>
          <cell r="I1141" t="str">
            <v>Y-如涉及关联方</v>
          </cell>
          <cell r="J1141" t="str">
            <v>Y</v>
          </cell>
          <cell r="K1141" t="str">
            <v>N</v>
          </cell>
          <cell r="L1141" t="str">
            <v>N</v>
          </cell>
          <cell r="M1141" t="str">
            <v>Y-&lt;1.商业：Y-具体  2.物业&amp;商业物业：Y-虚拟（小业主）/具体（XX公司）&gt;</v>
          </cell>
          <cell r="N1141" t="str">
            <v>N</v>
          </cell>
        </row>
        <row r="1142">
          <cell r="A1142" t="str">
            <v>6001010201.08</v>
          </cell>
          <cell r="B1142" t="str">
            <v>主营业务收入-商品收入-零售类</v>
          </cell>
          <cell r="C1142" t="str">
            <v>中水销售</v>
          </cell>
          <cell r="G1142" t="str">
            <v>Y-基础物业</v>
          </cell>
          <cell r="H1142" t="str">
            <v>N</v>
          </cell>
          <cell r="I1142" t="str">
            <v>Y-如涉及关联方</v>
          </cell>
          <cell r="J1142" t="str">
            <v>Y</v>
          </cell>
          <cell r="K1142" t="str">
            <v>N</v>
          </cell>
          <cell r="L1142" t="str">
            <v>Y-不分产品</v>
          </cell>
          <cell r="M1142" t="str">
            <v>N</v>
          </cell>
          <cell r="N1142" t="str">
            <v>N</v>
          </cell>
        </row>
        <row r="1143">
          <cell r="A1143" t="str">
            <v>6001040301.0222</v>
          </cell>
          <cell r="B1143" t="str">
            <v>主营业务收入-提供服务收入-物业管理收入</v>
          </cell>
          <cell r="C1143" t="str">
            <v>基础服务-其他物业配套服务</v>
          </cell>
          <cell r="G1143" t="str">
            <v>Y-基础物业</v>
          </cell>
          <cell r="H1143" t="str">
            <v>N</v>
          </cell>
          <cell r="I1143" t="str">
            <v>Y-如涉及关联方</v>
          </cell>
          <cell r="J1143" t="str">
            <v>Y</v>
          </cell>
          <cell r="K1143" t="str">
            <v>N</v>
          </cell>
          <cell r="L1143" t="str">
            <v>Y-不分产品</v>
          </cell>
          <cell r="M1143" t="str">
            <v>N</v>
          </cell>
          <cell r="N1143" t="str">
            <v>N</v>
          </cell>
        </row>
        <row r="1144">
          <cell r="A1144" t="str">
            <v>6001040301.0102</v>
          </cell>
          <cell r="B1144" t="str">
            <v>主营业务收入-提供服务收入-物业管理收入</v>
          </cell>
          <cell r="C1144" t="str">
            <v>基础服务-物业管理佣金</v>
          </cell>
          <cell r="G1144" t="str">
            <v>Y-基础物业</v>
          </cell>
          <cell r="H1144" t="str">
            <v>N</v>
          </cell>
          <cell r="I1144" t="str">
            <v>Y-如涉及关联方</v>
          </cell>
          <cell r="J1144" t="str">
            <v>Y</v>
          </cell>
          <cell r="K1144" t="str">
            <v>N</v>
          </cell>
          <cell r="L1144" t="str">
            <v>Y-不分产品</v>
          </cell>
          <cell r="M1144" t="str">
            <v>N</v>
          </cell>
          <cell r="N1144" t="str">
            <v>N</v>
          </cell>
        </row>
        <row r="1145">
          <cell r="A1145" t="str">
            <v>6001010201.13</v>
          </cell>
          <cell r="B1145" t="str">
            <v>主营业务收入-商品收入-零售类</v>
          </cell>
          <cell r="C1145" t="str">
            <v>热水销售收入</v>
          </cell>
          <cell r="G1145" t="str">
            <v>Y-基础物业</v>
          </cell>
          <cell r="H1145" t="str">
            <v>N</v>
          </cell>
          <cell r="I1145" t="str">
            <v>Y-如涉及关联方</v>
          </cell>
          <cell r="J1145" t="str">
            <v>Y</v>
          </cell>
          <cell r="K1145" t="str">
            <v>N</v>
          </cell>
          <cell r="L1145" t="str">
            <v>Y-不分产品</v>
          </cell>
          <cell r="M1145" t="str">
            <v>N</v>
          </cell>
          <cell r="N1145" t="str">
            <v>N</v>
          </cell>
        </row>
        <row r="1146">
          <cell r="A1146" t="str">
            <v>6001040301.0209</v>
          </cell>
          <cell r="B1146" t="str">
            <v>主营业务收入-提供服务收入-物业管理收入</v>
          </cell>
          <cell r="C1146" t="str">
            <v>基础服务-热水</v>
          </cell>
          <cell r="G1146" t="str">
            <v>Y-基础物业</v>
          </cell>
          <cell r="H1146" t="str">
            <v>N</v>
          </cell>
          <cell r="I1146" t="str">
            <v>Y-如涉及关联方</v>
          </cell>
          <cell r="J1146" t="str">
            <v>Y</v>
          </cell>
          <cell r="K1146" t="str">
            <v>N</v>
          </cell>
          <cell r="L1146" t="str">
            <v>Y-不分产品</v>
          </cell>
          <cell r="M1146" t="str">
            <v>N</v>
          </cell>
          <cell r="N1146" t="str">
            <v>N</v>
          </cell>
        </row>
        <row r="1147">
          <cell r="A1147" t="str">
            <v>6001010201.1401</v>
          </cell>
          <cell r="B1147" t="str">
            <v>主营业务收入-商品收入-零售类</v>
          </cell>
          <cell r="C1147" t="str">
            <v>供暖销售收入-非居民</v>
          </cell>
          <cell r="G1147" t="str">
            <v>Y-基础物业</v>
          </cell>
          <cell r="H1147" t="str">
            <v>N</v>
          </cell>
          <cell r="I1147" t="str">
            <v>Y-如涉及关联方</v>
          </cell>
          <cell r="J1147" t="str">
            <v>Y</v>
          </cell>
          <cell r="K1147" t="str">
            <v>N</v>
          </cell>
          <cell r="L1147" t="str">
            <v>Y-不分产品</v>
          </cell>
          <cell r="M1147" t="str">
            <v>N</v>
          </cell>
          <cell r="N1147" t="str">
            <v>N</v>
          </cell>
        </row>
        <row r="1148">
          <cell r="A1148" t="str">
            <v>6001010201.1402</v>
          </cell>
          <cell r="B1148" t="str">
            <v>主营业务收入-商品收入-零售类</v>
          </cell>
          <cell r="C1148" t="str">
            <v>供暖销售收入-居民</v>
          </cell>
          <cell r="G1148" t="str">
            <v>Y-基础物业</v>
          </cell>
          <cell r="H1148" t="str">
            <v>N</v>
          </cell>
          <cell r="I1148" t="str">
            <v>Y-如涉及关联方</v>
          </cell>
          <cell r="J1148" t="str">
            <v>Y</v>
          </cell>
          <cell r="K1148" t="str">
            <v>N</v>
          </cell>
          <cell r="L1148" t="str">
            <v>Y-不分产品</v>
          </cell>
          <cell r="M1148" t="str">
            <v>N</v>
          </cell>
          <cell r="N1148" t="str">
            <v>N</v>
          </cell>
        </row>
        <row r="1149">
          <cell r="A1149" t="str">
            <v>6001040301.021302</v>
          </cell>
          <cell r="B1149" t="str">
            <v>主营业务收入-提供服务收入-物业管理收入</v>
          </cell>
          <cell r="C1149" t="str">
            <v>基础服务-供暖收入-非居民</v>
          </cell>
          <cell r="G1149" t="str">
            <v>Y-基础物业</v>
          </cell>
          <cell r="H1149" t="str">
            <v>N</v>
          </cell>
          <cell r="I1149" t="str">
            <v>Y-如涉及关联方</v>
          </cell>
          <cell r="J1149" t="str">
            <v>Y</v>
          </cell>
          <cell r="K1149" t="str">
            <v>N</v>
          </cell>
          <cell r="L1149" t="str">
            <v>Y-不分产品</v>
          </cell>
          <cell r="M1149" t="str">
            <v>N</v>
          </cell>
          <cell r="N1149" t="str">
            <v>N</v>
          </cell>
        </row>
        <row r="1150">
          <cell r="A1150" t="str">
            <v>6001040301.021301</v>
          </cell>
          <cell r="B1150" t="str">
            <v>主营业务收入-提供服务收入-物业管理收入</v>
          </cell>
          <cell r="C1150" t="str">
            <v>基础服务-供暖收入-居民</v>
          </cell>
          <cell r="G1150" t="str">
            <v>Y-基础物业</v>
          </cell>
          <cell r="H1150" t="str">
            <v>N</v>
          </cell>
          <cell r="I1150" t="str">
            <v>Y-如涉及关联方</v>
          </cell>
          <cell r="J1150" t="str">
            <v>Y</v>
          </cell>
          <cell r="K1150" t="str">
            <v>N</v>
          </cell>
          <cell r="L1150" t="str">
            <v>Y-不分产品</v>
          </cell>
          <cell r="M1150" t="str">
            <v>N</v>
          </cell>
          <cell r="N1150" t="str">
            <v>N</v>
          </cell>
        </row>
        <row r="1151">
          <cell r="A1151" t="str">
            <v>6001040301.0217</v>
          </cell>
          <cell r="B1151" t="str">
            <v>主营业务收入-提供服务收入-物业管理收入</v>
          </cell>
          <cell r="C1151" t="str">
            <v>基础服务-电力综合服务</v>
          </cell>
          <cell r="G1151" t="str">
            <v>Y-基础物业</v>
          </cell>
          <cell r="H1151" t="str">
            <v>N</v>
          </cell>
          <cell r="I1151" t="str">
            <v>Y-如涉及关联方</v>
          </cell>
          <cell r="J1151" t="str">
            <v>Y</v>
          </cell>
          <cell r="K1151" t="str">
            <v>N</v>
          </cell>
          <cell r="L1151" t="str">
            <v>Y-不分产品</v>
          </cell>
          <cell r="M1151" t="str">
            <v>N</v>
          </cell>
          <cell r="N1151" t="str">
            <v>N</v>
          </cell>
        </row>
        <row r="1152">
          <cell r="A1152" t="str">
            <v>6001040301.0218</v>
          </cell>
          <cell r="B1152" t="str">
            <v>主营业务收入-提供服务收入-物业管理收入</v>
          </cell>
          <cell r="C1152" t="str">
            <v>基础服务-电梯费</v>
          </cell>
          <cell r="G1152" t="str">
            <v>Y-基础物业</v>
          </cell>
          <cell r="H1152" t="str">
            <v>N</v>
          </cell>
          <cell r="I1152" t="str">
            <v>Y-如涉及关联方</v>
          </cell>
          <cell r="J1152" t="str">
            <v>Y</v>
          </cell>
          <cell r="K1152" t="str">
            <v>N</v>
          </cell>
          <cell r="L1152" t="str">
            <v>Y-不分产品</v>
          </cell>
          <cell r="M1152" t="str">
            <v>N</v>
          </cell>
          <cell r="N1152" t="str">
            <v>N</v>
          </cell>
        </row>
        <row r="1153">
          <cell r="A1153" t="str">
            <v>6001040301.0223</v>
          </cell>
          <cell r="B1153" t="str">
            <v>主营业务收入-提供服务收入-物业管理收入</v>
          </cell>
          <cell r="C1153" t="str">
            <v>车场收入-车位服务费</v>
          </cell>
          <cell r="G1153" t="str">
            <v>Y-基础物业</v>
          </cell>
          <cell r="H1153" t="str">
            <v>N</v>
          </cell>
          <cell r="I1153" t="str">
            <v>Y-如涉及关联方</v>
          </cell>
          <cell r="J1153" t="str">
            <v>Y</v>
          </cell>
          <cell r="K1153" t="str">
            <v>N</v>
          </cell>
          <cell r="L1153" t="str">
            <v>Y-不分产品</v>
          </cell>
          <cell r="M1153" t="str">
            <v>N</v>
          </cell>
          <cell r="N1153" t="str">
            <v>N</v>
          </cell>
        </row>
        <row r="1154">
          <cell r="A1154" t="str">
            <v>6051990101.99</v>
          </cell>
          <cell r="B1154" t="str">
            <v>其他业务收入-其他</v>
          </cell>
          <cell r="C1154" t="str">
            <v>其他</v>
          </cell>
          <cell r="G1154" t="str">
            <v>N</v>
          </cell>
          <cell r="H1154" t="str">
            <v>N</v>
          </cell>
          <cell r="I1154" t="str">
            <v>Y-如涉及关联方</v>
          </cell>
          <cell r="J1154" t="str">
            <v>Y</v>
          </cell>
          <cell r="K1154" t="str">
            <v>N</v>
          </cell>
          <cell r="L1154" t="str">
            <v>N</v>
          </cell>
          <cell r="M1154" t="str">
            <v>N</v>
          </cell>
          <cell r="N1154" t="str">
            <v>N</v>
          </cell>
        </row>
        <row r="1155">
          <cell r="A1155" t="str">
            <v>6001040301.16010101</v>
          </cell>
          <cell r="B1155" t="str">
            <v>主营业务收入-提供服务收入-物业管理收入</v>
          </cell>
          <cell r="C1155" t="str">
            <v>社区/商务服务-自营-产品销售-13%税率</v>
          </cell>
          <cell r="G1155" t="str">
            <v>Y-业主增值-润商汇</v>
          </cell>
          <cell r="H1155" t="str">
            <v>N</v>
          </cell>
          <cell r="I1155" t="str">
            <v>Y-如涉及关联方</v>
          </cell>
          <cell r="J1155" t="str">
            <v>Y</v>
          </cell>
          <cell r="K1155" t="str">
            <v>N</v>
          </cell>
          <cell r="L1155" t="str">
            <v>Y-不分产品</v>
          </cell>
          <cell r="M1155" t="str">
            <v>N</v>
          </cell>
          <cell r="N1155" t="str">
            <v>N</v>
          </cell>
        </row>
        <row r="1156">
          <cell r="A1156" t="str">
            <v>6001010201.03</v>
          </cell>
          <cell r="B1156" t="str">
            <v>主营业务收入-商品收入-零售类</v>
          </cell>
          <cell r="C1156" t="str">
            <v>水销售收入</v>
          </cell>
          <cell r="G1156" t="str">
            <v>Y-基础物业</v>
          </cell>
          <cell r="H1156" t="str">
            <v>N</v>
          </cell>
          <cell r="I1156" t="str">
            <v>Y-如涉及关联方</v>
          </cell>
          <cell r="J1156" t="str">
            <v>Y</v>
          </cell>
          <cell r="K1156" t="str">
            <v>N</v>
          </cell>
          <cell r="L1156" t="str">
            <v>Y-不分产品</v>
          </cell>
          <cell r="M1156" t="str">
            <v>N</v>
          </cell>
          <cell r="N1156" t="str">
            <v>N</v>
          </cell>
        </row>
        <row r="1157">
          <cell r="A1157" t="str">
            <v>6001010201.04</v>
          </cell>
          <cell r="B1157" t="str">
            <v>主营业务收入-商品收入-零售类</v>
          </cell>
          <cell r="C1157" t="str">
            <v>电销售收入</v>
          </cell>
          <cell r="G1157" t="str">
            <v>Y-基础物业</v>
          </cell>
          <cell r="H1157" t="str">
            <v>N</v>
          </cell>
          <cell r="I1157" t="str">
            <v>Y-如涉及关联方</v>
          </cell>
          <cell r="J1157" t="str">
            <v>Y</v>
          </cell>
          <cell r="K1157" t="str">
            <v>N</v>
          </cell>
          <cell r="L1157" t="str">
            <v>Y-不分产品</v>
          </cell>
          <cell r="M1157" t="str">
            <v>N</v>
          </cell>
          <cell r="N1157" t="str">
            <v>N</v>
          </cell>
        </row>
        <row r="1158">
          <cell r="A1158" t="str">
            <v>6001010201.05</v>
          </cell>
          <cell r="B1158" t="str">
            <v>主营业务收入-商品收入-零售类</v>
          </cell>
          <cell r="C1158" t="str">
            <v>气销售收入</v>
          </cell>
          <cell r="G1158" t="str">
            <v>Y-基础物业</v>
          </cell>
          <cell r="H1158" t="str">
            <v>N</v>
          </cell>
          <cell r="I1158" t="str">
            <v>Y-如涉及关联方</v>
          </cell>
          <cell r="J1158" t="str">
            <v>Y</v>
          </cell>
          <cell r="K1158" t="str">
            <v>N</v>
          </cell>
          <cell r="L1158" t="str">
            <v>Y-不分产品</v>
          </cell>
          <cell r="M1158" t="str">
            <v>N</v>
          </cell>
          <cell r="N1158" t="str">
            <v>N</v>
          </cell>
        </row>
        <row r="1159">
          <cell r="A1159" t="str">
            <v>6001040301.0101</v>
          </cell>
          <cell r="B1159" t="str">
            <v>主营业务收入-提供服务收入-物业管理收入</v>
          </cell>
          <cell r="C1159" t="str">
            <v>基础服务-物业管理费</v>
          </cell>
          <cell r="G1159" t="str">
            <v>Y-基础物业</v>
          </cell>
          <cell r="H1159" t="str">
            <v>N</v>
          </cell>
          <cell r="I1159" t="str">
            <v>Y-如涉及关联方</v>
          </cell>
          <cell r="J1159" t="str">
            <v>Y</v>
          </cell>
          <cell r="K1159" t="str">
            <v>N</v>
          </cell>
          <cell r="L1159" t="str">
            <v>Y-不分产品</v>
          </cell>
          <cell r="M1159" t="str">
            <v>N</v>
          </cell>
          <cell r="N1159" t="str">
            <v>N</v>
          </cell>
        </row>
        <row r="1160">
          <cell r="A1160" t="str">
            <v>6001040301.160102</v>
          </cell>
          <cell r="B1160" t="str">
            <v>主营业务收入-提供服务收入-物业管理收入</v>
          </cell>
          <cell r="C1160" t="str">
            <v>社区/商务服务-自营-服务业务</v>
          </cell>
          <cell r="G1160" t="str">
            <v>Y-业主增值-管家</v>
          </cell>
          <cell r="H1160" t="str">
            <v>N</v>
          </cell>
          <cell r="I1160" t="str">
            <v>Y-如涉及关联方</v>
          </cell>
          <cell r="J1160" t="str">
            <v>Y</v>
          </cell>
          <cell r="K1160" t="str">
            <v>N</v>
          </cell>
          <cell r="L1160" t="str">
            <v>Y-不分产品</v>
          </cell>
          <cell r="M1160" t="str">
            <v>N</v>
          </cell>
          <cell r="N1160" t="str">
            <v>N</v>
          </cell>
        </row>
        <row r="1161">
          <cell r="A1161" t="str">
            <v>6001040301.0204</v>
          </cell>
          <cell r="B1161" t="str">
            <v>主营业务收入-提供服务收入-物业管理收入</v>
          </cell>
          <cell r="C1161" t="str">
            <v>基础服务-装修管理</v>
          </cell>
          <cell r="G1161" t="str">
            <v>Y-基础物业</v>
          </cell>
          <cell r="H1161" t="str">
            <v>N</v>
          </cell>
          <cell r="I1161" t="str">
            <v>Y-如涉及关联方</v>
          </cell>
          <cell r="J1161" t="str">
            <v>Y</v>
          </cell>
          <cell r="K1161" t="str">
            <v>N</v>
          </cell>
          <cell r="L1161" t="str">
            <v>Y-不分产品</v>
          </cell>
          <cell r="M1161" t="str">
            <v>N</v>
          </cell>
          <cell r="N1161" t="str">
            <v>N</v>
          </cell>
        </row>
        <row r="1162">
          <cell r="A1162" t="str">
            <v>6001040301.0205</v>
          </cell>
          <cell r="B1162" t="str">
            <v>主营业务收入-提供服务收入-物业管理收入</v>
          </cell>
          <cell r="C1162" t="str">
            <v>基础服务-建筑垃圾清运</v>
          </cell>
          <cell r="G1162" t="str">
            <v>Y-基础物业</v>
          </cell>
          <cell r="H1162" t="str">
            <v>N</v>
          </cell>
          <cell r="I1162" t="str">
            <v>Y-如涉及关联方</v>
          </cell>
          <cell r="J1162" t="str">
            <v>Y</v>
          </cell>
          <cell r="K1162" t="str">
            <v>N</v>
          </cell>
          <cell r="L1162" t="str">
            <v>Y-不分产品</v>
          </cell>
          <cell r="M1162" t="str">
            <v>N</v>
          </cell>
          <cell r="N1162" t="str">
            <v>N</v>
          </cell>
        </row>
        <row r="1163">
          <cell r="A1163" t="str">
            <v>6001040301.020601</v>
          </cell>
          <cell r="B1163" t="str">
            <v>主营业务收入-提供服务收入-物业管理收入</v>
          </cell>
          <cell r="C1163" t="str">
            <v>基础服务-水冷空调收入-空调使用</v>
          </cell>
          <cell r="G1163" t="str">
            <v>Y-基础物业</v>
          </cell>
          <cell r="H1163" t="str">
            <v>N</v>
          </cell>
          <cell r="I1163" t="str">
            <v>Y-如涉及关联方</v>
          </cell>
          <cell r="J1163" t="str">
            <v>Y</v>
          </cell>
          <cell r="K1163" t="str">
            <v>N</v>
          </cell>
          <cell r="L1163" t="str">
            <v>Y-不分产品</v>
          </cell>
          <cell r="M1163" t="str">
            <v>N</v>
          </cell>
          <cell r="N1163" t="str">
            <v>N</v>
          </cell>
        </row>
        <row r="1164">
          <cell r="A1164" t="str">
            <v>6001040301.020602</v>
          </cell>
          <cell r="B1164" t="str">
            <v>主营业务收入-提供服务收入-物业管理收入</v>
          </cell>
          <cell r="C1164" t="str">
            <v>基础服务-水冷空调收入-空调维护</v>
          </cell>
          <cell r="G1164" t="str">
            <v>Y-基础物业</v>
          </cell>
          <cell r="H1164" t="str">
            <v>N</v>
          </cell>
          <cell r="I1164" t="str">
            <v>Y-如涉及关联方</v>
          </cell>
          <cell r="J1164" t="str">
            <v>Y</v>
          </cell>
          <cell r="K1164" t="str">
            <v>N</v>
          </cell>
          <cell r="L1164" t="str">
            <v>Y-不分产品</v>
          </cell>
          <cell r="M1164" t="str">
            <v>N</v>
          </cell>
          <cell r="N1164" t="str">
            <v>N</v>
          </cell>
        </row>
        <row r="1165">
          <cell r="A1165" t="str">
            <v>6001040301.1701</v>
          </cell>
          <cell r="B1165" t="str">
            <v>主营业务收入-提供服务收入-物业管理收入</v>
          </cell>
          <cell r="C1165" t="str">
            <v>装修-工程施工</v>
          </cell>
          <cell r="G1165" t="str">
            <v>Y-业主增值-装修</v>
          </cell>
          <cell r="H1165" t="str">
            <v>N</v>
          </cell>
          <cell r="I1165" t="str">
            <v>Y-如涉及关联方</v>
          </cell>
          <cell r="J1165" t="str">
            <v>Y</v>
          </cell>
          <cell r="K1165" t="str">
            <v>N</v>
          </cell>
          <cell r="L1165" t="str">
            <v>Y-不分产品</v>
          </cell>
          <cell r="M1165" t="str">
            <v>N</v>
          </cell>
          <cell r="N1165" t="str">
            <v>N</v>
          </cell>
        </row>
        <row r="1166">
          <cell r="A1166" t="str">
            <v>6001040301.0221</v>
          </cell>
          <cell r="B1166" t="str">
            <v>主营业务收入-提供服务收入-物业管理收入</v>
          </cell>
          <cell r="C1166" t="str">
            <v>基础服务-卡证使用服务费</v>
          </cell>
          <cell r="G1166" t="str">
            <v>Y-基础物业</v>
          </cell>
          <cell r="H1166" t="str">
            <v>N</v>
          </cell>
          <cell r="I1166" t="str">
            <v>Y-如涉及关联方</v>
          </cell>
          <cell r="J1166" t="str">
            <v>Y</v>
          </cell>
          <cell r="K1166" t="str">
            <v>N</v>
          </cell>
          <cell r="L1166" t="str">
            <v>Y-不分产品</v>
          </cell>
          <cell r="M1166" t="str">
            <v>N</v>
          </cell>
          <cell r="N1166" t="str">
            <v>N</v>
          </cell>
        </row>
        <row r="1167">
          <cell r="A1167" t="str">
            <v>6001040301.0219</v>
          </cell>
          <cell r="B1167" t="str">
            <v>主营业务收入-提供服务收入-物业管理收入</v>
          </cell>
          <cell r="C1167" t="str">
            <v>基础服务-生活垃圾清运</v>
          </cell>
          <cell r="G1167" t="str">
            <v>Y-基础物业</v>
          </cell>
          <cell r="H1167" t="str">
            <v>N</v>
          </cell>
          <cell r="I1167" t="str">
            <v>Y-如涉及关联方</v>
          </cell>
          <cell r="J1167" t="str">
            <v>Y</v>
          </cell>
          <cell r="K1167" t="str">
            <v>N</v>
          </cell>
          <cell r="L1167" t="str">
            <v>Y-不分产品</v>
          </cell>
          <cell r="M1167" t="str">
            <v>N</v>
          </cell>
          <cell r="N1167" t="str">
            <v>N</v>
          </cell>
        </row>
        <row r="1168">
          <cell r="A1168" t="str">
            <v>6001040301.1501</v>
          </cell>
          <cell r="B1168" t="str">
            <v>主营业务收入-提供服务收入-物业管理收入</v>
          </cell>
          <cell r="C1168" t="str">
            <v>车场收入-停车费-月卡</v>
          </cell>
          <cell r="G1168" t="str">
            <v>Y-业主增值-公区经营/业主增值-租售-资产投资/业主增值-租售-资产运营</v>
          </cell>
          <cell r="H1168" t="str">
            <v>N</v>
          </cell>
          <cell r="I1168" t="str">
            <v>Y-如涉及关联方</v>
          </cell>
          <cell r="J1168" t="str">
            <v>Y</v>
          </cell>
          <cell r="K1168" t="str">
            <v>N</v>
          </cell>
          <cell r="L1168" t="str">
            <v>Y-不分产品</v>
          </cell>
          <cell r="M1168" t="str">
            <v>N</v>
          </cell>
          <cell r="N1168" t="str">
            <v>N</v>
          </cell>
        </row>
        <row r="1169">
          <cell r="A1169" t="str">
            <v>6001040301.1502</v>
          </cell>
          <cell r="B1169" t="str">
            <v>主营业务收入-提供服务收入-物业管理收入</v>
          </cell>
          <cell r="C1169" t="str">
            <v>车场收入-停车费-临停</v>
          </cell>
          <cell r="G1169" t="str">
            <v>Y-业主增值-公区经营/业主增值-租售-资产投资/业主增值-租售-资产运营</v>
          </cell>
          <cell r="H1169" t="str">
            <v>N</v>
          </cell>
          <cell r="I1169" t="str">
            <v>Y-如涉及关联方</v>
          </cell>
          <cell r="J1169" t="str">
            <v>Y</v>
          </cell>
          <cell r="K1169" t="str">
            <v>N</v>
          </cell>
          <cell r="L1169" t="str">
            <v>Y-不分产品</v>
          </cell>
          <cell r="M1169" t="str">
            <v>N</v>
          </cell>
          <cell r="N1169" t="str">
            <v>N</v>
          </cell>
        </row>
        <row r="1170">
          <cell r="A1170" t="str">
            <v>6001040301.1503</v>
          </cell>
          <cell r="B1170" t="str">
            <v>主营业务收入-提供服务收入-物业管理收入</v>
          </cell>
          <cell r="C1170" t="str">
            <v>车场收入-停车费-兑换券</v>
          </cell>
          <cell r="G1170" t="str">
            <v>Y-业主增值-公区经营/业主增值-租售-资产投资/业主增值-租售-资产运营</v>
          </cell>
          <cell r="H1170" t="str">
            <v>N</v>
          </cell>
          <cell r="I1170" t="str">
            <v>Y-如涉及关联方</v>
          </cell>
          <cell r="J1170" t="str">
            <v>Y</v>
          </cell>
          <cell r="K1170" t="str">
            <v>N</v>
          </cell>
          <cell r="L1170" t="str">
            <v>Y-不分产品</v>
          </cell>
          <cell r="M1170" t="str">
            <v>N</v>
          </cell>
          <cell r="N1170" t="str">
            <v>N</v>
          </cell>
        </row>
        <row r="1171">
          <cell r="A1171" t="str">
            <v>6001040301.22</v>
          </cell>
          <cell r="B1171" t="str">
            <v>主营业务收入-提供服务收入-物业管理收入</v>
          </cell>
          <cell r="C1171" t="str">
            <v>前介收入</v>
          </cell>
          <cell r="G1171" t="str">
            <v>Y-非业主增值</v>
          </cell>
          <cell r="H1171" t="str">
            <v>N</v>
          </cell>
          <cell r="I1171" t="str">
            <v>Y-如涉及关联方</v>
          </cell>
          <cell r="J1171" t="str">
            <v>Y</v>
          </cell>
          <cell r="K1171" t="str">
            <v>N</v>
          </cell>
          <cell r="L1171" t="str">
            <v>Y-不分产品</v>
          </cell>
          <cell r="M1171" t="str">
            <v>N</v>
          </cell>
          <cell r="N1171" t="str">
            <v>N</v>
          </cell>
        </row>
        <row r="1172">
          <cell r="A1172" t="str">
            <v>6001040301.2002</v>
          </cell>
          <cell r="B1172" t="str">
            <v>主营业务收入-提供服务收入-物业管理收入</v>
          </cell>
          <cell r="C1172" t="str">
            <v>食堂-餐费</v>
          </cell>
          <cell r="G1172" t="str">
            <v>Y-业主增值-食堂</v>
          </cell>
          <cell r="H1172" t="str">
            <v>N</v>
          </cell>
          <cell r="I1172" t="str">
            <v>Y-如涉及关联方</v>
          </cell>
          <cell r="J1172" t="str">
            <v>Y</v>
          </cell>
          <cell r="K1172" t="str">
            <v>N</v>
          </cell>
          <cell r="L1172" t="str">
            <v>Y-不分产品</v>
          </cell>
          <cell r="M1172" t="str">
            <v>N</v>
          </cell>
          <cell r="N1172" t="str">
            <v>N</v>
          </cell>
        </row>
        <row r="1173">
          <cell r="A1173" t="str">
            <v>6001040301.21</v>
          </cell>
          <cell r="B1173" t="str">
            <v>主营业务收入-提供服务收入-物业管理收入</v>
          </cell>
          <cell r="C1173" t="str">
            <v>增值服务-其他</v>
          </cell>
          <cell r="G1173" t="str">
            <v>Y-业主增值</v>
          </cell>
          <cell r="H1173" t="str">
            <v>N</v>
          </cell>
          <cell r="I1173" t="str">
            <v>Y-如涉及关联方</v>
          </cell>
          <cell r="J1173" t="str">
            <v>Y</v>
          </cell>
          <cell r="K1173" t="str">
            <v>N</v>
          </cell>
          <cell r="L1173" t="str">
            <v>Y-不分产品</v>
          </cell>
          <cell r="M1173" t="str">
            <v>N</v>
          </cell>
          <cell r="N1173" t="str">
            <v>N</v>
          </cell>
        </row>
        <row r="1174">
          <cell r="A1174" t="str">
            <v>6001040301.18</v>
          </cell>
          <cell r="B1174" t="str">
            <v>主营业务收入-提供服务收入-物业管理收入</v>
          </cell>
          <cell r="C1174" t="str">
            <v>经纪-中介服务</v>
          </cell>
          <cell r="G1174" t="str">
            <v>Y-业主增值-租售-经纪</v>
          </cell>
          <cell r="H1174" t="str">
            <v>N</v>
          </cell>
          <cell r="I1174" t="str">
            <v>Y-如涉及关联方</v>
          </cell>
          <cell r="J1174" t="str">
            <v>Y</v>
          </cell>
          <cell r="K1174" t="str">
            <v>N</v>
          </cell>
          <cell r="L1174" t="str">
            <v>Y-不分产品</v>
          </cell>
          <cell r="M1174" t="str">
            <v>N</v>
          </cell>
          <cell r="N1174" t="str">
            <v>N</v>
          </cell>
        </row>
        <row r="1175">
          <cell r="A1175" t="str">
            <v>6001040301.1401</v>
          </cell>
          <cell r="B1175" t="str">
            <v>主营业务收入-提供服务收入-物业管理收入</v>
          </cell>
          <cell r="C1175" t="str">
            <v>资产投资-代销服务</v>
          </cell>
          <cell r="G1175" t="str">
            <v>Y-业主增值-租售-资产投资</v>
          </cell>
          <cell r="H1175" t="str">
            <v>N</v>
          </cell>
          <cell r="I1175" t="str">
            <v>Y-如涉及关联方</v>
          </cell>
          <cell r="J1175" t="str">
            <v>Y</v>
          </cell>
          <cell r="K1175" t="str">
            <v>N</v>
          </cell>
          <cell r="L1175" t="str">
            <v>Y-不分产品</v>
          </cell>
          <cell r="M1175" t="str">
            <v>N</v>
          </cell>
          <cell r="N1175" t="str">
            <v>N</v>
          </cell>
        </row>
        <row r="1176">
          <cell r="A1176" t="str">
            <v>6001040301.1301</v>
          </cell>
          <cell r="B1176" t="str">
            <v>主营业务收入-提供服务收入-物业管理收入</v>
          </cell>
          <cell r="C1176" t="str">
            <v>资产运营-运营服务费</v>
          </cell>
          <cell r="G1176" t="str">
            <v>Y-业主增值-租售-资产运营</v>
          </cell>
          <cell r="H1176" t="str">
            <v>N</v>
          </cell>
          <cell r="I1176" t="str">
            <v>Y-如涉及关联方</v>
          </cell>
          <cell r="J1176" t="str">
            <v>Y</v>
          </cell>
          <cell r="K1176" t="str">
            <v>N</v>
          </cell>
          <cell r="L1176" t="str">
            <v>Y-不分产品</v>
          </cell>
          <cell r="M1176" t="str">
            <v>N</v>
          </cell>
          <cell r="N1176" t="str">
            <v>N</v>
          </cell>
        </row>
        <row r="1177">
          <cell r="A1177" t="str">
            <v>6001040301.130201</v>
          </cell>
          <cell r="B1177" t="str">
            <v>主营业务收入-提供服务收入-物业管理收入</v>
          </cell>
          <cell r="C1177" t="str">
            <v>资产运营-转租收入-租金</v>
          </cell>
          <cell r="G1177" t="str">
            <v>Y-业主增值-租售-资产运营</v>
          </cell>
          <cell r="H1177" t="str">
            <v>N</v>
          </cell>
          <cell r="I1177" t="str">
            <v>Y-如涉及关联方</v>
          </cell>
          <cell r="J1177" t="str">
            <v>Y</v>
          </cell>
          <cell r="K1177" t="str">
            <v>N</v>
          </cell>
          <cell r="L1177" t="str">
            <v>Y-不分产品</v>
          </cell>
          <cell r="M1177" t="str">
            <v>N</v>
          </cell>
          <cell r="N1177" t="str">
            <v>N</v>
          </cell>
        </row>
        <row r="1178">
          <cell r="A1178" t="str">
            <v>6001040301.1702</v>
          </cell>
          <cell r="B1178" t="str">
            <v>主营业务收入-提供服务收入-物业管理收入</v>
          </cell>
          <cell r="C1178" t="str">
            <v>装修-自营销售</v>
          </cell>
          <cell r="G1178" t="str">
            <v>Y-业主增值-装修</v>
          </cell>
          <cell r="H1178" t="str">
            <v>N</v>
          </cell>
          <cell r="I1178" t="str">
            <v>Y-如涉及关联方</v>
          </cell>
          <cell r="J1178" t="str">
            <v>Y</v>
          </cell>
          <cell r="K1178" t="str">
            <v>N</v>
          </cell>
          <cell r="L1178" t="str">
            <v>Y-不分产品</v>
          </cell>
          <cell r="M1178" t="str">
            <v>N</v>
          </cell>
          <cell r="N1178" t="str">
            <v>N</v>
          </cell>
        </row>
        <row r="1179">
          <cell r="A1179" t="str">
            <v>6001040301.1703</v>
          </cell>
          <cell r="B1179" t="str">
            <v>主营业务收入-提供服务收入-物业管理收入</v>
          </cell>
          <cell r="C1179" t="str">
            <v>装修-居间服务</v>
          </cell>
          <cell r="G1179" t="str">
            <v>Y-业主增值-装修</v>
          </cell>
          <cell r="H1179" t="str">
            <v>N</v>
          </cell>
          <cell r="I1179" t="str">
            <v>Y-如涉及关联方</v>
          </cell>
          <cell r="J1179" t="str">
            <v>Y</v>
          </cell>
          <cell r="K1179" t="str">
            <v>N</v>
          </cell>
          <cell r="L1179" t="str">
            <v>Y-不分产品</v>
          </cell>
          <cell r="M1179" t="str">
            <v>N</v>
          </cell>
          <cell r="N1179" t="str">
            <v>N</v>
          </cell>
        </row>
        <row r="1180">
          <cell r="A1180" t="str">
            <v>6001040301.1201</v>
          </cell>
          <cell r="B1180" t="str">
            <v>主营业务收入-提供服务收入-物业管理收入</v>
          </cell>
          <cell r="C1180" t="str">
            <v>场地运营-自营服务</v>
          </cell>
          <cell r="G1180" t="str">
            <v>Y-业主增值-会所</v>
          </cell>
          <cell r="H1180" t="str">
            <v>N</v>
          </cell>
          <cell r="I1180" t="str">
            <v>Y-如涉及关联方</v>
          </cell>
          <cell r="J1180" t="str">
            <v>Y</v>
          </cell>
          <cell r="K1180" t="str">
            <v>N</v>
          </cell>
          <cell r="L1180" t="str">
            <v>Y-不分产品</v>
          </cell>
          <cell r="M1180" t="str">
            <v>N</v>
          </cell>
          <cell r="N1180" t="str">
            <v>N</v>
          </cell>
        </row>
        <row r="1181">
          <cell r="A1181" t="str">
            <v>6001040301.1203</v>
          </cell>
          <cell r="B1181" t="str">
            <v>主营业务收入-提供服务收入-物业管理收入</v>
          </cell>
          <cell r="C1181" t="str">
            <v>场地运营-场地租金</v>
          </cell>
          <cell r="G1181" t="str">
            <v>Y-业主增值-公区经营/业主增值-会所</v>
          </cell>
          <cell r="H1181" t="str">
            <v>N</v>
          </cell>
          <cell r="I1181" t="str">
            <v>Y-如涉及关联方</v>
          </cell>
          <cell r="J1181" t="str">
            <v>Y</v>
          </cell>
          <cell r="K1181" t="str">
            <v>N</v>
          </cell>
          <cell r="L1181" t="str">
            <v>Y-不分产品</v>
          </cell>
          <cell r="M1181" t="str">
            <v>N</v>
          </cell>
          <cell r="N1181" t="str">
            <v>N</v>
          </cell>
        </row>
        <row r="1182">
          <cell r="A1182" t="str">
            <v>6001040301.1202</v>
          </cell>
          <cell r="B1182" t="str">
            <v>主营业务收入-提供服务收入-物业管理收入</v>
          </cell>
          <cell r="C1182" t="str">
            <v>场地运营-联营服务</v>
          </cell>
          <cell r="G1182" t="str">
            <v>Y-业主增值-会所</v>
          </cell>
          <cell r="H1182" t="str">
            <v>N</v>
          </cell>
          <cell r="I1182" t="str">
            <v>Y-如涉及关联方</v>
          </cell>
          <cell r="J1182" t="str">
            <v>Y</v>
          </cell>
          <cell r="K1182" t="str">
            <v>N</v>
          </cell>
          <cell r="L1182" t="str">
            <v>Y-不分产品</v>
          </cell>
          <cell r="M1182" t="str">
            <v>N</v>
          </cell>
          <cell r="N1182" t="str">
            <v>N</v>
          </cell>
        </row>
        <row r="1183">
          <cell r="A1183" t="str">
            <v>6001040301.1204</v>
          </cell>
          <cell r="B1183" t="str">
            <v>主营业务收入-提供服务收入-物业管理收入</v>
          </cell>
          <cell r="C1183" t="str">
            <v>场地运营-场地管理费</v>
          </cell>
          <cell r="G1183" t="str">
            <v>Y-业主增值-公区经营/业主增值-会所</v>
          </cell>
          <cell r="H1183" t="str">
            <v>N</v>
          </cell>
          <cell r="I1183" t="str">
            <v>Y-如涉及关联方</v>
          </cell>
          <cell r="J1183" t="str">
            <v>Y</v>
          </cell>
          <cell r="K1183" t="str">
            <v>N</v>
          </cell>
          <cell r="L1183" t="str">
            <v>Y-不分产品</v>
          </cell>
          <cell r="M1183" t="str">
            <v>N</v>
          </cell>
          <cell r="N1183" t="str">
            <v>N</v>
          </cell>
        </row>
        <row r="1184">
          <cell r="A1184" t="str">
            <v>6001040301.19</v>
          </cell>
          <cell r="B1184" t="str">
            <v>主营业务收入-提供服务收入-物业管理收入</v>
          </cell>
          <cell r="C1184" t="str">
            <v>平台流量收入</v>
          </cell>
          <cell r="G1184" t="str">
            <v>Y-业主增值</v>
          </cell>
          <cell r="H1184" t="str">
            <v>N</v>
          </cell>
          <cell r="I1184" t="str">
            <v>Y-如涉及关联方</v>
          </cell>
          <cell r="J1184" t="str">
            <v>Y</v>
          </cell>
          <cell r="K1184" t="str">
            <v>N</v>
          </cell>
          <cell r="L1184" t="str">
            <v>Y-不分产品</v>
          </cell>
          <cell r="M1184" t="str">
            <v>N</v>
          </cell>
          <cell r="N1184" t="str">
            <v>N</v>
          </cell>
        </row>
        <row r="1185">
          <cell r="A1185" t="str">
            <v>6001040301.1205</v>
          </cell>
          <cell r="B1185" t="str">
            <v>主营业务收入-提供服务收入-物业管理收入</v>
          </cell>
          <cell r="C1185" t="str">
            <v>场地运营-广告位管理费</v>
          </cell>
          <cell r="G1185" t="str">
            <v>Y-业主增值-公区经营</v>
          </cell>
          <cell r="H1185" t="str">
            <v>N</v>
          </cell>
          <cell r="I1185" t="str">
            <v>Y-如涉及关联方</v>
          </cell>
          <cell r="J1185" t="str">
            <v>Y</v>
          </cell>
          <cell r="K1185" t="str">
            <v>N</v>
          </cell>
          <cell r="L1185" t="str">
            <v>Y-不分产品</v>
          </cell>
          <cell r="M1185" t="str">
            <v>N</v>
          </cell>
          <cell r="N1185" t="str">
            <v>N</v>
          </cell>
        </row>
        <row r="1186">
          <cell r="A1186" t="str">
            <v>6001040301.1206</v>
          </cell>
          <cell r="B1186" t="str">
            <v>主营业务收入-提供服务收入-物业管理收入</v>
          </cell>
          <cell r="C1186" t="str">
            <v>场地运营-广告位使用费</v>
          </cell>
          <cell r="G1186" t="str">
            <v>Y-业主增值-公区经营</v>
          </cell>
          <cell r="H1186" t="str">
            <v>N</v>
          </cell>
          <cell r="I1186" t="str">
            <v>Y-如涉及关联方</v>
          </cell>
          <cell r="J1186" t="str">
            <v>Y</v>
          </cell>
          <cell r="K1186" t="str">
            <v>N</v>
          </cell>
          <cell r="L1186" t="str">
            <v>Y-不分产品</v>
          </cell>
          <cell r="M1186" t="str">
            <v>N</v>
          </cell>
          <cell r="N1186" t="str">
            <v>N</v>
          </cell>
        </row>
        <row r="1187">
          <cell r="A1187" t="str">
            <v>6001040301.160202</v>
          </cell>
          <cell r="B1187" t="str">
            <v>主营业务收入-提供服务收入-物业管理收入</v>
          </cell>
          <cell r="C1187" t="str">
            <v>社区/商务服务-联营-服务业务</v>
          </cell>
          <cell r="G1187" t="str">
            <v>Y-业主增值-管家</v>
          </cell>
          <cell r="H1187" t="str">
            <v>N</v>
          </cell>
          <cell r="I1187" t="str">
            <v>Y-如涉及关联方</v>
          </cell>
          <cell r="J1187" t="str">
            <v>Y</v>
          </cell>
          <cell r="K1187" t="str">
            <v>N</v>
          </cell>
          <cell r="L1187" t="str">
            <v>Y-不分产品</v>
          </cell>
          <cell r="M1187" t="str">
            <v>N</v>
          </cell>
          <cell r="N1187" t="str">
            <v>N</v>
          </cell>
        </row>
        <row r="1188">
          <cell r="A1188" t="str">
            <v>6001040301.160201</v>
          </cell>
          <cell r="B1188" t="str">
            <v>主营业务收入-提供服务收入-物业管理收入</v>
          </cell>
          <cell r="C1188" t="str">
            <v>社区/商务服务-联营-产品销售</v>
          </cell>
          <cell r="G1188" t="str">
            <v>Y-业主增值-润商汇</v>
          </cell>
          <cell r="H1188" t="str">
            <v>N</v>
          </cell>
          <cell r="I1188" t="str">
            <v>Y-如涉及关联方</v>
          </cell>
          <cell r="J1188" t="str">
            <v>Y</v>
          </cell>
          <cell r="K1188" t="str">
            <v>N</v>
          </cell>
          <cell r="L1188" t="str">
            <v>Y-不分产品</v>
          </cell>
          <cell r="M1188" t="str">
            <v>N</v>
          </cell>
          <cell r="N1188" t="str">
            <v>N</v>
          </cell>
        </row>
        <row r="1189">
          <cell r="A1189" t="str">
            <v>6051080101.0</v>
          </cell>
          <cell r="B1189" t="str">
            <v>其他业务收入-废旧物资收入</v>
          </cell>
          <cell r="C1189" t="str">
            <v>-</v>
          </cell>
          <cell r="G1189" t="str">
            <v>N</v>
          </cell>
          <cell r="H1189" t="str">
            <v>N</v>
          </cell>
          <cell r="I1189" t="str">
            <v>Y-如涉及关联方</v>
          </cell>
          <cell r="J1189" t="str">
            <v>Y</v>
          </cell>
          <cell r="K1189" t="str">
            <v>N</v>
          </cell>
          <cell r="L1189" t="str">
            <v>N</v>
          </cell>
          <cell r="M1189" t="str">
            <v>N</v>
          </cell>
          <cell r="N1189" t="str">
            <v>N</v>
          </cell>
        </row>
        <row r="1190">
          <cell r="A1190" t="str">
            <v>6051110101.0</v>
          </cell>
          <cell r="B1190" t="str">
            <v>其他业务收入-出售周转材料</v>
          </cell>
          <cell r="C1190" t="str">
            <v>-</v>
          </cell>
          <cell r="G1190" t="str">
            <v>N</v>
          </cell>
          <cell r="H1190" t="str">
            <v>N</v>
          </cell>
          <cell r="I1190" t="str">
            <v>Y-如涉及关联方</v>
          </cell>
          <cell r="J1190" t="str">
            <v>Y</v>
          </cell>
          <cell r="K1190" t="str">
            <v>N</v>
          </cell>
          <cell r="L1190" t="str">
            <v>N</v>
          </cell>
          <cell r="M1190" t="str">
            <v>N</v>
          </cell>
          <cell r="N1190" t="str">
            <v>N</v>
          </cell>
        </row>
        <row r="1191">
          <cell r="A1191" t="str">
            <v>6001040301.2001</v>
          </cell>
          <cell r="B1191" t="str">
            <v>主营业务收入-提供服务收入-物业管理收入</v>
          </cell>
          <cell r="C1191" t="str">
            <v>食堂-运营管理费</v>
          </cell>
          <cell r="G1191" t="str">
            <v>Y-业主增值-食堂</v>
          </cell>
          <cell r="H1191" t="str">
            <v>N</v>
          </cell>
          <cell r="I1191" t="str">
            <v>Y-如涉及关联方</v>
          </cell>
          <cell r="J1191" t="str">
            <v>Y</v>
          </cell>
          <cell r="K1191" t="str">
            <v>N</v>
          </cell>
          <cell r="L1191" t="str">
            <v>Y-不分产品</v>
          </cell>
          <cell r="M1191" t="str">
            <v>N</v>
          </cell>
          <cell r="N1191" t="str">
            <v>N</v>
          </cell>
        </row>
        <row r="1192">
          <cell r="A1192" t="str">
            <v>6001040301.1402</v>
          </cell>
          <cell r="B1192" t="str">
            <v>主营业务收入-提供服务收入-物业管理收入</v>
          </cell>
          <cell r="C1192" t="str">
            <v>资产投资-所有权的转让</v>
          </cell>
          <cell r="G1192" t="str">
            <v>Y-业主增值-租售-资产投资</v>
          </cell>
          <cell r="H1192" t="str">
            <v>N</v>
          </cell>
          <cell r="I1192" t="str">
            <v>Y-如涉及关联方</v>
          </cell>
          <cell r="J1192" t="str">
            <v>Y</v>
          </cell>
          <cell r="K1192" t="str">
            <v>N</v>
          </cell>
          <cell r="L1192" t="str">
            <v>Y-不分产品</v>
          </cell>
          <cell r="M1192" t="str">
            <v>N</v>
          </cell>
          <cell r="N1192" t="str">
            <v>N</v>
          </cell>
        </row>
        <row r="1193">
          <cell r="A1193" t="str">
            <v>6001040301.16010102</v>
          </cell>
          <cell r="B1193" t="str">
            <v>主营业务收入-提供服务收入-物业管理收入</v>
          </cell>
          <cell r="C1193" t="str">
            <v>社区/商务服务-自营-产品销售-9%税率</v>
          </cell>
          <cell r="G1193" t="str">
            <v>Y-业主增值-润商汇</v>
          </cell>
          <cell r="H1193" t="str">
            <v>N</v>
          </cell>
          <cell r="I1193" t="str">
            <v>Y-如涉及关联方</v>
          </cell>
          <cell r="J1193" t="str">
            <v>Y</v>
          </cell>
          <cell r="K1193" t="str">
            <v>N</v>
          </cell>
          <cell r="L1193" t="str">
            <v>Y-不分产品</v>
          </cell>
          <cell r="M1193" t="str">
            <v>N</v>
          </cell>
          <cell r="N1193" t="str">
            <v>N</v>
          </cell>
        </row>
        <row r="1194">
          <cell r="A1194" t="str">
            <v>6001040301.16010104</v>
          </cell>
          <cell r="B1194" t="str">
            <v>主营业务收入-提供服务收入-物业管理收入</v>
          </cell>
          <cell r="C1194" t="str">
            <v>社区/商务服务-自营-产品销售-小规模</v>
          </cell>
          <cell r="G1194" t="str">
            <v>Y-业主增值-润商汇</v>
          </cell>
          <cell r="H1194" t="str">
            <v>N</v>
          </cell>
          <cell r="I1194" t="str">
            <v>Y-如涉及关联方</v>
          </cell>
          <cell r="J1194" t="str">
            <v>Y</v>
          </cell>
          <cell r="K1194" t="str">
            <v>N</v>
          </cell>
          <cell r="L1194" t="str">
            <v>N</v>
          </cell>
          <cell r="M1194" t="str">
            <v>N</v>
          </cell>
          <cell r="N1194" t="str">
            <v>N</v>
          </cell>
        </row>
        <row r="1195">
          <cell r="A1195" t="str">
            <v>6001040301.16010103</v>
          </cell>
          <cell r="B1195" t="str">
            <v>主营业务收入-提供服务收入-物业管理收入</v>
          </cell>
          <cell r="C1195" t="str">
            <v>社区/商务服务-自营-产品销售-免税</v>
          </cell>
          <cell r="G1195" t="str">
            <v>Y-业主增值-润商汇</v>
          </cell>
          <cell r="H1195" t="str">
            <v>N</v>
          </cell>
          <cell r="I1195" t="str">
            <v>Y-如涉及关联方</v>
          </cell>
          <cell r="J1195" t="str">
            <v>Y</v>
          </cell>
          <cell r="K1195" t="str">
            <v>N</v>
          </cell>
          <cell r="L1195" t="str">
            <v>Y-不分产品</v>
          </cell>
          <cell r="M1195" t="str">
            <v>N</v>
          </cell>
          <cell r="N1195" t="str">
            <v>N</v>
          </cell>
        </row>
        <row r="1196">
          <cell r="A1196" t="str">
            <v>6001040301.0220</v>
          </cell>
          <cell r="B1196" t="str">
            <v>主营业务收入-提供服务收入-物业管理收入</v>
          </cell>
          <cell r="C1196" t="str">
            <v>基础服务-卡证工本费</v>
          </cell>
          <cell r="G1196" t="str">
            <v>Y-基础物业</v>
          </cell>
          <cell r="H1196" t="str">
            <v>N</v>
          </cell>
          <cell r="I1196" t="str">
            <v>Y-如涉及关联方</v>
          </cell>
          <cell r="J1196" t="str">
            <v>Y</v>
          </cell>
          <cell r="K1196" t="str">
            <v>N</v>
          </cell>
          <cell r="L1196" t="str">
            <v>Y-不分产品</v>
          </cell>
          <cell r="M1196" t="str">
            <v>N</v>
          </cell>
          <cell r="N1196" t="str">
            <v>N</v>
          </cell>
        </row>
        <row r="1197">
          <cell r="A1197" t="str">
            <v>6001040301.1403</v>
          </cell>
          <cell r="B1197" t="str">
            <v>主营业务收入-提供服务收入-物业管理收入</v>
          </cell>
          <cell r="C1197" t="str">
            <v>资产投资-使用权的转让</v>
          </cell>
          <cell r="G1197" t="str">
            <v>Y-业主增值-租售-资产投资</v>
          </cell>
          <cell r="H1197" t="str">
            <v>N</v>
          </cell>
          <cell r="I1197" t="str">
            <v>Y-如涉及关联方</v>
          </cell>
          <cell r="J1197" t="str">
            <v>Y</v>
          </cell>
          <cell r="K1197" t="str">
            <v>N</v>
          </cell>
          <cell r="L1197" t="str">
            <v>Y-不分产品</v>
          </cell>
          <cell r="M1197" t="str">
            <v>N</v>
          </cell>
          <cell r="N1197" t="str">
            <v>N</v>
          </cell>
        </row>
        <row r="1198">
          <cell r="A1198" t="str">
            <v>6601010101.0</v>
          </cell>
          <cell r="B1198" t="str">
            <v>销售费用-员工成本-工资</v>
          </cell>
          <cell r="C1198" t="str">
            <v>-</v>
          </cell>
          <cell r="G1198" t="str">
            <v>N</v>
          </cell>
          <cell r="H1198" t="str">
            <v>Y</v>
          </cell>
          <cell r="I1198" t="str">
            <v>Y-如涉及关联方</v>
          </cell>
          <cell r="J1198" t="str">
            <v>物业-N/其他-Y</v>
          </cell>
          <cell r="K1198" t="str">
            <v>N</v>
          </cell>
          <cell r="L1198" t="str">
            <v>N</v>
          </cell>
          <cell r="M1198" t="str">
            <v>N</v>
          </cell>
          <cell r="N1198" t="str">
            <v>N</v>
          </cell>
        </row>
        <row r="1199">
          <cell r="A1199" t="str">
            <v>6601010301.0101</v>
          </cell>
          <cell r="B1199" t="str">
            <v>销售费用-员工成本-奖金</v>
          </cell>
          <cell r="C1199" t="str">
            <v>日常奖金-短期激励奖金</v>
          </cell>
          <cell r="G1199" t="str">
            <v>N</v>
          </cell>
          <cell r="H1199" t="str">
            <v>Y</v>
          </cell>
          <cell r="I1199" t="str">
            <v>Y-如涉及关联方</v>
          </cell>
          <cell r="J1199" t="str">
            <v>物业-N/其他-Y</v>
          </cell>
          <cell r="K1199" t="str">
            <v>N</v>
          </cell>
          <cell r="L1199" t="str">
            <v>N</v>
          </cell>
          <cell r="M1199" t="str">
            <v>N</v>
          </cell>
          <cell r="N1199" t="str">
            <v>N</v>
          </cell>
        </row>
        <row r="1200">
          <cell r="A1200" t="str">
            <v>6601010301.0102</v>
          </cell>
          <cell r="B1200" t="str">
            <v>销售费用-员工成本-奖金</v>
          </cell>
          <cell r="C1200" t="str">
            <v>日常奖金-销售佣金</v>
          </cell>
          <cell r="G1200" t="str">
            <v>N</v>
          </cell>
          <cell r="H1200" t="str">
            <v>Y</v>
          </cell>
          <cell r="I1200" t="str">
            <v>Y-如涉及关联方</v>
          </cell>
          <cell r="J1200" t="str">
            <v>物业-N/其他-Y</v>
          </cell>
          <cell r="K1200" t="str">
            <v>N</v>
          </cell>
          <cell r="L1200" t="str">
            <v>N</v>
          </cell>
          <cell r="M1200" t="str">
            <v>N</v>
          </cell>
          <cell r="N1200" t="str">
            <v>N</v>
          </cell>
        </row>
        <row r="1201">
          <cell r="A1201" t="str">
            <v>6601010301.0199</v>
          </cell>
          <cell r="B1201" t="str">
            <v>销售费用-员工成本-奖金</v>
          </cell>
          <cell r="C1201" t="str">
            <v>日常奖金-其他奖金</v>
          </cell>
          <cell r="G1201" t="str">
            <v>N</v>
          </cell>
          <cell r="H1201" t="str">
            <v>Y</v>
          </cell>
          <cell r="I1201" t="str">
            <v>Y-如涉及关联方</v>
          </cell>
          <cell r="J1201" t="str">
            <v>物业-N/其他-Y</v>
          </cell>
          <cell r="K1201" t="str">
            <v>N</v>
          </cell>
          <cell r="L1201" t="str">
            <v>N</v>
          </cell>
          <cell r="M1201" t="str">
            <v>N</v>
          </cell>
          <cell r="N1201" t="str">
            <v>N</v>
          </cell>
        </row>
        <row r="1202">
          <cell r="A1202" t="str">
            <v>6601010301.0201</v>
          </cell>
          <cell r="B1202" t="str">
            <v>销售费用-员工成本-奖金</v>
          </cell>
          <cell r="C1202" t="str">
            <v>年奖金-短期激励奖金</v>
          </cell>
          <cell r="G1202" t="str">
            <v>N</v>
          </cell>
          <cell r="H1202" t="str">
            <v>Y</v>
          </cell>
          <cell r="I1202" t="str">
            <v>Y-如涉及关联方</v>
          </cell>
          <cell r="J1202" t="str">
            <v>物业-N/其他-Y</v>
          </cell>
          <cell r="K1202" t="str">
            <v>N</v>
          </cell>
          <cell r="L1202" t="str">
            <v>N</v>
          </cell>
          <cell r="M1202" t="str">
            <v>N</v>
          </cell>
          <cell r="N1202" t="str">
            <v>N</v>
          </cell>
        </row>
        <row r="1203">
          <cell r="A1203" t="str">
            <v>6601010301.0202</v>
          </cell>
          <cell r="B1203" t="str">
            <v>销售费用-员工成本-奖金</v>
          </cell>
          <cell r="C1203" t="str">
            <v>年奖金-战略激励奖金</v>
          </cell>
          <cell r="G1203" t="str">
            <v>N</v>
          </cell>
          <cell r="H1203" t="str">
            <v>Y</v>
          </cell>
          <cell r="I1203" t="str">
            <v>Y-如涉及关联方</v>
          </cell>
          <cell r="J1203" t="str">
            <v>物业-N/其他-Y</v>
          </cell>
          <cell r="K1203" t="str">
            <v>N</v>
          </cell>
          <cell r="L1203" t="str">
            <v>N</v>
          </cell>
          <cell r="M1203" t="str">
            <v>N</v>
          </cell>
          <cell r="N1203" t="str">
            <v>N</v>
          </cell>
        </row>
        <row r="1204">
          <cell r="A1204" t="str">
            <v>6601010301.0203</v>
          </cell>
          <cell r="B1204" t="str">
            <v>销售费用-员工成本-奖金</v>
          </cell>
          <cell r="C1204" t="str">
            <v>年奖金-其他奖金</v>
          </cell>
          <cell r="G1204" t="str">
            <v>N</v>
          </cell>
          <cell r="H1204" t="str">
            <v>Y</v>
          </cell>
          <cell r="I1204" t="str">
            <v>Y-如涉及关联方</v>
          </cell>
          <cell r="J1204" t="str">
            <v>物业-N/其他-Y</v>
          </cell>
          <cell r="K1204" t="str">
            <v>N</v>
          </cell>
          <cell r="L1204" t="str">
            <v>N</v>
          </cell>
          <cell r="M1204" t="str">
            <v>N</v>
          </cell>
          <cell r="N1204" t="str">
            <v>N</v>
          </cell>
        </row>
        <row r="1205">
          <cell r="A1205" t="str">
            <v>6601010401.0</v>
          </cell>
          <cell r="B1205" t="str">
            <v>销售费用-员工成本-津贴及补贴</v>
          </cell>
          <cell r="C1205" t="str">
            <v>-</v>
          </cell>
          <cell r="G1205" t="str">
            <v>N</v>
          </cell>
          <cell r="H1205" t="str">
            <v>Y</v>
          </cell>
          <cell r="I1205" t="str">
            <v>Y-如涉及关联方</v>
          </cell>
          <cell r="J1205" t="str">
            <v>物业-N/其他-Y</v>
          </cell>
          <cell r="K1205" t="str">
            <v>N</v>
          </cell>
          <cell r="L1205" t="str">
            <v>N</v>
          </cell>
          <cell r="M1205" t="str">
            <v>N</v>
          </cell>
          <cell r="N1205" t="str">
            <v>N</v>
          </cell>
        </row>
        <row r="1206">
          <cell r="A1206" t="str">
            <v>6601010501.0</v>
          </cell>
          <cell r="B1206" t="str">
            <v>销售费用-员工成本-福利费-工伤医疗费</v>
          </cell>
          <cell r="C1206" t="str">
            <v>-</v>
          </cell>
          <cell r="G1206" t="str">
            <v>N</v>
          </cell>
          <cell r="H1206" t="str">
            <v>Y</v>
          </cell>
          <cell r="I1206" t="str">
            <v>Y-如涉及关联方</v>
          </cell>
          <cell r="J1206" t="str">
            <v>物业-N/其他-Y</v>
          </cell>
          <cell r="K1206" t="str">
            <v>N</v>
          </cell>
          <cell r="L1206" t="str">
            <v>N</v>
          </cell>
          <cell r="M1206" t="str">
            <v>N</v>
          </cell>
          <cell r="N1206" t="str">
            <v>N</v>
          </cell>
        </row>
        <row r="1207">
          <cell r="A1207" t="str">
            <v>6601010503.0</v>
          </cell>
          <cell r="B1207" t="str">
            <v>销售费用-员工成本-福利费-职工租房费</v>
          </cell>
          <cell r="C1207" t="str">
            <v>-</v>
          </cell>
          <cell r="G1207" t="str">
            <v>N</v>
          </cell>
          <cell r="H1207" t="str">
            <v>Y</v>
          </cell>
          <cell r="I1207" t="str">
            <v>Y-如涉及关联方</v>
          </cell>
          <cell r="J1207" t="str">
            <v>物业-N/其他-Y</v>
          </cell>
          <cell r="K1207" t="str">
            <v>N</v>
          </cell>
          <cell r="L1207" t="str">
            <v>N</v>
          </cell>
          <cell r="M1207" t="str">
            <v>N</v>
          </cell>
          <cell r="N1207" t="str">
            <v>N</v>
          </cell>
        </row>
        <row r="1208">
          <cell r="A1208" t="str">
            <v>6601010506.0</v>
          </cell>
          <cell r="B1208" t="str">
            <v>销售费用-员工成本-福利费-防暑降温及清凉费</v>
          </cell>
          <cell r="C1208" t="str">
            <v>-</v>
          </cell>
          <cell r="G1208" t="str">
            <v>N</v>
          </cell>
          <cell r="H1208" t="str">
            <v>Y</v>
          </cell>
          <cell r="I1208" t="str">
            <v>Y-如涉及关联方</v>
          </cell>
          <cell r="J1208" t="str">
            <v>物业-N/其他-Y</v>
          </cell>
          <cell r="K1208" t="str">
            <v>N</v>
          </cell>
          <cell r="L1208" t="str">
            <v>N</v>
          </cell>
          <cell r="M1208" t="str">
            <v>N</v>
          </cell>
          <cell r="N1208" t="str">
            <v>N</v>
          </cell>
        </row>
        <row r="1209">
          <cell r="A1209" t="str">
            <v>6601010508.0</v>
          </cell>
          <cell r="B1209" t="str">
            <v>销售费用-员工成本-福利费-食堂费用</v>
          </cell>
          <cell r="C1209" t="str">
            <v>-</v>
          </cell>
          <cell r="G1209" t="str">
            <v>N</v>
          </cell>
          <cell r="H1209" t="str">
            <v>Y</v>
          </cell>
          <cell r="I1209" t="str">
            <v>Y-如涉及关联方</v>
          </cell>
          <cell r="J1209" t="str">
            <v>物业-N/其他-Y</v>
          </cell>
          <cell r="K1209" t="str">
            <v>N</v>
          </cell>
          <cell r="L1209" t="str">
            <v>N</v>
          </cell>
          <cell r="M1209" t="str">
            <v>N</v>
          </cell>
          <cell r="N1209" t="str">
            <v>N</v>
          </cell>
        </row>
        <row r="1210">
          <cell r="A1210" t="str">
            <v>6601010509.0</v>
          </cell>
          <cell r="B1210" t="str">
            <v>销售费用-员工成本-福利费-职工取暖费</v>
          </cell>
          <cell r="C1210" t="str">
            <v>-</v>
          </cell>
          <cell r="G1210" t="str">
            <v>N</v>
          </cell>
          <cell r="H1210" t="str">
            <v>Y</v>
          </cell>
          <cell r="I1210" t="str">
            <v>Y-如涉及关联方</v>
          </cell>
          <cell r="J1210" t="str">
            <v>物业-N/其他-Y</v>
          </cell>
          <cell r="K1210" t="str">
            <v>N</v>
          </cell>
          <cell r="L1210" t="str">
            <v>N</v>
          </cell>
          <cell r="M1210" t="str">
            <v>N</v>
          </cell>
          <cell r="N1210" t="str">
            <v>N</v>
          </cell>
        </row>
        <row r="1211">
          <cell r="A1211" t="str">
            <v>6601010511.0</v>
          </cell>
          <cell r="B1211" t="str">
            <v>销售费用-员工成本-福利费-职工节日/生日费</v>
          </cell>
          <cell r="C1211" t="str">
            <v>-</v>
          </cell>
          <cell r="G1211" t="str">
            <v>N</v>
          </cell>
          <cell r="H1211" t="str">
            <v>Y</v>
          </cell>
          <cell r="I1211" t="str">
            <v>Y-如涉及关联方</v>
          </cell>
          <cell r="J1211" t="str">
            <v>物业-N/其他-Y</v>
          </cell>
          <cell r="K1211" t="str">
            <v>N</v>
          </cell>
          <cell r="L1211" t="str">
            <v>N</v>
          </cell>
          <cell r="M1211" t="str">
            <v>N</v>
          </cell>
          <cell r="N1211" t="str">
            <v>N</v>
          </cell>
        </row>
        <row r="1212">
          <cell r="A1212" t="str">
            <v>6601010512.0</v>
          </cell>
          <cell r="B1212" t="str">
            <v>销售费用-员工成本-福利费-职工体检费</v>
          </cell>
          <cell r="C1212" t="str">
            <v>-</v>
          </cell>
          <cell r="G1212" t="str">
            <v>N</v>
          </cell>
          <cell r="H1212" t="str">
            <v>Y</v>
          </cell>
          <cell r="I1212" t="str">
            <v>Y-如涉及关联方</v>
          </cell>
          <cell r="J1212" t="str">
            <v>物业-N/其他-Y</v>
          </cell>
          <cell r="K1212" t="str">
            <v>N</v>
          </cell>
          <cell r="L1212" t="str">
            <v>N</v>
          </cell>
          <cell r="M1212" t="str">
            <v>N</v>
          </cell>
          <cell r="N1212" t="str">
            <v>N</v>
          </cell>
        </row>
        <row r="1213">
          <cell r="A1213" t="str">
            <v>6601010513.0</v>
          </cell>
          <cell r="B1213" t="str">
            <v>销售费用-员工成本-福利费-职工探亲费</v>
          </cell>
          <cell r="C1213" t="str">
            <v>-</v>
          </cell>
          <cell r="G1213" t="str">
            <v>N</v>
          </cell>
          <cell r="H1213" t="str">
            <v>Y</v>
          </cell>
          <cell r="I1213" t="str">
            <v>Y-如涉及关联方</v>
          </cell>
          <cell r="J1213" t="str">
            <v>物业-N/其他-Y</v>
          </cell>
          <cell r="K1213" t="str">
            <v>N</v>
          </cell>
          <cell r="L1213" t="str">
            <v>N</v>
          </cell>
          <cell r="M1213" t="str">
            <v>N</v>
          </cell>
          <cell r="N1213" t="str">
            <v>N</v>
          </cell>
        </row>
        <row r="1214">
          <cell r="A1214" t="str">
            <v>6601010514.0</v>
          </cell>
          <cell r="B1214" t="str">
            <v>销售费用-员工成本-福利费-独生子女费</v>
          </cell>
          <cell r="C1214" t="str">
            <v>-</v>
          </cell>
          <cell r="G1214" t="str">
            <v>N</v>
          </cell>
          <cell r="H1214" t="str">
            <v>Y</v>
          </cell>
          <cell r="I1214" t="str">
            <v>Y-如涉及关联方</v>
          </cell>
          <cell r="J1214" t="str">
            <v>物业-N/其他-Y</v>
          </cell>
          <cell r="K1214" t="str">
            <v>N</v>
          </cell>
          <cell r="L1214" t="str">
            <v>N</v>
          </cell>
          <cell r="M1214" t="str">
            <v>N</v>
          </cell>
          <cell r="N1214" t="str">
            <v>N</v>
          </cell>
        </row>
        <row r="1215">
          <cell r="A1215" t="str">
            <v>6602010508.0</v>
          </cell>
          <cell r="B1215" t="str">
            <v>管理费用-员工成本-福利费-食堂费用</v>
          </cell>
          <cell r="C1215" t="str">
            <v>-</v>
          </cell>
          <cell r="G1215" t="str">
            <v>N</v>
          </cell>
          <cell r="H1215" t="str">
            <v>Y</v>
          </cell>
          <cell r="I1215" t="str">
            <v>Y-如涉及关联方</v>
          </cell>
          <cell r="J1215" t="str">
            <v>物业-N/其他-Y</v>
          </cell>
          <cell r="K1215" t="str">
            <v>N</v>
          </cell>
          <cell r="L1215" t="str">
            <v>N</v>
          </cell>
          <cell r="M1215" t="str">
            <v>N</v>
          </cell>
          <cell r="N1215" t="str">
            <v>N</v>
          </cell>
        </row>
        <row r="1216">
          <cell r="A1216" t="str">
            <v>6601010517.0</v>
          </cell>
          <cell r="B1216" t="str">
            <v>销售费用-员工成本-福利费-职工活动经费</v>
          </cell>
          <cell r="C1216" t="str">
            <v>-</v>
          </cell>
          <cell r="G1216" t="str">
            <v>N</v>
          </cell>
          <cell r="H1216" t="str">
            <v>Y</v>
          </cell>
          <cell r="I1216" t="str">
            <v>Y-如涉及关联方</v>
          </cell>
          <cell r="J1216" t="str">
            <v>物业-N/其他-Y</v>
          </cell>
          <cell r="K1216" t="str">
            <v>N</v>
          </cell>
          <cell r="L1216" t="str">
            <v>N</v>
          </cell>
          <cell r="M1216" t="str">
            <v>N</v>
          </cell>
          <cell r="N1216" t="str">
            <v>N</v>
          </cell>
        </row>
        <row r="1217">
          <cell r="A1217" t="str">
            <v>6601010519.0</v>
          </cell>
          <cell r="B1217" t="str">
            <v>销售费用-员工成本-福利费-补充商业保险</v>
          </cell>
          <cell r="C1217" t="str">
            <v>-</v>
          </cell>
          <cell r="G1217" t="str">
            <v>N</v>
          </cell>
          <cell r="H1217" t="str">
            <v>Y</v>
          </cell>
          <cell r="I1217" t="str">
            <v>Y-如涉及关联方</v>
          </cell>
          <cell r="J1217" t="str">
            <v>物业-N/其他-Y</v>
          </cell>
          <cell r="K1217" t="str">
            <v>N</v>
          </cell>
          <cell r="L1217" t="str">
            <v>N</v>
          </cell>
          <cell r="M1217" t="str">
            <v>N</v>
          </cell>
          <cell r="N1217" t="str">
            <v>N</v>
          </cell>
        </row>
        <row r="1218">
          <cell r="A1218" t="str">
            <v>6601010599.02</v>
          </cell>
          <cell r="B1218" t="str">
            <v>销售费用-员工成本-福利费-其他</v>
          </cell>
          <cell r="C1218" t="str">
            <v>补充医疗保险</v>
          </cell>
          <cell r="G1218" t="str">
            <v>N</v>
          </cell>
          <cell r="H1218" t="str">
            <v>Y</v>
          </cell>
          <cell r="I1218" t="str">
            <v>Y-如涉及关联方</v>
          </cell>
          <cell r="J1218" t="str">
            <v>物业-N/其他-Y</v>
          </cell>
          <cell r="K1218" t="str">
            <v>N</v>
          </cell>
          <cell r="L1218" t="str">
            <v>N</v>
          </cell>
          <cell r="M1218" t="str">
            <v>N</v>
          </cell>
          <cell r="N1218" t="str">
            <v>N</v>
          </cell>
        </row>
        <row r="1219">
          <cell r="A1219" t="str">
            <v>6601010599.99</v>
          </cell>
          <cell r="B1219" t="str">
            <v>销售费用-员工成本-福利费-其他</v>
          </cell>
          <cell r="C1219" t="str">
            <v>其他</v>
          </cell>
          <cell r="G1219" t="str">
            <v>N</v>
          </cell>
          <cell r="H1219" t="str">
            <v>Y</v>
          </cell>
          <cell r="I1219" t="str">
            <v>Y-如涉及关联方</v>
          </cell>
          <cell r="J1219" t="str">
            <v>物业-N/其他-Y</v>
          </cell>
          <cell r="K1219" t="str">
            <v>N</v>
          </cell>
          <cell r="L1219" t="str">
            <v>N</v>
          </cell>
          <cell r="M1219" t="str">
            <v>N</v>
          </cell>
          <cell r="N1219" t="str">
            <v>N</v>
          </cell>
        </row>
        <row r="1220">
          <cell r="A1220" t="str">
            <v>6601010601.0</v>
          </cell>
          <cell r="B1220" t="str">
            <v>销售费用-员工成本-社会保险费-基本医疗保险</v>
          </cell>
          <cell r="C1220" t="str">
            <v>-</v>
          </cell>
          <cell r="G1220" t="str">
            <v>N</v>
          </cell>
          <cell r="H1220" t="str">
            <v>Y</v>
          </cell>
          <cell r="I1220" t="str">
            <v>Y-如涉及关联方</v>
          </cell>
          <cell r="J1220" t="str">
            <v>物业-N/其他-Y</v>
          </cell>
          <cell r="K1220" t="str">
            <v>N</v>
          </cell>
          <cell r="L1220" t="str">
            <v>N</v>
          </cell>
          <cell r="M1220" t="str">
            <v>N</v>
          </cell>
          <cell r="N1220" t="str">
            <v>N</v>
          </cell>
        </row>
        <row r="1221">
          <cell r="A1221" t="str">
            <v>6601010602.0</v>
          </cell>
          <cell r="B1221" t="str">
            <v>销售费用-员工成本-社会保险费-补充医疗保险</v>
          </cell>
          <cell r="C1221" t="str">
            <v>-</v>
          </cell>
          <cell r="G1221" t="str">
            <v>N</v>
          </cell>
          <cell r="H1221" t="str">
            <v>Y</v>
          </cell>
          <cell r="I1221" t="str">
            <v>Y-如涉及关联方</v>
          </cell>
          <cell r="J1221" t="str">
            <v>物业-N/其他-Y</v>
          </cell>
          <cell r="K1221" t="str">
            <v>N</v>
          </cell>
          <cell r="L1221" t="str">
            <v>N</v>
          </cell>
          <cell r="M1221" t="str">
            <v>N</v>
          </cell>
          <cell r="N1221" t="str">
            <v>N</v>
          </cell>
        </row>
        <row r="1222">
          <cell r="A1222" t="str">
            <v>6601010603.0</v>
          </cell>
          <cell r="B1222" t="str">
            <v>销售费用-员工成本-社会保险费-基本养老保险</v>
          </cell>
          <cell r="C1222" t="str">
            <v>-</v>
          </cell>
          <cell r="G1222" t="str">
            <v>N</v>
          </cell>
          <cell r="H1222" t="str">
            <v>Y</v>
          </cell>
          <cell r="I1222" t="str">
            <v>Y-如涉及关联方</v>
          </cell>
          <cell r="J1222" t="str">
            <v>物业-N/其他-Y</v>
          </cell>
          <cell r="K1222" t="str">
            <v>N</v>
          </cell>
          <cell r="L1222" t="str">
            <v>N</v>
          </cell>
          <cell r="M1222" t="str">
            <v>N</v>
          </cell>
          <cell r="N1222" t="str">
            <v>N</v>
          </cell>
        </row>
        <row r="1223">
          <cell r="A1223" t="str">
            <v>6601010605.0</v>
          </cell>
          <cell r="B1223" t="str">
            <v>销售费用-员工成本-社会保险费-失业保险</v>
          </cell>
          <cell r="C1223" t="str">
            <v>-</v>
          </cell>
          <cell r="G1223" t="str">
            <v>N</v>
          </cell>
          <cell r="H1223" t="str">
            <v>Y</v>
          </cell>
          <cell r="I1223" t="str">
            <v>Y-如涉及关联方</v>
          </cell>
          <cell r="J1223" t="str">
            <v>物业-N/其他-Y</v>
          </cell>
          <cell r="K1223" t="str">
            <v>N</v>
          </cell>
          <cell r="L1223" t="str">
            <v>N</v>
          </cell>
          <cell r="M1223" t="str">
            <v>N</v>
          </cell>
          <cell r="N1223" t="str">
            <v>N</v>
          </cell>
        </row>
        <row r="1224">
          <cell r="A1224" t="str">
            <v>6601010606.0</v>
          </cell>
          <cell r="B1224" t="str">
            <v>销售费用-员工成本-社会保险费-工伤保险</v>
          </cell>
          <cell r="C1224" t="str">
            <v>-</v>
          </cell>
          <cell r="G1224" t="str">
            <v>N</v>
          </cell>
          <cell r="H1224" t="str">
            <v>Y</v>
          </cell>
          <cell r="I1224" t="str">
            <v>Y-如涉及关联方</v>
          </cell>
          <cell r="J1224" t="str">
            <v>物业-N/其他-Y</v>
          </cell>
          <cell r="K1224" t="str">
            <v>N</v>
          </cell>
          <cell r="L1224" t="str">
            <v>N</v>
          </cell>
          <cell r="M1224" t="str">
            <v>N</v>
          </cell>
          <cell r="N1224" t="str">
            <v>N</v>
          </cell>
        </row>
        <row r="1225">
          <cell r="A1225" t="str">
            <v>6601010607.0</v>
          </cell>
          <cell r="B1225" t="str">
            <v>销售费用-员工成本-社会保险费-生育保险</v>
          </cell>
          <cell r="C1225" t="str">
            <v>-</v>
          </cell>
          <cell r="G1225" t="str">
            <v>N</v>
          </cell>
          <cell r="H1225" t="str">
            <v>Y</v>
          </cell>
          <cell r="I1225" t="str">
            <v>Y-如涉及关联方</v>
          </cell>
          <cell r="J1225" t="str">
            <v>物业-N/其他-Y</v>
          </cell>
          <cell r="K1225" t="str">
            <v>N</v>
          </cell>
          <cell r="L1225" t="str">
            <v>N</v>
          </cell>
          <cell r="M1225" t="str">
            <v>N</v>
          </cell>
          <cell r="N1225" t="str">
            <v>N</v>
          </cell>
        </row>
        <row r="1226">
          <cell r="A1226" t="str">
            <v>6601010699.0</v>
          </cell>
          <cell r="B1226" t="str">
            <v>销售费用-员工成本-社会保险费-其他保险</v>
          </cell>
          <cell r="C1226" t="str">
            <v>-</v>
          </cell>
          <cell r="G1226" t="str">
            <v>N</v>
          </cell>
          <cell r="H1226" t="str">
            <v>Y</v>
          </cell>
          <cell r="I1226" t="str">
            <v>Y-如涉及关联方</v>
          </cell>
          <cell r="J1226" t="str">
            <v>物业-N/其他-Y</v>
          </cell>
          <cell r="K1226" t="str">
            <v>N</v>
          </cell>
          <cell r="L1226" t="str">
            <v>N</v>
          </cell>
          <cell r="M1226" t="str">
            <v>N</v>
          </cell>
          <cell r="N1226" t="str">
            <v>N</v>
          </cell>
        </row>
        <row r="1227">
          <cell r="A1227" t="str">
            <v>6601010701.0</v>
          </cell>
          <cell r="B1227" t="str">
            <v>销售费用-员工成本-职工公积金</v>
          </cell>
          <cell r="C1227" t="str">
            <v>-</v>
          </cell>
          <cell r="G1227" t="str">
            <v>N</v>
          </cell>
          <cell r="H1227" t="str">
            <v>Y</v>
          </cell>
          <cell r="I1227" t="str">
            <v>Y-如涉及关联方</v>
          </cell>
          <cell r="J1227" t="str">
            <v>物业-N/其他-Y</v>
          </cell>
          <cell r="K1227" t="str">
            <v>N</v>
          </cell>
          <cell r="L1227" t="str">
            <v>N</v>
          </cell>
          <cell r="M1227" t="str">
            <v>N</v>
          </cell>
          <cell r="N1227" t="str">
            <v>N</v>
          </cell>
        </row>
        <row r="1228">
          <cell r="A1228" t="str">
            <v>6601010801.0</v>
          </cell>
          <cell r="B1228" t="str">
            <v>销售费用-员工成本-职工强积金</v>
          </cell>
          <cell r="C1228" t="str">
            <v>-</v>
          </cell>
          <cell r="G1228" t="str">
            <v>N</v>
          </cell>
          <cell r="H1228" t="str">
            <v>Y</v>
          </cell>
          <cell r="I1228" t="str">
            <v>Y-如涉及关联方</v>
          </cell>
          <cell r="J1228" t="str">
            <v>物业-N/其他-Y</v>
          </cell>
          <cell r="K1228" t="str">
            <v>N</v>
          </cell>
          <cell r="L1228" t="str">
            <v>N</v>
          </cell>
          <cell r="M1228" t="str">
            <v>N</v>
          </cell>
          <cell r="N1228" t="str">
            <v>N</v>
          </cell>
        </row>
        <row r="1229">
          <cell r="A1229" t="str">
            <v>6601011001.0</v>
          </cell>
          <cell r="B1229" t="str">
            <v>销售费用-员工成本-职工住房公积金</v>
          </cell>
          <cell r="C1229" t="str">
            <v>-</v>
          </cell>
          <cell r="G1229" t="str">
            <v>N</v>
          </cell>
          <cell r="H1229" t="str">
            <v>Y</v>
          </cell>
          <cell r="I1229" t="str">
            <v>Y-如涉及关联方</v>
          </cell>
          <cell r="J1229" t="str">
            <v>物业-N/其他-Y</v>
          </cell>
          <cell r="K1229" t="str">
            <v>N</v>
          </cell>
          <cell r="L1229" t="str">
            <v>N</v>
          </cell>
          <cell r="M1229" t="str">
            <v>N</v>
          </cell>
          <cell r="N1229" t="str">
            <v>N</v>
          </cell>
        </row>
        <row r="1230">
          <cell r="A1230" t="str">
            <v>6601011101.0</v>
          </cell>
          <cell r="B1230" t="str">
            <v>销售费用-员工成本-职工教育经费</v>
          </cell>
          <cell r="C1230" t="str">
            <v>-</v>
          </cell>
          <cell r="G1230" t="str">
            <v>N</v>
          </cell>
          <cell r="H1230" t="str">
            <v>Y</v>
          </cell>
          <cell r="I1230" t="str">
            <v>Y-如涉及关联方</v>
          </cell>
          <cell r="J1230" t="str">
            <v>物业-N/其他-Y</v>
          </cell>
          <cell r="K1230" t="str">
            <v>N</v>
          </cell>
          <cell r="L1230" t="str">
            <v>N</v>
          </cell>
          <cell r="M1230" t="str">
            <v>N</v>
          </cell>
          <cell r="N1230" t="str">
            <v>N</v>
          </cell>
        </row>
        <row r="1231">
          <cell r="A1231" t="str">
            <v>6601011201.0</v>
          </cell>
          <cell r="B1231" t="str">
            <v>销售费用-员工成本-工会经费</v>
          </cell>
          <cell r="C1231" t="str">
            <v>-</v>
          </cell>
          <cell r="G1231" t="str">
            <v>N</v>
          </cell>
          <cell r="H1231" t="str">
            <v>Y</v>
          </cell>
          <cell r="I1231" t="str">
            <v>Y-如涉及关联方</v>
          </cell>
          <cell r="J1231" t="str">
            <v>物业-N/其他-Y</v>
          </cell>
          <cell r="K1231" t="str">
            <v>N</v>
          </cell>
          <cell r="L1231" t="str">
            <v>N</v>
          </cell>
          <cell r="M1231" t="str">
            <v>N</v>
          </cell>
          <cell r="N1231" t="str">
            <v>N</v>
          </cell>
        </row>
        <row r="1232">
          <cell r="A1232" t="str">
            <v>6601011701.01</v>
          </cell>
          <cell r="B1232" t="str">
            <v>销售费用-员工成本-辞退福利</v>
          </cell>
          <cell r="C1232" t="str">
            <v>因解除劳动关系给予的补偿</v>
          </cell>
          <cell r="G1232" t="str">
            <v>N</v>
          </cell>
          <cell r="H1232" t="str">
            <v>Y</v>
          </cell>
          <cell r="I1232" t="str">
            <v>Y-如涉及关联方</v>
          </cell>
          <cell r="J1232" t="str">
            <v>物业-N/其他-Y</v>
          </cell>
          <cell r="K1232" t="str">
            <v>N</v>
          </cell>
          <cell r="L1232" t="str">
            <v>N</v>
          </cell>
          <cell r="M1232" t="str">
            <v>N</v>
          </cell>
          <cell r="N1232" t="str">
            <v>N</v>
          </cell>
        </row>
        <row r="1233">
          <cell r="A1233" t="str">
            <v>6601011801.0</v>
          </cell>
          <cell r="B1233" t="str">
            <v>销售费用-员工成本-企业年金</v>
          </cell>
          <cell r="C1233" t="str">
            <v>-</v>
          </cell>
          <cell r="G1233" t="str">
            <v>N</v>
          </cell>
          <cell r="H1233" t="str">
            <v>Y</v>
          </cell>
          <cell r="I1233" t="str">
            <v>Y-如涉及关联方</v>
          </cell>
          <cell r="J1233" t="str">
            <v>物业-N/其他-Y</v>
          </cell>
          <cell r="K1233" t="str">
            <v>N</v>
          </cell>
          <cell r="L1233" t="str">
            <v>N</v>
          </cell>
          <cell r="M1233" t="str">
            <v>N</v>
          </cell>
          <cell r="N1233" t="str">
            <v>N</v>
          </cell>
        </row>
        <row r="1234">
          <cell r="A1234" t="str">
            <v>6601019901.0201</v>
          </cell>
          <cell r="B1234" t="str">
            <v>销售费用-员工成本-其他</v>
          </cell>
          <cell r="C1234" t="str">
            <v>劳务费-劳务派遣人员工资（不含佣金）</v>
          </cell>
          <cell r="G1234" t="str">
            <v>N</v>
          </cell>
          <cell r="H1234" t="str">
            <v>Y</v>
          </cell>
          <cell r="I1234" t="str">
            <v>Y-如涉及关联方</v>
          </cell>
          <cell r="J1234" t="str">
            <v>物业-N/其他-Y</v>
          </cell>
          <cell r="K1234" t="str">
            <v>N</v>
          </cell>
          <cell r="L1234" t="str">
            <v>N</v>
          </cell>
          <cell r="M1234" t="str">
            <v>N</v>
          </cell>
          <cell r="N1234" t="str">
            <v>N</v>
          </cell>
        </row>
        <row r="1235">
          <cell r="A1235" t="str">
            <v>6601019901.0202</v>
          </cell>
          <cell r="B1235" t="str">
            <v>销售费用-员工成本-其他</v>
          </cell>
          <cell r="C1235" t="str">
            <v>劳务费-劳务派遣人员社会保险</v>
          </cell>
          <cell r="G1235" t="str">
            <v>N</v>
          </cell>
          <cell r="H1235" t="str">
            <v>Y</v>
          </cell>
          <cell r="I1235" t="str">
            <v>Y-如涉及关联方</v>
          </cell>
          <cell r="J1235" t="str">
            <v>物业-N/其他-Y</v>
          </cell>
          <cell r="K1235" t="str">
            <v>N</v>
          </cell>
          <cell r="L1235" t="str">
            <v>N</v>
          </cell>
          <cell r="M1235" t="str">
            <v>N</v>
          </cell>
          <cell r="N1235" t="str">
            <v>N</v>
          </cell>
        </row>
        <row r="1236">
          <cell r="A1236" t="str">
            <v>6601019901.0203</v>
          </cell>
          <cell r="B1236" t="str">
            <v>销售费用-员工成本-其他</v>
          </cell>
          <cell r="C1236" t="str">
            <v>劳务费-劳务派遣人员管理费</v>
          </cell>
          <cell r="G1236" t="str">
            <v>N</v>
          </cell>
          <cell r="H1236" t="str">
            <v>Y</v>
          </cell>
          <cell r="I1236" t="str">
            <v>Y-如涉及关联方</v>
          </cell>
          <cell r="J1236" t="str">
            <v>物业-N/其他-Y</v>
          </cell>
          <cell r="K1236" t="str">
            <v>N</v>
          </cell>
          <cell r="L1236" t="str">
            <v>N</v>
          </cell>
          <cell r="M1236" t="str">
            <v>N</v>
          </cell>
          <cell r="N1236" t="str">
            <v>N</v>
          </cell>
        </row>
        <row r="1237">
          <cell r="A1237" t="str">
            <v>6601019901.0204</v>
          </cell>
          <cell r="B1237" t="str">
            <v>销售费用-员工成本-其他</v>
          </cell>
          <cell r="C1237" t="str">
            <v>劳务费-劳务派遣人员佣金</v>
          </cell>
          <cell r="G1237" t="str">
            <v>N</v>
          </cell>
          <cell r="H1237" t="str">
            <v>Y</v>
          </cell>
          <cell r="I1237" t="str">
            <v>Y-如涉及关联方</v>
          </cell>
          <cell r="J1237" t="str">
            <v>物业-N/其他-Y</v>
          </cell>
          <cell r="K1237" t="str">
            <v>N</v>
          </cell>
          <cell r="L1237" t="str">
            <v>N</v>
          </cell>
          <cell r="M1237" t="str">
            <v>N</v>
          </cell>
          <cell r="N1237" t="str">
            <v>N</v>
          </cell>
        </row>
        <row r="1238">
          <cell r="A1238" t="str">
            <v>6601019901.0299</v>
          </cell>
          <cell r="B1238" t="str">
            <v>销售费用-员工成本-其他</v>
          </cell>
          <cell r="C1238" t="str">
            <v>劳务费-其他</v>
          </cell>
          <cell r="G1238" t="str">
            <v>N</v>
          </cell>
          <cell r="H1238" t="str">
            <v>Y</v>
          </cell>
          <cell r="I1238" t="str">
            <v>Y-如涉及关联方</v>
          </cell>
          <cell r="J1238" t="str">
            <v>物业-N/其他-Y</v>
          </cell>
          <cell r="K1238" t="str">
            <v>N</v>
          </cell>
          <cell r="L1238" t="str">
            <v>N</v>
          </cell>
          <cell r="M1238" t="str">
            <v>N</v>
          </cell>
          <cell r="N1238" t="str">
            <v>N</v>
          </cell>
        </row>
        <row r="1239">
          <cell r="A1239" t="str">
            <v>6601019901.99</v>
          </cell>
          <cell r="B1239" t="str">
            <v>销售费用-员工成本-其他</v>
          </cell>
          <cell r="C1239" t="str">
            <v>其他费用</v>
          </cell>
          <cell r="G1239" t="str">
            <v>N</v>
          </cell>
          <cell r="H1239" t="str">
            <v>Y</v>
          </cell>
          <cell r="I1239" t="str">
            <v>Y-如涉及关联方</v>
          </cell>
          <cell r="J1239" t="str">
            <v>物业-N/其他-Y</v>
          </cell>
          <cell r="K1239" t="str">
            <v>N</v>
          </cell>
          <cell r="L1239" t="str">
            <v>N</v>
          </cell>
          <cell r="M1239" t="str">
            <v>N</v>
          </cell>
          <cell r="N1239" t="str">
            <v>N</v>
          </cell>
        </row>
        <row r="1240">
          <cell r="A1240" t="str">
            <v>6601020101.0</v>
          </cell>
          <cell r="B1240" t="str">
            <v>销售费用-文具印刷费</v>
          </cell>
          <cell r="C1240" t="str">
            <v>-</v>
          </cell>
          <cell r="G1240" t="str">
            <v>N</v>
          </cell>
          <cell r="H1240" t="str">
            <v>Y</v>
          </cell>
          <cell r="I1240" t="str">
            <v>Y-如涉及关联方</v>
          </cell>
          <cell r="J1240" t="str">
            <v>物业-N/其他-Y</v>
          </cell>
          <cell r="K1240" t="str">
            <v>N</v>
          </cell>
          <cell r="L1240" t="str">
            <v>N</v>
          </cell>
          <cell r="M1240" t="str">
            <v>N</v>
          </cell>
          <cell r="N1240" t="str">
            <v>N</v>
          </cell>
        </row>
        <row r="1241">
          <cell r="A1241" t="str">
            <v>6601040101.0</v>
          </cell>
          <cell r="B1241" t="str">
            <v>销售费用-邮电费</v>
          </cell>
          <cell r="C1241" t="str">
            <v>-</v>
          </cell>
          <cell r="G1241" t="str">
            <v>N</v>
          </cell>
          <cell r="H1241" t="str">
            <v>Y</v>
          </cell>
          <cell r="I1241" t="str">
            <v>Y-如涉及关联方</v>
          </cell>
          <cell r="J1241" t="str">
            <v>物业-N/其他-Y</v>
          </cell>
          <cell r="K1241" t="str">
            <v>N</v>
          </cell>
          <cell r="L1241" t="str">
            <v>N</v>
          </cell>
          <cell r="M1241" t="str">
            <v>N</v>
          </cell>
          <cell r="N1241" t="str">
            <v>N</v>
          </cell>
        </row>
        <row r="1242">
          <cell r="A1242" t="str">
            <v>6601050101.01</v>
          </cell>
          <cell r="B1242" t="str">
            <v>销售费用-差旅费</v>
          </cell>
          <cell r="C1242" t="str">
            <v>境内差旅(大陆/香港)</v>
          </cell>
          <cell r="G1242" t="str">
            <v>N</v>
          </cell>
          <cell r="H1242" t="str">
            <v>Y</v>
          </cell>
          <cell r="I1242" t="str">
            <v>Y-如涉及关联方</v>
          </cell>
          <cell r="J1242" t="str">
            <v>物业-N/其他-Y</v>
          </cell>
          <cell r="K1242" t="str">
            <v>N</v>
          </cell>
          <cell r="L1242" t="str">
            <v>N</v>
          </cell>
          <cell r="M1242" t="str">
            <v>N</v>
          </cell>
          <cell r="N1242" t="str">
            <v>N</v>
          </cell>
        </row>
        <row r="1243">
          <cell r="A1243" t="str">
            <v>6601050101.02</v>
          </cell>
          <cell r="B1243" t="str">
            <v>销售费用-差旅费</v>
          </cell>
          <cell r="C1243" t="str">
            <v>境内差旅(澳门/台湾)</v>
          </cell>
          <cell r="G1243" t="str">
            <v>N</v>
          </cell>
          <cell r="H1243" t="str">
            <v>Y</v>
          </cell>
          <cell r="I1243" t="str">
            <v>Y-如涉及关联方</v>
          </cell>
          <cell r="J1243" t="str">
            <v>物业-N/其他-Y</v>
          </cell>
          <cell r="K1243" t="str">
            <v>N</v>
          </cell>
          <cell r="L1243" t="str">
            <v>N</v>
          </cell>
          <cell r="M1243" t="str">
            <v>N</v>
          </cell>
          <cell r="N1243" t="str">
            <v>N</v>
          </cell>
        </row>
        <row r="1244">
          <cell r="A1244" t="str">
            <v>6601060101.0</v>
          </cell>
          <cell r="B1244" t="str">
            <v>销售费用-图书资料费</v>
          </cell>
          <cell r="C1244" t="str">
            <v>-</v>
          </cell>
          <cell r="G1244" t="str">
            <v>N</v>
          </cell>
          <cell r="H1244" t="str">
            <v>Y</v>
          </cell>
          <cell r="I1244" t="str">
            <v>Y-如涉及关联方</v>
          </cell>
          <cell r="J1244" t="str">
            <v>物业-N/其他-Y</v>
          </cell>
          <cell r="K1244" t="str">
            <v>N</v>
          </cell>
          <cell r="L1244" t="str">
            <v>N</v>
          </cell>
          <cell r="M1244" t="str">
            <v>N</v>
          </cell>
          <cell r="N1244" t="str">
            <v>N</v>
          </cell>
        </row>
        <row r="1245">
          <cell r="A1245" t="str">
            <v>6601070101.0</v>
          </cell>
          <cell r="B1245" t="str">
            <v>销售费用-会议费</v>
          </cell>
          <cell r="C1245" t="str">
            <v>-</v>
          </cell>
          <cell r="G1245" t="str">
            <v>N</v>
          </cell>
          <cell r="H1245" t="str">
            <v>Y</v>
          </cell>
          <cell r="I1245" t="str">
            <v>Y-如涉及关联方</v>
          </cell>
          <cell r="J1245" t="str">
            <v>物业-N/其他-Y</v>
          </cell>
          <cell r="K1245" t="str">
            <v>N</v>
          </cell>
          <cell r="L1245" t="str">
            <v>N</v>
          </cell>
          <cell r="M1245" t="str">
            <v>N</v>
          </cell>
          <cell r="N1245" t="str">
            <v>N</v>
          </cell>
        </row>
        <row r="1246">
          <cell r="A1246" t="str">
            <v>6601080101.0</v>
          </cell>
          <cell r="B1246" t="str">
            <v>销售费用-通讯费</v>
          </cell>
          <cell r="C1246" t="str">
            <v>-</v>
          </cell>
          <cell r="G1246" t="str">
            <v>N</v>
          </cell>
          <cell r="H1246" t="str">
            <v>Y</v>
          </cell>
          <cell r="I1246" t="str">
            <v>Y-如涉及关联方</v>
          </cell>
          <cell r="J1246" t="str">
            <v>物业-N/其他-Y</v>
          </cell>
          <cell r="K1246" t="str">
            <v>N</v>
          </cell>
          <cell r="L1246" t="str">
            <v>N</v>
          </cell>
          <cell r="M1246" t="str">
            <v>N</v>
          </cell>
          <cell r="N1246" t="str">
            <v>N</v>
          </cell>
        </row>
        <row r="1247">
          <cell r="A1247" t="str">
            <v>6601090101.01</v>
          </cell>
          <cell r="B1247" t="str">
            <v>销售费用-能源费</v>
          </cell>
          <cell r="C1247" t="str">
            <v>电费</v>
          </cell>
          <cell r="G1247" t="str">
            <v>N</v>
          </cell>
          <cell r="H1247" t="str">
            <v>Y</v>
          </cell>
          <cell r="I1247" t="str">
            <v>Y-如涉及关联方</v>
          </cell>
          <cell r="J1247" t="str">
            <v>物业-N/其他-Y</v>
          </cell>
          <cell r="K1247" t="str">
            <v>N</v>
          </cell>
          <cell r="L1247" t="str">
            <v>N</v>
          </cell>
          <cell r="M1247" t="str">
            <v>N</v>
          </cell>
          <cell r="N1247" t="str">
            <v>N</v>
          </cell>
        </row>
        <row r="1248">
          <cell r="A1248" t="str">
            <v>6601090101.02</v>
          </cell>
          <cell r="B1248" t="str">
            <v>销售费用-能源费</v>
          </cell>
          <cell r="C1248" t="str">
            <v>水费</v>
          </cell>
          <cell r="G1248" t="str">
            <v>N</v>
          </cell>
          <cell r="H1248" t="str">
            <v>Y</v>
          </cell>
          <cell r="I1248" t="str">
            <v>Y-如涉及关联方</v>
          </cell>
          <cell r="J1248" t="str">
            <v>物业-N/其他-Y</v>
          </cell>
          <cell r="K1248" t="str">
            <v>N</v>
          </cell>
          <cell r="L1248" t="str">
            <v>N</v>
          </cell>
          <cell r="M1248" t="str">
            <v>N</v>
          </cell>
          <cell r="N1248" t="str">
            <v>N</v>
          </cell>
        </row>
        <row r="1249">
          <cell r="A1249" t="str">
            <v>6601090101.03</v>
          </cell>
          <cell r="B1249" t="str">
            <v>销售费用-能源费</v>
          </cell>
          <cell r="C1249" t="str">
            <v>燃气(油)费</v>
          </cell>
          <cell r="G1249" t="str">
            <v>N</v>
          </cell>
          <cell r="H1249" t="str">
            <v>Y</v>
          </cell>
          <cell r="I1249" t="str">
            <v>Y-如涉及关联方</v>
          </cell>
          <cell r="J1249" t="str">
            <v>物业-N/其他-Y</v>
          </cell>
          <cell r="K1249" t="str">
            <v>N</v>
          </cell>
          <cell r="L1249" t="str">
            <v>N</v>
          </cell>
          <cell r="M1249" t="str">
            <v>N</v>
          </cell>
          <cell r="N1249" t="str">
            <v>N</v>
          </cell>
        </row>
        <row r="1250">
          <cell r="A1250" t="str">
            <v>6601110101.0</v>
          </cell>
          <cell r="B1250" t="str">
            <v>销售费用-运输费用</v>
          </cell>
          <cell r="C1250" t="str">
            <v>-</v>
          </cell>
          <cell r="G1250" t="str">
            <v>N</v>
          </cell>
          <cell r="H1250" t="str">
            <v>Y</v>
          </cell>
          <cell r="I1250" t="str">
            <v>Y-如涉及关联方</v>
          </cell>
          <cell r="J1250" t="str">
            <v>物业-N/其他-Y</v>
          </cell>
          <cell r="K1250" t="str">
            <v>N</v>
          </cell>
          <cell r="L1250" t="str">
            <v>N</v>
          </cell>
          <cell r="M1250" t="str">
            <v>N</v>
          </cell>
          <cell r="N1250" t="str">
            <v>N</v>
          </cell>
        </row>
        <row r="1251">
          <cell r="A1251" t="str">
            <v>6601120101.0</v>
          </cell>
          <cell r="B1251" t="str">
            <v>销售费用-车辆费用</v>
          </cell>
          <cell r="C1251" t="str">
            <v>-</v>
          </cell>
          <cell r="G1251" t="str">
            <v>N</v>
          </cell>
          <cell r="H1251" t="str">
            <v>Y</v>
          </cell>
          <cell r="I1251" t="str">
            <v>Y-如涉及关联方</v>
          </cell>
          <cell r="J1251" t="str">
            <v>物业-N/其他-Y</v>
          </cell>
          <cell r="K1251" t="str">
            <v>N</v>
          </cell>
          <cell r="L1251" t="str">
            <v>N</v>
          </cell>
          <cell r="M1251" t="str">
            <v>N</v>
          </cell>
          <cell r="N1251" t="str">
            <v>N</v>
          </cell>
        </row>
        <row r="1252">
          <cell r="A1252" t="str">
            <v>6601160101.0</v>
          </cell>
          <cell r="B1252" t="str">
            <v>销售费用-耗用品费用</v>
          </cell>
          <cell r="C1252" t="str">
            <v>-</v>
          </cell>
          <cell r="G1252" t="str">
            <v>N</v>
          </cell>
          <cell r="H1252" t="str">
            <v>Y</v>
          </cell>
          <cell r="I1252" t="str">
            <v>Y-如涉及关联方</v>
          </cell>
          <cell r="J1252" t="str">
            <v>物业-N/其他-Y</v>
          </cell>
          <cell r="K1252" t="str">
            <v>N</v>
          </cell>
          <cell r="L1252" t="str">
            <v>N</v>
          </cell>
          <cell r="M1252" t="str">
            <v>N</v>
          </cell>
          <cell r="N1252" t="str">
            <v>N</v>
          </cell>
        </row>
        <row r="1253">
          <cell r="A1253" t="str">
            <v>6601180101.0</v>
          </cell>
          <cell r="B1253" t="str">
            <v>销售费用-软件服务费</v>
          </cell>
          <cell r="C1253" t="str">
            <v>-</v>
          </cell>
          <cell r="G1253" t="str">
            <v>N</v>
          </cell>
          <cell r="H1253" t="str">
            <v>Y</v>
          </cell>
          <cell r="I1253" t="str">
            <v>Y-如涉及关联方</v>
          </cell>
          <cell r="J1253" t="str">
            <v>物业-N/其他-Y</v>
          </cell>
          <cell r="K1253" t="str">
            <v>N</v>
          </cell>
          <cell r="L1253" t="str">
            <v>N</v>
          </cell>
          <cell r="M1253" t="str">
            <v>N</v>
          </cell>
          <cell r="N1253" t="str">
            <v>N</v>
          </cell>
        </row>
        <row r="1254">
          <cell r="A1254" t="str">
            <v>6601190101.0</v>
          </cell>
          <cell r="B1254" t="str">
            <v>销售费用-证照费</v>
          </cell>
          <cell r="C1254" t="str">
            <v>-</v>
          </cell>
          <cell r="G1254" t="str">
            <v>N</v>
          </cell>
          <cell r="H1254" t="str">
            <v>Y</v>
          </cell>
          <cell r="I1254" t="str">
            <v>Y-如涉及关联方</v>
          </cell>
          <cell r="J1254" t="str">
            <v>物业-N/其他-Y</v>
          </cell>
          <cell r="K1254" t="str">
            <v>N</v>
          </cell>
          <cell r="L1254" t="str">
            <v>N</v>
          </cell>
          <cell r="M1254" t="str">
            <v>N</v>
          </cell>
          <cell r="N1254" t="str">
            <v>N</v>
          </cell>
        </row>
        <row r="1255">
          <cell r="A1255" t="str">
            <v>6601200101.0</v>
          </cell>
          <cell r="B1255" t="str">
            <v>销售费用-业务招待费</v>
          </cell>
          <cell r="C1255" t="str">
            <v>-</v>
          </cell>
          <cell r="G1255" t="str">
            <v>N</v>
          </cell>
          <cell r="H1255" t="str">
            <v>Y</v>
          </cell>
          <cell r="I1255" t="str">
            <v>Y-如涉及关联方</v>
          </cell>
          <cell r="J1255" t="str">
            <v>物业-N/其他-Y</v>
          </cell>
          <cell r="K1255" t="str">
            <v>N</v>
          </cell>
          <cell r="L1255" t="str">
            <v>N</v>
          </cell>
          <cell r="M1255" t="str">
            <v>N</v>
          </cell>
          <cell r="N1255" t="str">
            <v>N</v>
          </cell>
        </row>
        <row r="1256">
          <cell r="A1256" t="str">
            <v>6601550203.01</v>
          </cell>
          <cell r="B1256" t="str">
            <v>销售费用-专业机构费-非审计费用-技术服务和咨询费</v>
          </cell>
          <cell r="C1256" t="str">
            <v>招商代理服务费</v>
          </cell>
          <cell r="G1256" t="str">
            <v>N</v>
          </cell>
          <cell r="H1256" t="str">
            <v>Y</v>
          </cell>
          <cell r="I1256" t="str">
            <v>Y-如涉及关联方</v>
          </cell>
          <cell r="J1256" t="str">
            <v>物业-N/其他-Y</v>
          </cell>
          <cell r="K1256" t="str">
            <v>N</v>
          </cell>
          <cell r="L1256" t="str">
            <v>N</v>
          </cell>
          <cell r="M1256" t="str">
            <v>N</v>
          </cell>
          <cell r="N1256" t="str">
            <v>N</v>
          </cell>
        </row>
        <row r="1257">
          <cell r="A1257" t="str">
            <v>6601210101.99</v>
          </cell>
          <cell r="B1257" t="str">
            <v>销售费用-代理费</v>
          </cell>
          <cell r="C1257" t="str">
            <v>其他</v>
          </cell>
          <cell r="G1257" t="str">
            <v>N</v>
          </cell>
          <cell r="H1257" t="str">
            <v>Y</v>
          </cell>
          <cell r="I1257" t="str">
            <v>Y-如涉及关联方</v>
          </cell>
          <cell r="J1257" t="str">
            <v>物业-N/其他-Y</v>
          </cell>
          <cell r="K1257" t="str">
            <v>N</v>
          </cell>
          <cell r="L1257" t="str">
            <v>N</v>
          </cell>
          <cell r="M1257" t="str">
            <v>N</v>
          </cell>
          <cell r="N1257" t="str">
            <v>N</v>
          </cell>
        </row>
        <row r="1258">
          <cell r="A1258" t="str">
            <v>6601250501.0</v>
          </cell>
          <cell r="B1258" t="str">
            <v>销售费用-保险费-车辆保险</v>
          </cell>
          <cell r="C1258" t="str">
            <v>-</v>
          </cell>
          <cell r="G1258" t="str">
            <v>N</v>
          </cell>
          <cell r="H1258" t="str">
            <v>Y</v>
          </cell>
          <cell r="I1258" t="str">
            <v>Y-如涉及关联方</v>
          </cell>
          <cell r="J1258" t="str">
            <v>物业-N/其他-Y</v>
          </cell>
          <cell r="K1258" t="str">
            <v>N</v>
          </cell>
          <cell r="L1258" t="str">
            <v>N</v>
          </cell>
          <cell r="M1258" t="str">
            <v>N</v>
          </cell>
          <cell r="N1258" t="str">
            <v>N</v>
          </cell>
        </row>
        <row r="1259">
          <cell r="A1259" t="str">
            <v>6601259901.0</v>
          </cell>
          <cell r="B1259" t="str">
            <v>销售费用-保险费-其他</v>
          </cell>
          <cell r="C1259" t="str">
            <v>-</v>
          </cell>
          <cell r="G1259" t="str">
            <v>N</v>
          </cell>
          <cell r="H1259" t="str">
            <v>Y</v>
          </cell>
          <cell r="I1259" t="str">
            <v>Y-如涉及关联方</v>
          </cell>
          <cell r="J1259" t="str">
            <v>物业-N/其他-Y</v>
          </cell>
          <cell r="K1259" t="str">
            <v>N</v>
          </cell>
          <cell r="L1259" t="str">
            <v>N</v>
          </cell>
          <cell r="M1259" t="str">
            <v>N</v>
          </cell>
          <cell r="N1259" t="str">
            <v>N</v>
          </cell>
        </row>
        <row r="1260">
          <cell r="A1260" t="str">
            <v>6601260101.0</v>
          </cell>
          <cell r="B1260" t="str">
            <v>销售费用-折旧费用</v>
          </cell>
          <cell r="C1260" t="str">
            <v>-</v>
          </cell>
          <cell r="G1260" t="str">
            <v>N</v>
          </cell>
          <cell r="H1260" t="str">
            <v>Y</v>
          </cell>
          <cell r="I1260" t="str">
            <v>Y-如涉及关联方</v>
          </cell>
          <cell r="J1260" t="str">
            <v>物业-N/其他-Y</v>
          </cell>
          <cell r="K1260" t="str">
            <v>N</v>
          </cell>
          <cell r="L1260" t="str">
            <v>N</v>
          </cell>
          <cell r="M1260" t="str">
            <v>N</v>
          </cell>
          <cell r="N1260" t="str">
            <v>N</v>
          </cell>
        </row>
        <row r="1261">
          <cell r="A1261" t="str">
            <v>6601270108.0</v>
          </cell>
          <cell r="B1261" t="str">
            <v>销售费用-摊销费用-无形资产摊销-软件</v>
          </cell>
          <cell r="C1261" t="str">
            <v>-</v>
          </cell>
          <cell r="G1261" t="str">
            <v>N</v>
          </cell>
          <cell r="H1261" t="str">
            <v>Y</v>
          </cell>
          <cell r="I1261" t="str">
            <v>Y-如涉及关联方</v>
          </cell>
          <cell r="J1261" t="str">
            <v>物业-N/其他-Y</v>
          </cell>
          <cell r="K1261" t="str">
            <v>N</v>
          </cell>
          <cell r="L1261" t="str">
            <v>N</v>
          </cell>
          <cell r="M1261" t="str">
            <v>N</v>
          </cell>
          <cell r="N1261" t="str">
            <v>N</v>
          </cell>
        </row>
        <row r="1262">
          <cell r="A1262" t="str">
            <v>6601270202.0</v>
          </cell>
          <cell r="B1262" t="str">
            <v>销售费用-摊销费用-长期待摊费用摊销-租入固定资产改良支出</v>
          </cell>
          <cell r="C1262" t="str">
            <v>-</v>
          </cell>
          <cell r="G1262" t="str">
            <v>N</v>
          </cell>
          <cell r="H1262" t="str">
            <v>Y</v>
          </cell>
          <cell r="I1262" t="str">
            <v>Y-如涉及关联方</v>
          </cell>
          <cell r="J1262" t="str">
            <v>物业-N/其他-Y</v>
          </cell>
          <cell r="K1262" t="str">
            <v>N</v>
          </cell>
          <cell r="L1262" t="str">
            <v>N</v>
          </cell>
          <cell r="M1262" t="str">
            <v>N</v>
          </cell>
          <cell r="N1262" t="str">
            <v>N</v>
          </cell>
        </row>
        <row r="1263">
          <cell r="A1263" t="str">
            <v>6601270299.0</v>
          </cell>
          <cell r="B1263" t="str">
            <v>销售费用-摊销费用-长期待摊费用摊销-其他</v>
          </cell>
          <cell r="C1263" t="str">
            <v>-</v>
          </cell>
          <cell r="G1263" t="str">
            <v>N</v>
          </cell>
          <cell r="H1263" t="str">
            <v>Y</v>
          </cell>
          <cell r="I1263" t="str">
            <v>Y-如涉及关联方</v>
          </cell>
          <cell r="J1263" t="str">
            <v>物业-N/其他-Y</v>
          </cell>
          <cell r="K1263" t="str">
            <v>N</v>
          </cell>
          <cell r="L1263" t="str">
            <v>N</v>
          </cell>
          <cell r="M1263" t="str">
            <v>N</v>
          </cell>
          <cell r="N1263" t="str">
            <v>N</v>
          </cell>
        </row>
        <row r="1264">
          <cell r="A1264" t="str">
            <v>6601280101.0</v>
          </cell>
          <cell r="B1264" t="str">
            <v>销售费用-维修及保养费</v>
          </cell>
          <cell r="C1264" t="str">
            <v>-</v>
          </cell>
          <cell r="G1264" t="str">
            <v>N</v>
          </cell>
          <cell r="H1264" t="str">
            <v>Y</v>
          </cell>
          <cell r="I1264" t="str">
            <v>Y-如涉及关联方</v>
          </cell>
          <cell r="J1264" t="str">
            <v>物业-N/其他-Y</v>
          </cell>
          <cell r="K1264" t="str">
            <v>N</v>
          </cell>
          <cell r="L1264" t="str">
            <v>N</v>
          </cell>
          <cell r="M1264" t="str">
            <v>N</v>
          </cell>
          <cell r="N1264" t="str">
            <v>N</v>
          </cell>
        </row>
        <row r="1265">
          <cell r="A1265" t="str">
            <v>6601380101.0</v>
          </cell>
          <cell r="B1265" t="str">
            <v>销售费用-促销费用</v>
          </cell>
          <cell r="C1265" t="str">
            <v>-</v>
          </cell>
          <cell r="G1265" t="str">
            <v>N</v>
          </cell>
          <cell r="H1265" t="str">
            <v>Y</v>
          </cell>
          <cell r="I1265" t="str">
            <v>Y-如涉及关联方</v>
          </cell>
          <cell r="J1265" t="str">
            <v>物业-N/其他-Y</v>
          </cell>
          <cell r="K1265" t="str">
            <v>N</v>
          </cell>
          <cell r="L1265" t="str">
            <v>N</v>
          </cell>
          <cell r="M1265" t="str">
            <v>N</v>
          </cell>
          <cell r="N1265" t="str">
            <v>N</v>
          </cell>
        </row>
        <row r="1266">
          <cell r="A1266" t="str">
            <v>6601390101.0101</v>
          </cell>
          <cell r="B1266" t="str">
            <v>销售费用-市场推广费</v>
          </cell>
          <cell r="C1266" t="str">
            <v>商业-租户支出</v>
          </cell>
          <cell r="G1266" t="str">
            <v>N</v>
          </cell>
          <cell r="H1266" t="str">
            <v>Y</v>
          </cell>
          <cell r="I1266" t="str">
            <v>Y-如涉及关联方</v>
          </cell>
          <cell r="J1266" t="str">
            <v>物业-N/其他-Y</v>
          </cell>
          <cell r="K1266" t="str">
            <v>N</v>
          </cell>
          <cell r="L1266" t="str">
            <v>N</v>
          </cell>
          <cell r="M1266" t="str">
            <v>N</v>
          </cell>
          <cell r="N1266" t="str">
            <v>N</v>
          </cell>
        </row>
        <row r="1267">
          <cell r="A1267" t="str">
            <v>6601390101.0102</v>
          </cell>
          <cell r="B1267" t="str">
            <v>销售费用-市场推广费</v>
          </cell>
          <cell r="C1267" t="str">
            <v>商业-商演支出</v>
          </cell>
          <cell r="G1267" t="str">
            <v>N</v>
          </cell>
          <cell r="H1267" t="str">
            <v>Y</v>
          </cell>
          <cell r="I1267" t="str">
            <v>Y-如涉及关联方</v>
          </cell>
          <cell r="J1267" t="str">
            <v>物业-N/其他-Y</v>
          </cell>
          <cell r="K1267" t="str">
            <v>N</v>
          </cell>
          <cell r="L1267" t="str">
            <v>N</v>
          </cell>
          <cell r="M1267" t="str">
            <v>N</v>
          </cell>
          <cell r="N1267" t="str">
            <v>N</v>
          </cell>
        </row>
        <row r="1268">
          <cell r="A1268" t="str">
            <v>6601390101.0103</v>
          </cell>
          <cell r="B1268" t="str">
            <v>销售费用-市场推广费</v>
          </cell>
          <cell r="C1268" t="str">
            <v>商业-商场氛围营造支出</v>
          </cell>
          <cell r="G1268" t="str">
            <v>N</v>
          </cell>
          <cell r="H1268" t="str">
            <v>Y</v>
          </cell>
          <cell r="I1268" t="str">
            <v>Y-如涉及关联方</v>
          </cell>
          <cell r="J1268" t="str">
            <v>物业-N/其他-Y</v>
          </cell>
          <cell r="K1268" t="str">
            <v>N</v>
          </cell>
          <cell r="L1268" t="str">
            <v>N</v>
          </cell>
          <cell r="M1268" t="str">
            <v>N</v>
          </cell>
          <cell r="N1268" t="str">
            <v>N</v>
          </cell>
        </row>
        <row r="1269">
          <cell r="A1269" t="str">
            <v>6601390101.0104</v>
          </cell>
          <cell r="B1269" t="str">
            <v>销售费用-市场推广费</v>
          </cell>
          <cell r="C1269" t="str">
            <v>商业-推广服务顾问支出</v>
          </cell>
          <cell r="G1269" t="str">
            <v>N</v>
          </cell>
          <cell r="H1269" t="str">
            <v>Y</v>
          </cell>
          <cell r="I1269" t="str">
            <v>Y-如涉及关联方</v>
          </cell>
          <cell r="J1269" t="str">
            <v>物业-N/其他-Y</v>
          </cell>
          <cell r="K1269" t="str">
            <v>N</v>
          </cell>
          <cell r="L1269" t="str">
            <v>N</v>
          </cell>
          <cell r="M1269" t="str">
            <v>N</v>
          </cell>
          <cell r="N1269" t="str">
            <v>N</v>
          </cell>
        </row>
        <row r="1270">
          <cell r="A1270" t="str">
            <v>6601390101.010501</v>
          </cell>
          <cell r="B1270" t="str">
            <v>销售费用-市场推广费</v>
          </cell>
          <cell r="C1270" t="str">
            <v>商业-物料支出-常规广告印刷物料支出</v>
          </cell>
          <cell r="G1270" t="str">
            <v>N</v>
          </cell>
          <cell r="H1270" t="str">
            <v>Y</v>
          </cell>
          <cell r="I1270" t="str">
            <v>Y-如涉及关联方</v>
          </cell>
          <cell r="J1270" t="str">
            <v>物业-N/其他-Y</v>
          </cell>
          <cell r="K1270" t="str">
            <v>N</v>
          </cell>
          <cell r="L1270" t="str">
            <v>N</v>
          </cell>
          <cell r="M1270" t="str">
            <v>N</v>
          </cell>
          <cell r="N1270" t="str">
            <v>N</v>
          </cell>
        </row>
        <row r="1271">
          <cell r="A1271" t="str">
            <v>6601390101.010502</v>
          </cell>
          <cell r="B1271" t="str">
            <v>销售费用-市场推广费</v>
          </cell>
          <cell r="C1271" t="str">
            <v>商业-物料支出-推广硬件物料采购支出</v>
          </cell>
          <cell r="G1271" t="str">
            <v>N</v>
          </cell>
          <cell r="H1271" t="str">
            <v>Y</v>
          </cell>
          <cell r="I1271" t="str">
            <v>Y-如涉及关联方</v>
          </cell>
          <cell r="J1271" t="str">
            <v>物业-N/其他-Y</v>
          </cell>
          <cell r="K1271" t="str">
            <v>N</v>
          </cell>
          <cell r="L1271" t="str">
            <v>N</v>
          </cell>
          <cell r="M1271" t="str">
            <v>N</v>
          </cell>
          <cell r="N1271" t="str">
            <v>N</v>
          </cell>
        </row>
        <row r="1272">
          <cell r="A1272" t="str">
            <v>6601390101.0107</v>
          </cell>
          <cell r="B1272" t="str">
            <v>销售费用-市场推广费</v>
          </cell>
          <cell r="C1272" t="str">
            <v>商业-会员支出</v>
          </cell>
          <cell r="G1272" t="str">
            <v>N</v>
          </cell>
          <cell r="H1272" t="str">
            <v>Y</v>
          </cell>
          <cell r="I1272" t="str">
            <v>Y-如涉及关联方</v>
          </cell>
          <cell r="J1272" t="str">
            <v>物业-N/其他-Y</v>
          </cell>
          <cell r="K1272" t="str">
            <v>N</v>
          </cell>
          <cell r="L1272" t="str">
            <v>N</v>
          </cell>
          <cell r="M1272" t="str">
            <v>N</v>
          </cell>
          <cell r="N1272" t="str">
            <v>N</v>
          </cell>
        </row>
        <row r="1273">
          <cell r="A1273" t="str">
            <v>6601390101.0108</v>
          </cell>
          <cell r="B1273" t="str">
            <v>销售费用-市场推广费</v>
          </cell>
          <cell r="C1273" t="str">
            <v>商业-预付卡支出</v>
          </cell>
          <cell r="G1273" t="str">
            <v>N</v>
          </cell>
          <cell r="H1273" t="str">
            <v>Y</v>
          </cell>
          <cell r="I1273" t="str">
            <v>Y-如涉及关联方</v>
          </cell>
          <cell r="J1273" t="str">
            <v>物业-N/其他-Y</v>
          </cell>
          <cell r="K1273" t="str">
            <v>N</v>
          </cell>
          <cell r="L1273" t="str">
            <v>N</v>
          </cell>
          <cell r="M1273" t="str">
            <v>N</v>
          </cell>
          <cell r="N1273" t="str">
            <v>N</v>
          </cell>
        </row>
        <row r="1274">
          <cell r="A1274" t="str">
            <v>6601390101.0109</v>
          </cell>
          <cell r="B1274" t="str">
            <v>销售费用-市场推广费</v>
          </cell>
          <cell r="C1274" t="str">
            <v>商业-顾客服务综合支出</v>
          </cell>
          <cell r="G1274" t="str">
            <v>N</v>
          </cell>
          <cell r="H1274" t="str">
            <v>Y</v>
          </cell>
          <cell r="I1274" t="str">
            <v>Y-如涉及关联方</v>
          </cell>
          <cell r="J1274" t="str">
            <v>物业-N/其他-Y</v>
          </cell>
          <cell r="K1274" t="str">
            <v>N</v>
          </cell>
          <cell r="L1274" t="str">
            <v>N</v>
          </cell>
          <cell r="M1274" t="str">
            <v>N</v>
          </cell>
          <cell r="N1274" t="str">
            <v>N</v>
          </cell>
        </row>
        <row r="1275">
          <cell r="A1275" t="str">
            <v>6601390101.0110</v>
          </cell>
          <cell r="B1275" t="str">
            <v>销售费用-市场推广费</v>
          </cell>
          <cell r="C1275" t="str">
            <v>商业-电商</v>
          </cell>
          <cell r="G1275" t="str">
            <v>N</v>
          </cell>
          <cell r="H1275" t="str">
            <v>Y</v>
          </cell>
          <cell r="I1275" t="str">
            <v>Y-如涉及关联方</v>
          </cell>
          <cell r="J1275" t="str">
            <v>物业-N/其他-Y</v>
          </cell>
          <cell r="K1275" t="str">
            <v>N</v>
          </cell>
          <cell r="L1275" t="str">
            <v>N</v>
          </cell>
          <cell r="M1275" t="str">
            <v>N</v>
          </cell>
          <cell r="N1275" t="str">
            <v>N</v>
          </cell>
        </row>
        <row r="1276">
          <cell r="A1276" t="str">
            <v>6601390101.0111</v>
          </cell>
          <cell r="B1276" t="str">
            <v>销售费用-市场推广费</v>
          </cell>
          <cell r="C1276" t="str">
            <v>商业-租户按时开业支持支出</v>
          </cell>
          <cell r="G1276" t="str">
            <v>N</v>
          </cell>
          <cell r="H1276" t="str">
            <v>Y</v>
          </cell>
          <cell r="I1276" t="str">
            <v>Y-如涉及关联方</v>
          </cell>
          <cell r="J1276" t="str">
            <v>物业-N/其他-Y</v>
          </cell>
          <cell r="K1276" t="str">
            <v>N</v>
          </cell>
          <cell r="L1276" t="str">
            <v>N</v>
          </cell>
          <cell r="M1276" t="str">
            <v>N</v>
          </cell>
          <cell r="N1276" t="str">
            <v>N</v>
          </cell>
        </row>
        <row r="1277">
          <cell r="A1277" t="str">
            <v>6601390101.0112</v>
          </cell>
          <cell r="B1277" t="str">
            <v>销售费用-市场推广费</v>
          </cell>
          <cell r="C1277" t="str">
            <v>商业-商业展厅场地支出</v>
          </cell>
          <cell r="G1277" t="str">
            <v>N</v>
          </cell>
          <cell r="H1277" t="str">
            <v>Y</v>
          </cell>
          <cell r="I1277" t="str">
            <v>Y-如涉及关联方</v>
          </cell>
          <cell r="J1277" t="str">
            <v>物业-N/其他-Y</v>
          </cell>
          <cell r="K1277" t="str">
            <v>N</v>
          </cell>
          <cell r="L1277" t="str">
            <v>N</v>
          </cell>
          <cell r="M1277" t="str">
            <v>N</v>
          </cell>
          <cell r="N1277" t="str">
            <v>N</v>
          </cell>
        </row>
        <row r="1278">
          <cell r="A1278" t="str">
            <v>6601390101.0199</v>
          </cell>
          <cell r="B1278" t="str">
            <v>销售费用-市场推广费</v>
          </cell>
          <cell r="C1278" t="str">
            <v>商业-其他支出</v>
          </cell>
          <cell r="G1278" t="str">
            <v>N</v>
          </cell>
          <cell r="H1278" t="str">
            <v>Y</v>
          </cell>
          <cell r="I1278" t="str">
            <v>Y-如涉及关联方</v>
          </cell>
          <cell r="J1278" t="str">
            <v>物业-N/其他-Y</v>
          </cell>
          <cell r="K1278" t="str">
            <v>N</v>
          </cell>
          <cell r="L1278" t="str">
            <v>N</v>
          </cell>
          <cell r="M1278" t="str">
            <v>N</v>
          </cell>
          <cell r="N1278" t="str">
            <v>N</v>
          </cell>
        </row>
        <row r="1279">
          <cell r="A1279" t="str">
            <v>6601390101.03</v>
          </cell>
          <cell r="B1279" t="str">
            <v>销售费用-市场推广费</v>
          </cell>
          <cell r="C1279" t="str">
            <v>出租写字楼</v>
          </cell>
          <cell r="G1279" t="str">
            <v>N</v>
          </cell>
          <cell r="H1279" t="str">
            <v>Y</v>
          </cell>
          <cell r="I1279" t="str">
            <v>Y-如涉及关联方</v>
          </cell>
          <cell r="J1279" t="str">
            <v>物业-N/其他-Y</v>
          </cell>
          <cell r="K1279" t="str">
            <v>N</v>
          </cell>
          <cell r="L1279" t="str">
            <v>N</v>
          </cell>
          <cell r="M1279" t="str">
            <v>N</v>
          </cell>
          <cell r="N1279" t="str">
            <v>N</v>
          </cell>
        </row>
        <row r="1280">
          <cell r="A1280" t="str">
            <v>6601390101.99</v>
          </cell>
          <cell r="B1280" t="str">
            <v>销售费用-市场推广费</v>
          </cell>
          <cell r="C1280" t="str">
            <v>其他</v>
          </cell>
          <cell r="G1280" t="str">
            <v>N</v>
          </cell>
          <cell r="H1280" t="str">
            <v>Y</v>
          </cell>
          <cell r="I1280" t="str">
            <v>Y-如涉及关联方</v>
          </cell>
          <cell r="J1280" t="str">
            <v>物业-N/其他-Y</v>
          </cell>
          <cell r="K1280" t="str">
            <v>N</v>
          </cell>
          <cell r="L1280" t="str">
            <v>N</v>
          </cell>
          <cell r="M1280" t="str">
            <v>N</v>
          </cell>
          <cell r="N1280" t="str">
            <v>N</v>
          </cell>
        </row>
        <row r="1281">
          <cell r="A1281" t="str">
            <v>6601420101.0</v>
          </cell>
          <cell r="B1281" t="str">
            <v>销售费用-特许权使用费-商标使用费</v>
          </cell>
          <cell r="C1281" t="str">
            <v>-</v>
          </cell>
          <cell r="G1281" t="str">
            <v>N</v>
          </cell>
          <cell r="H1281" t="str">
            <v>Y</v>
          </cell>
          <cell r="I1281" t="str">
            <v>Y-如涉及关联方</v>
          </cell>
          <cell r="J1281" t="str">
            <v>物业-N/其他-Y</v>
          </cell>
          <cell r="K1281" t="str">
            <v>N</v>
          </cell>
          <cell r="L1281" t="str">
            <v>N</v>
          </cell>
          <cell r="M1281" t="str">
            <v>N</v>
          </cell>
          <cell r="N1281" t="str">
            <v>N</v>
          </cell>
        </row>
        <row r="1282">
          <cell r="A1282" t="str">
            <v>6601430101.99</v>
          </cell>
          <cell r="B1282" t="str">
            <v>销售费用-物业管理费用</v>
          </cell>
          <cell r="C1282" t="str">
            <v>其他</v>
          </cell>
          <cell r="G1282" t="str">
            <v>N</v>
          </cell>
          <cell r="H1282" t="str">
            <v>Y</v>
          </cell>
          <cell r="I1282" t="str">
            <v>Y-如涉及关联方</v>
          </cell>
          <cell r="J1282" t="str">
            <v>物业-N/其他-Y</v>
          </cell>
          <cell r="K1282" t="str">
            <v>N</v>
          </cell>
          <cell r="L1282" t="str">
            <v>N</v>
          </cell>
          <cell r="M1282" t="str">
            <v>N</v>
          </cell>
          <cell r="N1282" t="str">
            <v>N</v>
          </cell>
        </row>
        <row r="1283">
          <cell r="A1283" t="str">
            <v>6601440101.0</v>
          </cell>
          <cell r="B1283" t="str">
            <v>销售费用-安保服务费</v>
          </cell>
          <cell r="C1283" t="str">
            <v>-</v>
          </cell>
          <cell r="G1283" t="str">
            <v>N</v>
          </cell>
          <cell r="H1283" t="str">
            <v>Y</v>
          </cell>
          <cell r="I1283" t="str">
            <v>Y-如涉及关联方</v>
          </cell>
          <cell r="J1283" t="str">
            <v>物业-N/其他-Y</v>
          </cell>
          <cell r="K1283" t="str">
            <v>N</v>
          </cell>
          <cell r="L1283" t="str">
            <v>N</v>
          </cell>
          <cell r="M1283" t="str">
            <v>N</v>
          </cell>
          <cell r="N1283" t="str">
            <v>N</v>
          </cell>
        </row>
        <row r="1284">
          <cell r="A1284" t="str">
            <v>6601450101.0</v>
          </cell>
          <cell r="B1284" t="str">
            <v>销售费用-清洁费</v>
          </cell>
          <cell r="C1284" t="str">
            <v>-</v>
          </cell>
          <cell r="G1284" t="str">
            <v>N</v>
          </cell>
          <cell r="H1284" t="str">
            <v>Y</v>
          </cell>
          <cell r="I1284" t="str">
            <v>Y-如涉及关联方</v>
          </cell>
          <cell r="J1284" t="str">
            <v>物业-N/其他-Y</v>
          </cell>
          <cell r="K1284" t="str">
            <v>N</v>
          </cell>
          <cell r="L1284" t="str">
            <v>N</v>
          </cell>
          <cell r="M1284" t="str">
            <v>N</v>
          </cell>
          <cell r="N1284" t="str">
            <v>N</v>
          </cell>
        </row>
        <row r="1285">
          <cell r="A1285" t="str">
            <v>6601460101.0</v>
          </cell>
          <cell r="B1285" t="str">
            <v>销售费用-交通费</v>
          </cell>
          <cell r="C1285" t="str">
            <v>-</v>
          </cell>
          <cell r="G1285" t="str">
            <v>N</v>
          </cell>
          <cell r="H1285" t="str">
            <v>Y</v>
          </cell>
          <cell r="I1285" t="str">
            <v>Y-如涉及关联方</v>
          </cell>
          <cell r="J1285" t="str">
            <v>物业-N/其他-Y</v>
          </cell>
          <cell r="K1285" t="str">
            <v>N</v>
          </cell>
          <cell r="L1285" t="str">
            <v>N</v>
          </cell>
          <cell r="M1285" t="str">
            <v>N</v>
          </cell>
          <cell r="N1285" t="str">
            <v>N</v>
          </cell>
        </row>
        <row r="1286">
          <cell r="A1286" t="str">
            <v>6601510101.99</v>
          </cell>
          <cell r="B1286" t="str">
            <v>销售费用-广告宣传费</v>
          </cell>
          <cell r="C1286" t="str">
            <v>其他</v>
          </cell>
          <cell r="G1286" t="str">
            <v>N</v>
          </cell>
          <cell r="H1286" t="str">
            <v>Y</v>
          </cell>
          <cell r="I1286" t="str">
            <v>Y-如涉及关联方</v>
          </cell>
          <cell r="J1286" t="str">
            <v>物业-N/其他-Y</v>
          </cell>
          <cell r="K1286" t="str">
            <v>N</v>
          </cell>
          <cell r="L1286" t="str">
            <v>N</v>
          </cell>
          <cell r="M1286" t="str">
            <v>N</v>
          </cell>
          <cell r="N1286" t="str">
            <v>N</v>
          </cell>
        </row>
        <row r="1287">
          <cell r="A1287" t="str">
            <v>6601550201.0</v>
          </cell>
          <cell r="B1287" t="str">
            <v>销售费用-专业机构费-非审计费用-法律服务费</v>
          </cell>
          <cell r="C1287" t="str">
            <v>-</v>
          </cell>
          <cell r="G1287" t="str">
            <v>N</v>
          </cell>
          <cell r="H1287" t="str">
            <v>Y</v>
          </cell>
          <cell r="I1287" t="str">
            <v>Y-如涉及关联方</v>
          </cell>
          <cell r="J1287" t="str">
            <v>物业-N/其他-Y</v>
          </cell>
          <cell r="K1287" t="str">
            <v>N</v>
          </cell>
          <cell r="L1287" t="str">
            <v>N</v>
          </cell>
          <cell r="M1287" t="str">
            <v>N</v>
          </cell>
          <cell r="N1287" t="str">
            <v>N</v>
          </cell>
        </row>
        <row r="1288">
          <cell r="A1288" t="str">
            <v>6601550202.0</v>
          </cell>
          <cell r="B1288" t="str">
            <v>销售费用-专业机构费-非审计费用-诉讼费</v>
          </cell>
          <cell r="C1288" t="str">
            <v>-</v>
          </cell>
          <cell r="G1288" t="str">
            <v>N</v>
          </cell>
          <cell r="H1288" t="str">
            <v>Y</v>
          </cell>
          <cell r="I1288" t="str">
            <v>Y-如涉及关联方</v>
          </cell>
          <cell r="J1288" t="str">
            <v>物业-N/其他-Y</v>
          </cell>
          <cell r="K1288" t="str">
            <v>N</v>
          </cell>
          <cell r="L1288" t="str">
            <v>N</v>
          </cell>
          <cell r="M1288" t="str">
            <v>N</v>
          </cell>
          <cell r="N1288" t="str">
            <v>N</v>
          </cell>
        </row>
        <row r="1289">
          <cell r="A1289" t="str">
            <v>6601550299.0</v>
          </cell>
          <cell r="B1289" t="str">
            <v>销售费用-专业机构费-非审计费用-其他</v>
          </cell>
          <cell r="C1289" t="str">
            <v>-</v>
          </cell>
          <cell r="G1289" t="str">
            <v>N</v>
          </cell>
          <cell r="H1289" t="str">
            <v>Y</v>
          </cell>
          <cell r="I1289" t="str">
            <v>Y-如涉及关联方</v>
          </cell>
          <cell r="J1289" t="str">
            <v>物业-N/其他-Y</v>
          </cell>
          <cell r="K1289" t="str">
            <v>N</v>
          </cell>
          <cell r="L1289" t="str">
            <v>N</v>
          </cell>
          <cell r="M1289" t="str">
            <v>N</v>
          </cell>
          <cell r="N1289" t="str">
            <v>N</v>
          </cell>
        </row>
        <row r="1290">
          <cell r="A1290" t="str">
            <v>6601670101.0</v>
          </cell>
          <cell r="B1290" t="str">
            <v>销售费用-使用权资产折旧（新租赁准则专用）</v>
          </cell>
          <cell r="C1290" t="str">
            <v>-</v>
          </cell>
          <cell r="G1290" t="str">
            <v>N</v>
          </cell>
          <cell r="H1290" t="str">
            <v>Y</v>
          </cell>
          <cell r="I1290" t="str">
            <v>Y-如涉及关联方</v>
          </cell>
          <cell r="J1290" t="str">
            <v>物业-N/其他-Y</v>
          </cell>
          <cell r="K1290" t="str">
            <v>N</v>
          </cell>
          <cell r="L1290" t="str">
            <v>N</v>
          </cell>
          <cell r="M1290" t="str">
            <v>N</v>
          </cell>
          <cell r="N1290" t="str">
            <v>N</v>
          </cell>
        </row>
        <row r="1291">
          <cell r="A1291" t="str">
            <v>6601670201.0</v>
          </cell>
          <cell r="B1291" t="str">
            <v>销售费用-短期租赁或低价值租赁（新租赁准则专用）</v>
          </cell>
          <cell r="C1291" t="str">
            <v>-</v>
          </cell>
          <cell r="G1291" t="str">
            <v>N</v>
          </cell>
          <cell r="H1291" t="str">
            <v>Y</v>
          </cell>
          <cell r="I1291" t="str">
            <v>Y-如涉及关联方</v>
          </cell>
          <cell r="J1291" t="str">
            <v>物业-N/其他-Y</v>
          </cell>
          <cell r="K1291" t="str">
            <v>N</v>
          </cell>
          <cell r="L1291" t="str">
            <v>N</v>
          </cell>
          <cell r="M1291" t="str">
            <v>N</v>
          </cell>
          <cell r="N1291" t="str">
            <v>N</v>
          </cell>
        </row>
        <row r="1292">
          <cell r="A1292" t="str">
            <v>6601990101.02</v>
          </cell>
          <cell r="B1292" t="str">
            <v>销售费用-其他</v>
          </cell>
          <cell r="C1292" t="str">
            <v>服装费用</v>
          </cell>
          <cell r="G1292" t="str">
            <v>N</v>
          </cell>
          <cell r="H1292" t="str">
            <v>Y</v>
          </cell>
          <cell r="I1292" t="str">
            <v>Y-如涉及关联方</v>
          </cell>
          <cell r="J1292" t="str">
            <v>物业-N/其他-Y</v>
          </cell>
          <cell r="K1292" t="str">
            <v>N</v>
          </cell>
          <cell r="L1292" t="str">
            <v>N</v>
          </cell>
          <cell r="M1292" t="str">
            <v>N</v>
          </cell>
          <cell r="N1292" t="str">
            <v>N</v>
          </cell>
        </row>
        <row r="1293">
          <cell r="A1293" t="str">
            <v>6601990101.04</v>
          </cell>
          <cell r="B1293" t="str">
            <v>销售费用-其他</v>
          </cell>
          <cell r="C1293" t="str">
            <v>招聘费</v>
          </cell>
          <cell r="G1293" t="str">
            <v>N</v>
          </cell>
          <cell r="H1293" t="str">
            <v>Y</v>
          </cell>
          <cell r="I1293" t="str">
            <v>Y-如涉及关联方</v>
          </cell>
          <cell r="J1293" t="str">
            <v>物业-N/其他-Y</v>
          </cell>
          <cell r="K1293" t="str">
            <v>N</v>
          </cell>
          <cell r="L1293" t="str">
            <v>N</v>
          </cell>
          <cell r="M1293" t="str">
            <v>N</v>
          </cell>
          <cell r="N1293" t="str">
            <v>N</v>
          </cell>
        </row>
        <row r="1294">
          <cell r="A1294" t="str">
            <v>6601990101.05</v>
          </cell>
          <cell r="B1294" t="str">
            <v>销售费用-其他</v>
          </cell>
          <cell r="C1294" t="str">
            <v>膳费</v>
          </cell>
          <cell r="G1294" t="str">
            <v>N</v>
          </cell>
          <cell r="H1294" t="str">
            <v>Y</v>
          </cell>
          <cell r="I1294" t="str">
            <v>Y-如涉及关联方</v>
          </cell>
          <cell r="J1294" t="str">
            <v>物业-N/其他-Y</v>
          </cell>
          <cell r="K1294" t="str">
            <v>N</v>
          </cell>
          <cell r="L1294" t="str">
            <v>N</v>
          </cell>
          <cell r="M1294" t="str">
            <v>N</v>
          </cell>
          <cell r="N1294" t="str">
            <v>N</v>
          </cell>
        </row>
        <row r="1295">
          <cell r="A1295" t="str">
            <v>6601990101.06</v>
          </cell>
          <cell r="B1295" t="str">
            <v>销售费用-其他</v>
          </cell>
          <cell r="C1295" t="str">
            <v>外包人员费用（除佣金）</v>
          </cell>
          <cell r="G1295" t="str">
            <v>N</v>
          </cell>
          <cell r="H1295" t="str">
            <v>Y</v>
          </cell>
          <cell r="I1295" t="str">
            <v>Y-如涉及关联方</v>
          </cell>
          <cell r="J1295" t="str">
            <v>物业-N/其他-Y</v>
          </cell>
          <cell r="K1295" t="str">
            <v>N</v>
          </cell>
          <cell r="L1295" t="str">
            <v>N</v>
          </cell>
          <cell r="M1295" t="str">
            <v>N</v>
          </cell>
          <cell r="N1295" t="str">
            <v>N</v>
          </cell>
        </row>
        <row r="1296">
          <cell r="A1296" t="str">
            <v>6601990101.07</v>
          </cell>
          <cell r="B1296" t="str">
            <v>销售费用-其他</v>
          </cell>
          <cell r="C1296" t="str">
            <v>绿化费</v>
          </cell>
          <cell r="G1296" t="str">
            <v>N</v>
          </cell>
          <cell r="H1296" t="str">
            <v>Y</v>
          </cell>
          <cell r="I1296" t="str">
            <v>Y-如涉及关联方</v>
          </cell>
          <cell r="J1296" t="str">
            <v>物业-N/其他-Y</v>
          </cell>
          <cell r="K1296" t="str">
            <v>N</v>
          </cell>
          <cell r="L1296" t="str">
            <v>N</v>
          </cell>
          <cell r="M1296" t="str">
            <v>N</v>
          </cell>
          <cell r="N1296" t="str">
            <v>N</v>
          </cell>
        </row>
        <row r="1297">
          <cell r="A1297" t="str">
            <v>6601990101.99</v>
          </cell>
          <cell r="B1297" t="str">
            <v>销售费用-其他</v>
          </cell>
          <cell r="C1297" t="str">
            <v>其他</v>
          </cell>
          <cell r="G1297" t="str">
            <v>N</v>
          </cell>
          <cell r="H1297" t="str">
            <v>Y</v>
          </cell>
          <cell r="I1297" t="str">
            <v>Y-如涉及关联方</v>
          </cell>
          <cell r="J1297" t="str">
            <v>物业-N/其他-Y</v>
          </cell>
          <cell r="K1297" t="str">
            <v>N</v>
          </cell>
          <cell r="L1297" t="str">
            <v>N</v>
          </cell>
          <cell r="M1297" t="str">
            <v>N</v>
          </cell>
          <cell r="N1297" t="str">
            <v>N</v>
          </cell>
        </row>
        <row r="1298">
          <cell r="A1298" t="str">
            <v>6602010101.0</v>
          </cell>
          <cell r="B1298" t="str">
            <v>管理费用-员工成本-工资</v>
          </cell>
          <cell r="C1298" t="str">
            <v>-</v>
          </cell>
          <cell r="G1298" t="str">
            <v>N</v>
          </cell>
          <cell r="H1298" t="str">
            <v>Y</v>
          </cell>
          <cell r="I1298" t="str">
            <v>Y-如涉及关联方</v>
          </cell>
          <cell r="J1298" t="str">
            <v>物业-N/其他-Y</v>
          </cell>
          <cell r="K1298" t="str">
            <v>N</v>
          </cell>
          <cell r="L1298" t="str">
            <v>N</v>
          </cell>
          <cell r="M1298" t="str">
            <v>N</v>
          </cell>
          <cell r="N1298" t="str">
            <v>N</v>
          </cell>
        </row>
        <row r="1299">
          <cell r="A1299" t="str">
            <v>6602010301.0101</v>
          </cell>
          <cell r="B1299" t="str">
            <v>管理费用-员工成本-奖金</v>
          </cell>
          <cell r="C1299" t="str">
            <v>日常奖金-短期激励奖金</v>
          </cell>
          <cell r="G1299" t="str">
            <v>N</v>
          </cell>
          <cell r="H1299" t="str">
            <v>Y</v>
          </cell>
          <cell r="I1299" t="str">
            <v>Y-如涉及关联方</v>
          </cell>
          <cell r="J1299" t="str">
            <v>物业-N/其他-Y</v>
          </cell>
          <cell r="K1299" t="str">
            <v>N</v>
          </cell>
          <cell r="L1299" t="str">
            <v>N</v>
          </cell>
          <cell r="M1299" t="str">
            <v>N</v>
          </cell>
          <cell r="N1299" t="str">
            <v>N</v>
          </cell>
        </row>
        <row r="1300">
          <cell r="A1300" t="str">
            <v>6602010301.0102</v>
          </cell>
          <cell r="B1300" t="str">
            <v>管理费用-员工成本-奖金</v>
          </cell>
          <cell r="C1300" t="str">
            <v>日常奖金-销售佣金</v>
          </cell>
          <cell r="G1300" t="str">
            <v>N</v>
          </cell>
          <cell r="H1300" t="str">
            <v>Y</v>
          </cell>
          <cell r="I1300" t="str">
            <v>Y-如涉及关联方</v>
          </cell>
          <cell r="J1300" t="str">
            <v>物业-N/其他-Y</v>
          </cell>
          <cell r="K1300" t="str">
            <v>N</v>
          </cell>
          <cell r="L1300" t="str">
            <v>N</v>
          </cell>
          <cell r="M1300" t="str">
            <v>N</v>
          </cell>
          <cell r="N1300" t="str">
            <v>N</v>
          </cell>
        </row>
        <row r="1301">
          <cell r="A1301" t="str">
            <v>6602010301.0199</v>
          </cell>
          <cell r="B1301" t="str">
            <v>管理费用-员工成本-奖金</v>
          </cell>
          <cell r="C1301" t="str">
            <v>日常奖金-其他奖金</v>
          </cell>
          <cell r="G1301" t="str">
            <v>N</v>
          </cell>
          <cell r="H1301" t="str">
            <v>Y</v>
          </cell>
          <cell r="I1301" t="str">
            <v>Y-如涉及关联方</v>
          </cell>
          <cell r="J1301" t="str">
            <v>物业-N/其他-Y</v>
          </cell>
          <cell r="K1301" t="str">
            <v>N</v>
          </cell>
          <cell r="L1301" t="str">
            <v>N</v>
          </cell>
          <cell r="M1301" t="str">
            <v>N</v>
          </cell>
          <cell r="N1301" t="str">
            <v>N</v>
          </cell>
        </row>
        <row r="1302">
          <cell r="A1302" t="str">
            <v>6602010301.0201</v>
          </cell>
          <cell r="B1302" t="str">
            <v>管理费用-员工成本-奖金</v>
          </cell>
          <cell r="C1302" t="str">
            <v>年奖金-短期激励奖金</v>
          </cell>
          <cell r="G1302" t="str">
            <v>N</v>
          </cell>
          <cell r="H1302" t="str">
            <v>Y</v>
          </cell>
          <cell r="I1302" t="str">
            <v>Y-如涉及关联方</v>
          </cell>
          <cell r="J1302" t="str">
            <v>物业-N/其他-Y</v>
          </cell>
          <cell r="K1302" t="str">
            <v>N</v>
          </cell>
          <cell r="L1302" t="str">
            <v>N</v>
          </cell>
          <cell r="M1302" t="str">
            <v>N</v>
          </cell>
          <cell r="N1302" t="str">
            <v>N</v>
          </cell>
        </row>
        <row r="1303">
          <cell r="A1303" t="str">
            <v>6602010301.0202</v>
          </cell>
          <cell r="B1303" t="str">
            <v>管理费用-员工成本-奖金</v>
          </cell>
          <cell r="C1303" t="str">
            <v>年奖金-战略激励奖金</v>
          </cell>
          <cell r="G1303" t="str">
            <v>N</v>
          </cell>
          <cell r="H1303" t="str">
            <v>Y</v>
          </cell>
          <cell r="I1303" t="str">
            <v>Y-如涉及关联方</v>
          </cell>
          <cell r="J1303" t="str">
            <v>物业-N/其他-Y</v>
          </cell>
          <cell r="K1303" t="str">
            <v>N</v>
          </cell>
          <cell r="L1303" t="str">
            <v>N</v>
          </cell>
          <cell r="M1303" t="str">
            <v>N</v>
          </cell>
          <cell r="N1303" t="str">
            <v>N</v>
          </cell>
        </row>
        <row r="1304">
          <cell r="A1304" t="str">
            <v>6602010301.0203</v>
          </cell>
          <cell r="B1304" t="str">
            <v>管理费用-员工成本-奖金</v>
          </cell>
          <cell r="C1304" t="str">
            <v>年奖金-其他奖金</v>
          </cell>
          <cell r="G1304" t="str">
            <v>N</v>
          </cell>
          <cell r="H1304" t="str">
            <v>Y</v>
          </cell>
          <cell r="I1304" t="str">
            <v>Y-如涉及关联方</v>
          </cell>
          <cell r="J1304" t="str">
            <v>物业-N/其他-Y</v>
          </cell>
          <cell r="K1304" t="str">
            <v>N</v>
          </cell>
          <cell r="L1304" t="str">
            <v>N</v>
          </cell>
          <cell r="M1304" t="str">
            <v>N</v>
          </cell>
          <cell r="N1304" t="str">
            <v>N</v>
          </cell>
        </row>
        <row r="1305">
          <cell r="A1305" t="str">
            <v>6602010401.0</v>
          </cell>
          <cell r="B1305" t="str">
            <v>管理费用-员工成本-津贴及补贴</v>
          </cell>
          <cell r="C1305" t="str">
            <v>-</v>
          </cell>
          <cell r="G1305" t="str">
            <v>N</v>
          </cell>
          <cell r="H1305" t="str">
            <v>Y</v>
          </cell>
          <cell r="I1305" t="str">
            <v>Y-如涉及关联方</v>
          </cell>
          <cell r="J1305" t="str">
            <v>物业-N/其他-Y</v>
          </cell>
          <cell r="K1305" t="str">
            <v>N</v>
          </cell>
          <cell r="L1305" t="str">
            <v>N</v>
          </cell>
          <cell r="M1305" t="str">
            <v>N</v>
          </cell>
          <cell r="N1305" t="str">
            <v>N</v>
          </cell>
        </row>
        <row r="1306">
          <cell r="A1306" t="str">
            <v>6602010502.0</v>
          </cell>
          <cell r="B1306" t="str">
            <v>管理费用-员工成本-福利费-职工医疗费</v>
          </cell>
          <cell r="C1306" t="str">
            <v>-</v>
          </cell>
          <cell r="G1306" t="str">
            <v>N</v>
          </cell>
          <cell r="H1306" t="str">
            <v>Y</v>
          </cell>
          <cell r="I1306" t="str">
            <v>Y-如涉及关联方</v>
          </cell>
          <cell r="J1306" t="str">
            <v>物业-N/其他-Y</v>
          </cell>
          <cell r="K1306" t="str">
            <v>N</v>
          </cell>
          <cell r="L1306" t="str">
            <v>N</v>
          </cell>
          <cell r="M1306" t="str">
            <v>N</v>
          </cell>
          <cell r="N1306" t="str">
            <v>N</v>
          </cell>
        </row>
        <row r="1307">
          <cell r="A1307" t="str">
            <v>6602010503.0</v>
          </cell>
          <cell r="B1307" t="str">
            <v>管理费用-员工成本-福利费-职工租房费</v>
          </cell>
          <cell r="C1307" t="str">
            <v>-</v>
          </cell>
          <cell r="G1307" t="str">
            <v>N</v>
          </cell>
          <cell r="H1307" t="str">
            <v>Y</v>
          </cell>
          <cell r="I1307" t="str">
            <v>Y-如涉及关联方</v>
          </cell>
          <cell r="J1307" t="str">
            <v>物业-N/其他-Y</v>
          </cell>
          <cell r="K1307" t="str">
            <v>N</v>
          </cell>
          <cell r="L1307" t="str">
            <v>N</v>
          </cell>
          <cell r="M1307" t="str">
            <v>N</v>
          </cell>
          <cell r="N1307" t="str">
            <v>N</v>
          </cell>
        </row>
        <row r="1308">
          <cell r="A1308" t="str">
            <v>6602010504.0</v>
          </cell>
          <cell r="B1308" t="str">
            <v>管理费用-员工成本-福利费-抚恤金</v>
          </cell>
          <cell r="C1308" t="str">
            <v>-</v>
          </cell>
          <cell r="G1308" t="str">
            <v>N</v>
          </cell>
          <cell r="H1308" t="str">
            <v>Y</v>
          </cell>
          <cell r="I1308" t="str">
            <v>Y-如涉及关联方</v>
          </cell>
          <cell r="J1308" t="str">
            <v>物业-N/其他-Y</v>
          </cell>
          <cell r="K1308" t="str">
            <v>N</v>
          </cell>
          <cell r="L1308" t="str">
            <v>N</v>
          </cell>
          <cell r="M1308" t="str">
            <v>N</v>
          </cell>
          <cell r="N1308" t="str">
            <v>N</v>
          </cell>
        </row>
        <row r="1309">
          <cell r="A1309" t="str">
            <v>6602010506.0</v>
          </cell>
          <cell r="B1309" t="str">
            <v>管理费用-员工成本-福利费-防暑降温及清凉费</v>
          </cell>
          <cell r="C1309" t="str">
            <v>-</v>
          </cell>
          <cell r="G1309" t="str">
            <v>N</v>
          </cell>
          <cell r="H1309" t="str">
            <v>Y</v>
          </cell>
          <cell r="I1309" t="str">
            <v>Y-如涉及关联方</v>
          </cell>
          <cell r="J1309" t="str">
            <v>物业-N/其他-Y</v>
          </cell>
          <cell r="K1309" t="str">
            <v>N</v>
          </cell>
          <cell r="L1309" t="str">
            <v>N</v>
          </cell>
          <cell r="M1309" t="str">
            <v>N</v>
          </cell>
          <cell r="N1309" t="str">
            <v>N</v>
          </cell>
        </row>
        <row r="1310">
          <cell r="A1310" t="str">
            <v>6602010507.0</v>
          </cell>
          <cell r="B1310" t="str">
            <v>管理费用-员工成本-福利费-困难补助费</v>
          </cell>
          <cell r="C1310" t="str">
            <v>-</v>
          </cell>
          <cell r="G1310" t="str">
            <v>N</v>
          </cell>
          <cell r="H1310" t="str">
            <v>Y</v>
          </cell>
          <cell r="I1310" t="str">
            <v>Y-如涉及关联方</v>
          </cell>
          <cell r="J1310" t="str">
            <v>物业-N/其他-Y</v>
          </cell>
          <cell r="K1310" t="str">
            <v>N</v>
          </cell>
          <cell r="L1310" t="str">
            <v>N</v>
          </cell>
          <cell r="M1310" t="str">
            <v>N</v>
          </cell>
          <cell r="N1310" t="str">
            <v>N</v>
          </cell>
        </row>
        <row r="1311">
          <cell r="A1311" t="str">
            <v>6602010509.0</v>
          </cell>
          <cell r="B1311" t="str">
            <v>管理费用-员工成本-福利费-职工取暖费</v>
          </cell>
          <cell r="C1311" t="str">
            <v>-</v>
          </cell>
          <cell r="G1311" t="str">
            <v>N</v>
          </cell>
          <cell r="H1311" t="str">
            <v>Y</v>
          </cell>
          <cell r="I1311" t="str">
            <v>Y-如涉及关联方</v>
          </cell>
          <cell r="J1311" t="str">
            <v>物业-N/其他-Y</v>
          </cell>
          <cell r="K1311" t="str">
            <v>N</v>
          </cell>
          <cell r="L1311" t="str">
            <v>N</v>
          </cell>
          <cell r="M1311" t="str">
            <v>N</v>
          </cell>
          <cell r="N1311" t="str">
            <v>N</v>
          </cell>
        </row>
        <row r="1312">
          <cell r="A1312" t="str">
            <v>6602010511.0</v>
          </cell>
          <cell r="B1312" t="str">
            <v>管理费用-员工成本-福利费-职工节日/生日费</v>
          </cell>
          <cell r="C1312" t="str">
            <v>-</v>
          </cell>
          <cell r="G1312" t="str">
            <v>N</v>
          </cell>
          <cell r="H1312" t="str">
            <v>Y</v>
          </cell>
          <cell r="I1312" t="str">
            <v>Y-如涉及关联方</v>
          </cell>
          <cell r="J1312" t="str">
            <v>物业-N/其他-Y</v>
          </cell>
          <cell r="K1312" t="str">
            <v>N</v>
          </cell>
          <cell r="L1312" t="str">
            <v>N</v>
          </cell>
          <cell r="M1312" t="str">
            <v>N</v>
          </cell>
          <cell r="N1312" t="str">
            <v>N</v>
          </cell>
        </row>
        <row r="1313">
          <cell r="A1313" t="str">
            <v>6602010512.0</v>
          </cell>
          <cell r="B1313" t="str">
            <v>管理费用-员工成本-福利费-职工体检费</v>
          </cell>
          <cell r="C1313" t="str">
            <v>-</v>
          </cell>
          <cell r="G1313" t="str">
            <v>N</v>
          </cell>
          <cell r="H1313" t="str">
            <v>Y</v>
          </cell>
          <cell r="I1313" t="str">
            <v>Y-如涉及关联方</v>
          </cell>
          <cell r="J1313" t="str">
            <v>物业-N/其他-Y</v>
          </cell>
          <cell r="K1313" t="str">
            <v>N</v>
          </cell>
          <cell r="L1313" t="str">
            <v>N</v>
          </cell>
          <cell r="M1313" t="str">
            <v>N</v>
          </cell>
          <cell r="N1313" t="str">
            <v>N</v>
          </cell>
        </row>
        <row r="1314">
          <cell r="A1314" t="str">
            <v>6602010513.0</v>
          </cell>
          <cell r="B1314" t="str">
            <v>管理费用-员工成本-福利费-职工探亲费</v>
          </cell>
          <cell r="C1314" t="str">
            <v>-</v>
          </cell>
          <cell r="G1314" t="str">
            <v>N</v>
          </cell>
          <cell r="H1314" t="str">
            <v>Y</v>
          </cell>
          <cell r="I1314" t="str">
            <v>Y-如涉及关联方</v>
          </cell>
          <cell r="J1314" t="str">
            <v>物业-N/其他-Y</v>
          </cell>
          <cell r="K1314" t="str">
            <v>N</v>
          </cell>
          <cell r="L1314" t="str">
            <v>N</v>
          </cell>
          <cell r="M1314" t="str">
            <v>N</v>
          </cell>
          <cell r="N1314" t="str">
            <v>N</v>
          </cell>
        </row>
        <row r="1315">
          <cell r="A1315" t="str">
            <v>6602010514.0</v>
          </cell>
          <cell r="B1315" t="str">
            <v>管理费用-员工成本-福利费-独生子女费</v>
          </cell>
          <cell r="C1315" t="str">
            <v>-</v>
          </cell>
          <cell r="G1315" t="str">
            <v>N</v>
          </cell>
          <cell r="H1315" t="str">
            <v>Y</v>
          </cell>
          <cell r="I1315" t="str">
            <v>Y-如涉及关联方</v>
          </cell>
          <cell r="J1315" t="str">
            <v>物业-N/其他-Y</v>
          </cell>
          <cell r="K1315" t="str">
            <v>N</v>
          </cell>
          <cell r="L1315" t="str">
            <v>N</v>
          </cell>
          <cell r="M1315" t="str">
            <v>N</v>
          </cell>
          <cell r="N1315" t="str">
            <v>N</v>
          </cell>
        </row>
        <row r="1316">
          <cell r="A1316" t="str">
            <v>6602010517.0</v>
          </cell>
          <cell r="B1316" t="str">
            <v>管理费用-员工成本-福利费-职工活动经费</v>
          </cell>
          <cell r="C1316" t="str">
            <v>-</v>
          </cell>
          <cell r="G1316" t="str">
            <v>N</v>
          </cell>
          <cell r="H1316" t="str">
            <v>Y</v>
          </cell>
          <cell r="I1316" t="str">
            <v>Y-如涉及关联方</v>
          </cell>
          <cell r="J1316" t="str">
            <v>物业-N/其他-Y</v>
          </cell>
          <cell r="K1316" t="str">
            <v>N</v>
          </cell>
          <cell r="L1316" t="str">
            <v>N</v>
          </cell>
          <cell r="M1316" t="str">
            <v>N</v>
          </cell>
          <cell r="N1316" t="str">
            <v>N</v>
          </cell>
        </row>
        <row r="1317">
          <cell r="A1317" t="str">
            <v>6602010519.0</v>
          </cell>
          <cell r="B1317" t="str">
            <v>管理费用-员工成本-福利费-服装费</v>
          </cell>
          <cell r="C1317" t="str">
            <v>-</v>
          </cell>
          <cell r="G1317" t="str">
            <v>N</v>
          </cell>
          <cell r="H1317" t="str">
            <v>Y</v>
          </cell>
          <cell r="I1317" t="str">
            <v>Y-如涉及关联方</v>
          </cell>
          <cell r="J1317" t="str">
            <v>物业-N/其他-Y</v>
          </cell>
          <cell r="K1317" t="str">
            <v>N</v>
          </cell>
          <cell r="L1317" t="str">
            <v>N</v>
          </cell>
          <cell r="M1317" t="str">
            <v>N</v>
          </cell>
          <cell r="N1317" t="str">
            <v>N</v>
          </cell>
        </row>
        <row r="1318">
          <cell r="A1318" t="str">
            <v>6602010520.0</v>
          </cell>
          <cell r="B1318" t="str">
            <v>管理费用-员工成本-福利费-补充商业保险</v>
          </cell>
          <cell r="C1318" t="str">
            <v>-</v>
          </cell>
          <cell r="G1318" t="str">
            <v>N</v>
          </cell>
          <cell r="H1318" t="str">
            <v>Y</v>
          </cell>
          <cell r="I1318" t="str">
            <v>Y-如涉及关联方</v>
          </cell>
          <cell r="J1318" t="str">
            <v>物业-N/其他-Y</v>
          </cell>
          <cell r="K1318" t="str">
            <v>N</v>
          </cell>
          <cell r="L1318" t="str">
            <v>N</v>
          </cell>
          <cell r="M1318" t="str">
            <v>N</v>
          </cell>
          <cell r="N1318" t="str">
            <v>N</v>
          </cell>
        </row>
        <row r="1319">
          <cell r="A1319" t="str">
            <v>6602010599.02</v>
          </cell>
          <cell r="B1319" t="str">
            <v>管理费用-员工成本-福利费-其他</v>
          </cell>
          <cell r="C1319" t="str">
            <v>补充医疗保险</v>
          </cell>
          <cell r="G1319" t="str">
            <v>N</v>
          </cell>
          <cell r="H1319" t="str">
            <v>Y</v>
          </cell>
          <cell r="I1319" t="str">
            <v>Y-如涉及关联方</v>
          </cell>
          <cell r="J1319" t="str">
            <v>物业-N/其他-Y</v>
          </cell>
          <cell r="K1319" t="str">
            <v>N</v>
          </cell>
          <cell r="L1319" t="str">
            <v>N</v>
          </cell>
          <cell r="M1319" t="str">
            <v>N</v>
          </cell>
          <cell r="N1319" t="str">
            <v>N</v>
          </cell>
        </row>
        <row r="1320">
          <cell r="A1320" t="str">
            <v>6602010599.99</v>
          </cell>
          <cell r="B1320" t="str">
            <v>管理费用-员工成本-福利费-其他</v>
          </cell>
          <cell r="C1320" t="str">
            <v>其他</v>
          </cell>
          <cell r="G1320" t="str">
            <v>N</v>
          </cell>
          <cell r="H1320" t="str">
            <v>Y</v>
          </cell>
          <cell r="I1320" t="str">
            <v>Y-如涉及关联方</v>
          </cell>
          <cell r="J1320" t="str">
            <v>物业-N/其他-Y</v>
          </cell>
          <cell r="K1320" t="str">
            <v>N</v>
          </cell>
          <cell r="L1320" t="str">
            <v>N</v>
          </cell>
          <cell r="M1320" t="str">
            <v>N</v>
          </cell>
          <cell r="N1320" t="str">
            <v>N</v>
          </cell>
        </row>
        <row r="1321">
          <cell r="A1321" t="str">
            <v>6602010601.0</v>
          </cell>
          <cell r="B1321" t="str">
            <v>管理费用-员工成本-社会保险费-基本医疗保险</v>
          </cell>
          <cell r="C1321" t="str">
            <v>-</v>
          </cell>
          <cell r="G1321" t="str">
            <v>N</v>
          </cell>
          <cell r="H1321" t="str">
            <v>Y</v>
          </cell>
          <cell r="I1321" t="str">
            <v>Y-如涉及关联方</v>
          </cell>
          <cell r="J1321" t="str">
            <v>物业-N/其他-Y</v>
          </cell>
          <cell r="K1321" t="str">
            <v>N</v>
          </cell>
          <cell r="L1321" t="str">
            <v>N</v>
          </cell>
          <cell r="M1321" t="str">
            <v>N</v>
          </cell>
          <cell r="N1321" t="str">
            <v>N</v>
          </cell>
        </row>
        <row r="1322">
          <cell r="A1322" t="str">
            <v>6602010602.0</v>
          </cell>
          <cell r="B1322" t="str">
            <v>管理费用-员工成本-社会保险费-补充医疗保险</v>
          </cell>
          <cell r="C1322" t="str">
            <v>-</v>
          </cell>
          <cell r="G1322" t="str">
            <v>N</v>
          </cell>
          <cell r="H1322" t="str">
            <v>Y</v>
          </cell>
          <cell r="I1322" t="str">
            <v>Y-如涉及关联方</v>
          </cell>
          <cell r="J1322" t="str">
            <v>物业-N/其他-Y</v>
          </cell>
          <cell r="K1322" t="str">
            <v>N</v>
          </cell>
          <cell r="L1322" t="str">
            <v>N</v>
          </cell>
          <cell r="M1322" t="str">
            <v>N</v>
          </cell>
          <cell r="N1322" t="str">
            <v>N</v>
          </cell>
        </row>
        <row r="1323">
          <cell r="A1323" t="str">
            <v>6602010603.0</v>
          </cell>
          <cell r="B1323" t="str">
            <v>管理费用-员工成本-社会保险费-基本养老保险</v>
          </cell>
          <cell r="C1323" t="str">
            <v>-</v>
          </cell>
          <cell r="G1323" t="str">
            <v>N</v>
          </cell>
          <cell r="H1323" t="str">
            <v>Y</v>
          </cell>
          <cell r="I1323" t="str">
            <v>Y-如涉及关联方</v>
          </cell>
          <cell r="J1323" t="str">
            <v>物业-N/其他-Y</v>
          </cell>
          <cell r="K1323" t="str">
            <v>N</v>
          </cell>
          <cell r="L1323" t="str">
            <v>N</v>
          </cell>
          <cell r="M1323" t="str">
            <v>N</v>
          </cell>
          <cell r="N1323" t="str">
            <v>N</v>
          </cell>
        </row>
        <row r="1324">
          <cell r="A1324" t="str">
            <v>6602010604.0</v>
          </cell>
          <cell r="B1324" t="str">
            <v>管理费用-员工成本-社会保险费-补充养老保险</v>
          </cell>
          <cell r="C1324" t="str">
            <v>-</v>
          </cell>
          <cell r="G1324" t="str">
            <v>N</v>
          </cell>
          <cell r="H1324" t="str">
            <v>Y</v>
          </cell>
          <cell r="I1324" t="str">
            <v>Y-如涉及关联方</v>
          </cell>
          <cell r="J1324" t="str">
            <v>物业-N/其他-Y</v>
          </cell>
          <cell r="K1324" t="str">
            <v>N</v>
          </cell>
          <cell r="L1324" t="str">
            <v>N</v>
          </cell>
          <cell r="M1324" t="str">
            <v>N</v>
          </cell>
          <cell r="N1324" t="str">
            <v>N</v>
          </cell>
        </row>
        <row r="1325">
          <cell r="A1325" t="str">
            <v>6602010605.0</v>
          </cell>
          <cell r="B1325" t="str">
            <v>管理费用-员工成本-社会保险费-失业保险</v>
          </cell>
          <cell r="C1325" t="str">
            <v>-</v>
          </cell>
          <cell r="G1325" t="str">
            <v>N</v>
          </cell>
          <cell r="H1325" t="str">
            <v>Y</v>
          </cell>
          <cell r="I1325" t="str">
            <v>Y-如涉及关联方</v>
          </cell>
          <cell r="J1325" t="str">
            <v>物业-N/其他-Y</v>
          </cell>
          <cell r="K1325" t="str">
            <v>N</v>
          </cell>
          <cell r="L1325" t="str">
            <v>N</v>
          </cell>
          <cell r="M1325" t="str">
            <v>N</v>
          </cell>
          <cell r="N1325" t="str">
            <v>N</v>
          </cell>
        </row>
        <row r="1326">
          <cell r="A1326" t="str">
            <v>6602010606.0</v>
          </cell>
          <cell r="B1326" t="str">
            <v>管理费用-员工成本-社会保险费-工伤保险</v>
          </cell>
          <cell r="C1326" t="str">
            <v>-</v>
          </cell>
          <cell r="G1326" t="str">
            <v>N</v>
          </cell>
          <cell r="H1326" t="str">
            <v>Y</v>
          </cell>
          <cell r="I1326" t="str">
            <v>Y-如涉及关联方</v>
          </cell>
          <cell r="J1326" t="str">
            <v>物业-N/其他-Y</v>
          </cell>
          <cell r="K1326" t="str">
            <v>N</v>
          </cell>
          <cell r="L1326" t="str">
            <v>N</v>
          </cell>
          <cell r="M1326" t="str">
            <v>N</v>
          </cell>
          <cell r="N1326" t="str">
            <v>N</v>
          </cell>
        </row>
        <row r="1327">
          <cell r="A1327" t="str">
            <v>6602010607.0</v>
          </cell>
          <cell r="B1327" t="str">
            <v>管理费用-员工成本-社会保险费-生育保险</v>
          </cell>
          <cell r="C1327" t="str">
            <v>-</v>
          </cell>
          <cell r="G1327" t="str">
            <v>N</v>
          </cell>
          <cell r="H1327" t="str">
            <v>Y</v>
          </cell>
          <cell r="I1327" t="str">
            <v>Y-如涉及关联方</v>
          </cell>
          <cell r="J1327" t="str">
            <v>物业-N/其他-Y</v>
          </cell>
          <cell r="K1327" t="str">
            <v>N</v>
          </cell>
          <cell r="L1327" t="str">
            <v>N</v>
          </cell>
          <cell r="M1327" t="str">
            <v>N</v>
          </cell>
          <cell r="N1327" t="str">
            <v>N</v>
          </cell>
        </row>
        <row r="1328">
          <cell r="A1328" t="str">
            <v>6602010699.0</v>
          </cell>
          <cell r="B1328" t="str">
            <v>管理费用-员工成本-社会保险费-其他保险</v>
          </cell>
          <cell r="C1328" t="str">
            <v>-</v>
          </cell>
          <cell r="G1328" t="str">
            <v>N</v>
          </cell>
          <cell r="H1328" t="str">
            <v>Y</v>
          </cell>
          <cell r="I1328" t="str">
            <v>Y-如涉及关联方</v>
          </cell>
          <cell r="J1328" t="str">
            <v>物业-N/其他-Y</v>
          </cell>
          <cell r="K1328" t="str">
            <v>N</v>
          </cell>
          <cell r="L1328" t="str">
            <v>N</v>
          </cell>
          <cell r="M1328" t="str">
            <v>N</v>
          </cell>
          <cell r="N1328" t="str">
            <v>N</v>
          </cell>
        </row>
        <row r="1329">
          <cell r="A1329" t="str">
            <v>6602010701.0</v>
          </cell>
          <cell r="B1329" t="str">
            <v>管理费用-员工成本-职工公积金</v>
          </cell>
          <cell r="C1329" t="str">
            <v>-</v>
          </cell>
          <cell r="G1329" t="str">
            <v>N</v>
          </cell>
          <cell r="H1329" t="str">
            <v>Y</v>
          </cell>
          <cell r="I1329" t="str">
            <v>Y-如涉及关联方</v>
          </cell>
          <cell r="J1329" t="str">
            <v>物业-N/其他-Y</v>
          </cell>
          <cell r="K1329" t="str">
            <v>N</v>
          </cell>
          <cell r="L1329" t="str">
            <v>N</v>
          </cell>
          <cell r="M1329" t="str">
            <v>N</v>
          </cell>
          <cell r="N1329" t="str">
            <v>N</v>
          </cell>
        </row>
        <row r="1330">
          <cell r="A1330" t="str">
            <v>6602010801.0</v>
          </cell>
          <cell r="B1330" t="str">
            <v>管理费用-员工成本-职工强积金</v>
          </cell>
          <cell r="C1330" t="str">
            <v>-</v>
          </cell>
          <cell r="G1330" t="str">
            <v>N</v>
          </cell>
          <cell r="H1330" t="str">
            <v>Y</v>
          </cell>
          <cell r="I1330" t="str">
            <v>Y-如涉及关联方</v>
          </cell>
          <cell r="J1330" t="str">
            <v>物业-N/其他-Y</v>
          </cell>
          <cell r="K1330" t="str">
            <v>N</v>
          </cell>
          <cell r="L1330" t="str">
            <v>N</v>
          </cell>
          <cell r="M1330" t="str">
            <v>N</v>
          </cell>
          <cell r="N1330" t="str">
            <v>N</v>
          </cell>
        </row>
        <row r="1331">
          <cell r="A1331" t="str">
            <v>6602011001.0</v>
          </cell>
          <cell r="B1331" t="str">
            <v>管理费用-员工成本-职工住房公积金</v>
          </cell>
          <cell r="C1331" t="str">
            <v>-</v>
          </cell>
          <cell r="G1331" t="str">
            <v>N</v>
          </cell>
          <cell r="H1331" t="str">
            <v>Y</v>
          </cell>
          <cell r="I1331" t="str">
            <v>Y-如涉及关联方</v>
          </cell>
          <cell r="J1331" t="str">
            <v>物业-N/其他-Y</v>
          </cell>
          <cell r="K1331" t="str">
            <v>N</v>
          </cell>
          <cell r="L1331" t="str">
            <v>N</v>
          </cell>
          <cell r="M1331" t="str">
            <v>N</v>
          </cell>
          <cell r="N1331" t="str">
            <v>N</v>
          </cell>
        </row>
        <row r="1332">
          <cell r="A1332" t="str">
            <v>6602011101.0</v>
          </cell>
          <cell r="B1332" t="str">
            <v>管理费用-员工成本-职工教育经费</v>
          </cell>
          <cell r="C1332" t="str">
            <v>-</v>
          </cell>
          <cell r="G1332" t="str">
            <v>N</v>
          </cell>
          <cell r="H1332" t="str">
            <v>Y</v>
          </cell>
          <cell r="I1332" t="str">
            <v>Y-如涉及关联方</v>
          </cell>
          <cell r="J1332" t="str">
            <v>物业-N/其他-Y</v>
          </cell>
          <cell r="K1332" t="str">
            <v>N</v>
          </cell>
          <cell r="L1332" t="str">
            <v>N</v>
          </cell>
          <cell r="M1332" t="str">
            <v>N</v>
          </cell>
          <cell r="N1332" t="str">
            <v>N</v>
          </cell>
        </row>
        <row r="1333">
          <cell r="A1333" t="str">
            <v>6602011201.0</v>
          </cell>
          <cell r="B1333" t="str">
            <v>管理费用-员工成本-工会经费</v>
          </cell>
          <cell r="C1333" t="str">
            <v>-</v>
          </cell>
          <cell r="G1333" t="str">
            <v>N</v>
          </cell>
          <cell r="H1333" t="str">
            <v>Y</v>
          </cell>
          <cell r="I1333" t="str">
            <v>Y-如涉及关联方</v>
          </cell>
          <cell r="J1333" t="str">
            <v>物业-N/其他-Y</v>
          </cell>
          <cell r="K1333" t="str">
            <v>N</v>
          </cell>
          <cell r="L1333" t="str">
            <v>N</v>
          </cell>
          <cell r="M1333" t="str">
            <v>N</v>
          </cell>
          <cell r="N1333" t="str">
            <v>N</v>
          </cell>
        </row>
        <row r="1334">
          <cell r="A1334" t="str">
            <v>6602011701.01</v>
          </cell>
          <cell r="B1334" t="str">
            <v>管理费用-员工成本-辞退福利</v>
          </cell>
          <cell r="C1334" t="str">
            <v>因解除劳动关系给予的补偿</v>
          </cell>
          <cell r="G1334" t="str">
            <v>N</v>
          </cell>
          <cell r="H1334" t="str">
            <v>Y</v>
          </cell>
          <cell r="I1334" t="str">
            <v>Y-如涉及关联方</v>
          </cell>
          <cell r="J1334" t="str">
            <v>物业-N/其他-Y</v>
          </cell>
          <cell r="K1334" t="str">
            <v>N</v>
          </cell>
          <cell r="L1334" t="str">
            <v>N</v>
          </cell>
          <cell r="M1334" t="str">
            <v>N</v>
          </cell>
          <cell r="N1334" t="str">
            <v>N</v>
          </cell>
        </row>
        <row r="1335">
          <cell r="A1335" t="str">
            <v>6602011801.0</v>
          </cell>
          <cell r="B1335" t="str">
            <v>管理费用-员工成本-企业年金</v>
          </cell>
          <cell r="C1335" t="str">
            <v>-</v>
          </cell>
          <cell r="G1335" t="str">
            <v>N</v>
          </cell>
          <cell r="H1335" t="str">
            <v>Y</v>
          </cell>
          <cell r="I1335" t="str">
            <v>Y-如涉及关联方</v>
          </cell>
          <cell r="J1335" t="str">
            <v>物业-N/其他-Y</v>
          </cell>
          <cell r="K1335" t="str">
            <v>N</v>
          </cell>
          <cell r="L1335" t="str">
            <v>N</v>
          </cell>
          <cell r="M1335" t="str">
            <v>N</v>
          </cell>
          <cell r="N1335" t="str">
            <v>N</v>
          </cell>
        </row>
        <row r="1336">
          <cell r="A1336" t="str">
            <v>6602012001.0</v>
          </cell>
          <cell r="B1336" t="str">
            <v>管理费用-员工成本-离退休员工福利</v>
          </cell>
          <cell r="C1336" t="str">
            <v>-</v>
          </cell>
          <cell r="G1336" t="str">
            <v>N</v>
          </cell>
          <cell r="H1336" t="str">
            <v>Y</v>
          </cell>
          <cell r="I1336" t="str">
            <v>Y-如涉及关联方</v>
          </cell>
          <cell r="J1336" t="str">
            <v>物业-N/其他-Y</v>
          </cell>
          <cell r="K1336" t="str">
            <v>N</v>
          </cell>
          <cell r="L1336" t="str">
            <v>N</v>
          </cell>
          <cell r="M1336" t="str">
            <v>N</v>
          </cell>
          <cell r="N1336" t="str">
            <v>N</v>
          </cell>
        </row>
        <row r="1337">
          <cell r="A1337" t="str">
            <v>6602019901.0201</v>
          </cell>
          <cell r="B1337" t="str">
            <v>管理费用-员工成本-其他</v>
          </cell>
          <cell r="C1337" t="str">
            <v>劳务费-劳务派遣人员工资</v>
          </cell>
          <cell r="G1337" t="str">
            <v>N</v>
          </cell>
          <cell r="H1337" t="str">
            <v>Y</v>
          </cell>
          <cell r="I1337" t="str">
            <v>Y-如涉及关联方</v>
          </cell>
          <cell r="J1337" t="str">
            <v>物业-N/其他-Y</v>
          </cell>
          <cell r="K1337" t="str">
            <v>N</v>
          </cell>
          <cell r="L1337" t="str">
            <v>N</v>
          </cell>
          <cell r="M1337" t="str">
            <v>N</v>
          </cell>
          <cell r="N1337" t="str">
            <v>N</v>
          </cell>
        </row>
        <row r="1338">
          <cell r="A1338" t="str">
            <v>6602019901.0202</v>
          </cell>
          <cell r="B1338" t="str">
            <v>管理费用-员工成本-其他</v>
          </cell>
          <cell r="C1338" t="str">
            <v>劳务费-劳务派遣人员社会保险</v>
          </cell>
          <cell r="G1338" t="str">
            <v>N</v>
          </cell>
          <cell r="H1338" t="str">
            <v>Y</v>
          </cell>
          <cell r="I1338" t="str">
            <v>Y-如涉及关联方</v>
          </cell>
          <cell r="J1338" t="str">
            <v>物业-N/其他-Y</v>
          </cell>
          <cell r="K1338" t="str">
            <v>N</v>
          </cell>
          <cell r="L1338" t="str">
            <v>N</v>
          </cell>
          <cell r="M1338" t="str">
            <v>N</v>
          </cell>
          <cell r="N1338" t="str">
            <v>N</v>
          </cell>
        </row>
        <row r="1339">
          <cell r="A1339" t="str">
            <v>6602019901.0203</v>
          </cell>
          <cell r="B1339" t="str">
            <v>管理费用-员工成本-其他</v>
          </cell>
          <cell r="C1339" t="str">
            <v>劳务费-劳务派遣人员管理费</v>
          </cell>
          <cell r="G1339" t="str">
            <v>N</v>
          </cell>
          <cell r="H1339" t="str">
            <v>Y</v>
          </cell>
          <cell r="I1339" t="str">
            <v>Y-如涉及关联方</v>
          </cell>
          <cell r="J1339" t="str">
            <v>物业-N/其他-Y</v>
          </cell>
          <cell r="K1339" t="str">
            <v>N</v>
          </cell>
          <cell r="L1339" t="str">
            <v>N</v>
          </cell>
          <cell r="M1339" t="str">
            <v>N</v>
          </cell>
          <cell r="N1339" t="str">
            <v>N</v>
          </cell>
        </row>
        <row r="1340">
          <cell r="A1340" t="str">
            <v>6602019901.0299</v>
          </cell>
          <cell r="B1340" t="str">
            <v>管理费用-员工成本-其他</v>
          </cell>
          <cell r="C1340" t="str">
            <v>劳务费-其他</v>
          </cell>
          <cell r="G1340" t="str">
            <v>N</v>
          </cell>
          <cell r="H1340" t="str">
            <v>Y</v>
          </cell>
          <cell r="I1340" t="str">
            <v>Y-如涉及关联方</v>
          </cell>
          <cell r="J1340" t="str">
            <v>物业-N/其他-Y</v>
          </cell>
          <cell r="K1340" t="str">
            <v>N</v>
          </cell>
          <cell r="L1340" t="str">
            <v>N</v>
          </cell>
          <cell r="M1340" t="str">
            <v>N</v>
          </cell>
          <cell r="N1340" t="str">
            <v>N</v>
          </cell>
        </row>
        <row r="1341">
          <cell r="A1341" t="str">
            <v>6602019901.99</v>
          </cell>
          <cell r="B1341" t="str">
            <v>管理费用-员工成本-其他</v>
          </cell>
          <cell r="C1341" t="str">
            <v>其他费用</v>
          </cell>
          <cell r="G1341" t="str">
            <v>N</v>
          </cell>
          <cell r="H1341" t="str">
            <v>Y</v>
          </cell>
          <cell r="I1341" t="str">
            <v>Y-如涉及关联方</v>
          </cell>
          <cell r="J1341" t="str">
            <v>物业-N/其他-Y</v>
          </cell>
          <cell r="K1341" t="str">
            <v>N</v>
          </cell>
          <cell r="L1341" t="str">
            <v>N</v>
          </cell>
          <cell r="M1341" t="str">
            <v>N</v>
          </cell>
          <cell r="N1341" t="str">
            <v>N</v>
          </cell>
        </row>
        <row r="1342">
          <cell r="A1342" t="str">
            <v>6602040101.0</v>
          </cell>
          <cell r="B1342" t="str">
            <v>管理费用-邮电费</v>
          </cell>
          <cell r="C1342" t="str">
            <v>-</v>
          </cell>
          <cell r="G1342" t="str">
            <v>N</v>
          </cell>
          <cell r="H1342" t="str">
            <v>Y</v>
          </cell>
          <cell r="I1342" t="str">
            <v>Y-如涉及关联方</v>
          </cell>
          <cell r="J1342" t="str">
            <v>物业-N/其他-Y</v>
          </cell>
          <cell r="K1342" t="str">
            <v>N</v>
          </cell>
          <cell r="L1342" t="str">
            <v>N</v>
          </cell>
          <cell r="M1342" t="str">
            <v>N</v>
          </cell>
          <cell r="N1342" t="str">
            <v>N</v>
          </cell>
        </row>
        <row r="1343">
          <cell r="A1343" t="str">
            <v>6602050101.01</v>
          </cell>
          <cell r="B1343" t="str">
            <v>管理费用-差旅费</v>
          </cell>
          <cell r="C1343" t="str">
            <v>境内差旅(大陆/香港)</v>
          </cell>
          <cell r="G1343" t="str">
            <v>N</v>
          </cell>
          <cell r="H1343" t="str">
            <v>Y</v>
          </cell>
          <cell r="I1343" t="str">
            <v>Y-如涉及关联方</v>
          </cell>
          <cell r="J1343" t="str">
            <v>物业-N/其他-Y</v>
          </cell>
          <cell r="K1343" t="str">
            <v>N</v>
          </cell>
          <cell r="L1343" t="str">
            <v>N</v>
          </cell>
          <cell r="M1343" t="str">
            <v>N</v>
          </cell>
          <cell r="N1343" t="str">
            <v>N</v>
          </cell>
        </row>
        <row r="1344">
          <cell r="A1344" t="str">
            <v>6602050101.02</v>
          </cell>
          <cell r="B1344" t="str">
            <v>管理费用-差旅费</v>
          </cell>
          <cell r="C1344" t="str">
            <v>境内差旅(澳门/台湾)</v>
          </cell>
          <cell r="G1344" t="str">
            <v>N</v>
          </cell>
          <cell r="H1344" t="str">
            <v>Y</v>
          </cell>
          <cell r="I1344" t="str">
            <v>Y-如涉及关联方</v>
          </cell>
          <cell r="J1344" t="str">
            <v>物业-N/其他-Y</v>
          </cell>
          <cell r="K1344" t="str">
            <v>N</v>
          </cell>
          <cell r="L1344" t="str">
            <v>N</v>
          </cell>
          <cell r="M1344" t="str">
            <v>N</v>
          </cell>
          <cell r="N1344" t="str">
            <v>N</v>
          </cell>
        </row>
        <row r="1345">
          <cell r="A1345" t="str">
            <v>6602060101.0</v>
          </cell>
          <cell r="B1345" t="str">
            <v>管理费用-图书资料费</v>
          </cell>
          <cell r="C1345" t="str">
            <v>-</v>
          </cell>
          <cell r="G1345" t="str">
            <v>N</v>
          </cell>
          <cell r="H1345" t="str">
            <v>Y</v>
          </cell>
          <cell r="I1345" t="str">
            <v>Y-如涉及关联方</v>
          </cell>
          <cell r="J1345" t="str">
            <v>物业-N/其他-Y</v>
          </cell>
          <cell r="K1345" t="str">
            <v>N</v>
          </cell>
          <cell r="L1345" t="str">
            <v>N</v>
          </cell>
          <cell r="M1345" t="str">
            <v>N</v>
          </cell>
          <cell r="N1345" t="str">
            <v>N</v>
          </cell>
        </row>
        <row r="1346">
          <cell r="A1346" t="str">
            <v>6602070101.0</v>
          </cell>
          <cell r="B1346" t="str">
            <v>管理费用-会议费</v>
          </cell>
          <cell r="C1346" t="str">
            <v>-</v>
          </cell>
          <cell r="G1346" t="str">
            <v>N</v>
          </cell>
          <cell r="H1346" t="str">
            <v>Y</v>
          </cell>
          <cell r="I1346" t="str">
            <v>Y-如涉及关联方</v>
          </cell>
          <cell r="J1346" t="str">
            <v>物业-N/其他-Y</v>
          </cell>
          <cell r="K1346" t="str">
            <v>N</v>
          </cell>
          <cell r="L1346" t="str">
            <v>N</v>
          </cell>
          <cell r="M1346" t="str">
            <v>N</v>
          </cell>
          <cell r="N1346" t="str">
            <v>N</v>
          </cell>
        </row>
        <row r="1347">
          <cell r="A1347" t="str">
            <v>6602080101.0</v>
          </cell>
          <cell r="B1347" t="str">
            <v>管理费用-通讯费</v>
          </cell>
          <cell r="C1347" t="str">
            <v>-</v>
          </cell>
          <cell r="G1347" t="str">
            <v>N</v>
          </cell>
          <cell r="H1347" t="str">
            <v>Y</v>
          </cell>
          <cell r="I1347" t="str">
            <v>Y-如涉及关联方</v>
          </cell>
          <cell r="J1347" t="str">
            <v>物业-N/其他-Y</v>
          </cell>
          <cell r="K1347" t="str">
            <v>N</v>
          </cell>
          <cell r="L1347" t="str">
            <v>N</v>
          </cell>
          <cell r="M1347" t="str">
            <v>N</v>
          </cell>
          <cell r="N1347" t="str">
            <v>N</v>
          </cell>
        </row>
        <row r="1348">
          <cell r="A1348" t="str">
            <v>6602090101.01</v>
          </cell>
          <cell r="B1348" t="str">
            <v>管理费用-能源费</v>
          </cell>
          <cell r="C1348" t="str">
            <v>电费</v>
          </cell>
          <cell r="G1348" t="str">
            <v>N</v>
          </cell>
          <cell r="H1348" t="str">
            <v>Y</v>
          </cell>
          <cell r="I1348" t="str">
            <v>Y-如涉及关联方</v>
          </cell>
          <cell r="J1348" t="str">
            <v>物业-N/其他-Y</v>
          </cell>
          <cell r="K1348" t="str">
            <v>N</v>
          </cell>
          <cell r="L1348" t="str">
            <v>N</v>
          </cell>
          <cell r="M1348" t="str">
            <v>N</v>
          </cell>
          <cell r="N1348" t="str">
            <v>N</v>
          </cell>
        </row>
        <row r="1349">
          <cell r="A1349" t="str">
            <v>6602090101.02</v>
          </cell>
          <cell r="B1349" t="str">
            <v>管理费用-能源费</v>
          </cell>
          <cell r="C1349" t="str">
            <v>水费</v>
          </cell>
          <cell r="G1349" t="str">
            <v>N</v>
          </cell>
          <cell r="H1349" t="str">
            <v>Y</v>
          </cell>
          <cell r="I1349" t="str">
            <v>Y-如涉及关联方</v>
          </cell>
          <cell r="J1349" t="str">
            <v>物业-N/其他-Y</v>
          </cell>
          <cell r="K1349" t="str">
            <v>N</v>
          </cell>
          <cell r="L1349" t="str">
            <v>N</v>
          </cell>
          <cell r="M1349" t="str">
            <v>N</v>
          </cell>
          <cell r="N1349" t="str">
            <v>N</v>
          </cell>
        </row>
        <row r="1350">
          <cell r="A1350" t="str">
            <v>6602090101.03</v>
          </cell>
          <cell r="B1350" t="str">
            <v>管理费用-能源费</v>
          </cell>
          <cell r="C1350" t="str">
            <v>燃气(油)费</v>
          </cell>
          <cell r="G1350" t="str">
            <v>N</v>
          </cell>
          <cell r="H1350" t="str">
            <v>Y</v>
          </cell>
          <cell r="I1350" t="str">
            <v>Y-如涉及关联方</v>
          </cell>
          <cell r="J1350" t="str">
            <v>物业-N/其他-Y</v>
          </cell>
          <cell r="K1350" t="str">
            <v>N</v>
          </cell>
          <cell r="L1350" t="str">
            <v>N</v>
          </cell>
          <cell r="M1350" t="str">
            <v>N</v>
          </cell>
          <cell r="N1350" t="str">
            <v>N</v>
          </cell>
        </row>
        <row r="1351">
          <cell r="A1351" t="str">
            <v>6602090101.99</v>
          </cell>
          <cell r="B1351" t="str">
            <v>管理费用-能源费</v>
          </cell>
          <cell r="C1351" t="str">
            <v>其他</v>
          </cell>
          <cell r="G1351" t="str">
            <v>N</v>
          </cell>
          <cell r="H1351" t="str">
            <v>Y</v>
          </cell>
          <cell r="I1351" t="str">
            <v>Y-如涉及关联方</v>
          </cell>
          <cell r="J1351" t="str">
            <v>物业-N/其他-Y</v>
          </cell>
          <cell r="K1351" t="str">
            <v>N</v>
          </cell>
          <cell r="L1351" t="str">
            <v>N</v>
          </cell>
          <cell r="M1351" t="str">
            <v>N</v>
          </cell>
          <cell r="N1351" t="str">
            <v>N</v>
          </cell>
        </row>
        <row r="1352">
          <cell r="A1352" t="str">
            <v>6602110101.0</v>
          </cell>
          <cell r="B1352" t="str">
            <v>管理费用-运输费用</v>
          </cell>
          <cell r="C1352" t="str">
            <v>-</v>
          </cell>
          <cell r="G1352" t="str">
            <v>N</v>
          </cell>
          <cell r="H1352" t="str">
            <v>Y</v>
          </cell>
          <cell r="I1352" t="str">
            <v>Y-如涉及关联方</v>
          </cell>
          <cell r="J1352" t="str">
            <v>物业-N/其他-Y</v>
          </cell>
          <cell r="K1352" t="str">
            <v>N</v>
          </cell>
          <cell r="L1352" t="str">
            <v>N</v>
          </cell>
          <cell r="M1352" t="str">
            <v>N</v>
          </cell>
          <cell r="N1352" t="str">
            <v>N</v>
          </cell>
        </row>
        <row r="1353">
          <cell r="A1353" t="str">
            <v>6602120101.0</v>
          </cell>
          <cell r="B1353" t="str">
            <v>管理费用-车辆费用</v>
          </cell>
          <cell r="C1353" t="str">
            <v>-</v>
          </cell>
          <cell r="G1353" t="str">
            <v>N</v>
          </cell>
          <cell r="H1353" t="str">
            <v>Y</v>
          </cell>
          <cell r="I1353" t="str">
            <v>Y-如涉及关联方</v>
          </cell>
          <cell r="J1353" t="str">
            <v>物业-N/其他-Y</v>
          </cell>
          <cell r="K1353" t="str">
            <v>N</v>
          </cell>
          <cell r="L1353" t="str">
            <v>N</v>
          </cell>
          <cell r="M1353" t="str">
            <v>N</v>
          </cell>
          <cell r="N1353" t="str">
            <v>N</v>
          </cell>
        </row>
        <row r="1354">
          <cell r="A1354" t="str">
            <v>6602160101.0</v>
          </cell>
          <cell r="B1354" t="str">
            <v>管理费用-耗用品费用</v>
          </cell>
          <cell r="C1354" t="str">
            <v>-</v>
          </cell>
          <cell r="G1354" t="str">
            <v>N</v>
          </cell>
          <cell r="H1354" t="str">
            <v>Y</v>
          </cell>
          <cell r="I1354" t="str">
            <v>Y-如涉及关联方</v>
          </cell>
          <cell r="J1354" t="str">
            <v>物业-N/其他-Y</v>
          </cell>
          <cell r="K1354" t="str">
            <v>N</v>
          </cell>
          <cell r="L1354" t="str">
            <v>N</v>
          </cell>
          <cell r="M1354" t="str">
            <v>N</v>
          </cell>
          <cell r="N1354" t="str">
            <v>N</v>
          </cell>
        </row>
        <row r="1355">
          <cell r="A1355" t="str">
            <v>6602180101.0</v>
          </cell>
          <cell r="B1355" t="str">
            <v>管理费用-软件服务费</v>
          </cell>
          <cell r="C1355" t="str">
            <v>-</v>
          </cell>
          <cell r="G1355" t="str">
            <v>N</v>
          </cell>
          <cell r="H1355" t="str">
            <v>Y</v>
          </cell>
          <cell r="I1355" t="str">
            <v>Y-如涉及关联方</v>
          </cell>
          <cell r="J1355" t="str">
            <v>物业-N/其他-Y</v>
          </cell>
          <cell r="K1355" t="str">
            <v>N</v>
          </cell>
          <cell r="L1355" t="str">
            <v>N</v>
          </cell>
          <cell r="M1355" t="str">
            <v>N</v>
          </cell>
          <cell r="N1355" t="str">
            <v>N</v>
          </cell>
        </row>
        <row r="1356">
          <cell r="A1356" t="str">
            <v>6602190101.0</v>
          </cell>
          <cell r="B1356" t="str">
            <v>管理费用-证照费</v>
          </cell>
          <cell r="C1356" t="str">
            <v>-</v>
          </cell>
          <cell r="G1356" t="str">
            <v>N</v>
          </cell>
          <cell r="H1356" t="str">
            <v>Y</v>
          </cell>
          <cell r="I1356" t="str">
            <v>Y-如涉及关联方</v>
          </cell>
          <cell r="J1356" t="str">
            <v>物业-N/其他-Y</v>
          </cell>
          <cell r="K1356" t="str">
            <v>N</v>
          </cell>
          <cell r="L1356" t="str">
            <v>N</v>
          </cell>
          <cell r="M1356" t="str">
            <v>N</v>
          </cell>
          <cell r="N1356" t="str">
            <v>N</v>
          </cell>
        </row>
        <row r="1357">
          <cell r="A1357" t="str">
            <v>6602200101.0</v>
          </cell>
          <cell r="B1357" t="str">
            <v>管理费用-业务招待费</v>
          </cell>
          <cell r="C1357" t="str">
            <v>-</v>
          </cell>
          <cell r="G1357" t="str">
            <v>N</v>
          </cell>
          <cell r="H1357" t="str">
            <v>Y</v>
          </cell>
          <cell r="I1357" t="str">
            <v>Y-如涉及关联方</v>
          </cell>
          <cell r="J1357" t="str">
            <v>物业-N/其他-Y</v>
          </cell>
          <cell r="K1357" t="str">
            <v>N</v>
          </cell>
          <cell r="L1357" t="str">
            <v>N</v>
          </cell>
          <cell r="M1357" t="str">
            <v>N</v>
          </cell>
          <cell r="N1357" t="str">
            <v>N</v>
          </cell>
        </row>
        <row r="1358">
          <cell r="A1358" t="str">
            <v>6602220101.0</v>
          </cell>
          <cell r="B1358" t="str">
            <v>管理费用-交易手续费</v>
          </cell>
          <cell r="C1358" t="str">
            <v>-</v>
          </cell>
          <cell r="G1358" t="str">
            <v>N</v>
          </cell>
          <cell r="H1358" t="str">
            <v>Y</v>
          </cell>
          <cell r="I1358" t="str">
            <v>Y-如涉及关联方</v>
          </cell>
          <cell r="J1358" t="str">
            <v>物业-N/其他-Y</v>
          </cell>
          <cell r="K1358" t="str">
            <v>N</v>
          </cell>
          <cell r="L1358" t="str">
            <v>N</v>
          </cell>
          <cell r="M1358" t="str">
            <v>N</v>
          </cell>
          <cell r="N1358" t="str">
            <v>N</v>
          </cell>
        </row>
        <row r="1359">
          <cell r="A1359" t="str">
            <v>6602240101.0</v>
          </cell>
          <cell r="B1359" t="str">
            <v>管理费用-行政收费-垃圾处理费</v>
          </cell>
          <cell r="C1359" t="str">
            <v>-</v>
          </cell>
          <cell r="G1359" t="str">
            <v>N</v>
          </cell>
          <cell r="H1359" t="str">
            <v>Y</v>
          </cell>
          <cell r="I1359" t="str">
            <v>Y-如涉及关联方</v>
          </cell>
          <cell r="J1359" t="str">
            <v>物业-N/其他-Y</v>
          </cell>
          <cell r="K1359" t="str">
            <v>N</v>
          </cell>
          <cell r="L1359" t="str">
            <v>N</v>
          </cell>
          <cell r="M1359" t="str">
            <v>N</v>
          </cell>
          <cell r="N1359" t="str">
            <v>N</v>
          </cell>
        </row>
        <row r="1360">
          <cell r="A1360" t="str">
            <v>6602241001.0</v>
          </cell>
          <cell r="B1360" t="str">
            <v>管理费用-行政收费-残疾人就业保障金</v>
          </cell>
          <cell r="C1360" t="str">
            <v>-</v>
          </cell>
          <cell r="G1360" t="str">
            <v>N</v>
          </cell>
          <cell r="H1360" t="str">
            <v>Y</v>
          </cell>
          <cell r="I1360" t="str">
            <v>Y-如涉及关联方</v>
          </cell>
          <cell r="J1360" t="str">
            <v>物业-N/其他-Y</v>
          </cell>
          <cell r="K1360" t="str">
            <v>N</v>
          </cell>
          <cell r="L1360" t="str">
            <v>N</v>
          </cell>
          <cell r="M1360" t="str">
            <v>N</v>
          </cell>
          <cell r="N1360" t="str">
            <v>N</v>
          </cell>
        </row>
        <row r="1361">
          <cell r="A1361" t="str">
            <v>6602241701.0</v>
          </cell>
          <cell r="B1361" t="str">
            <v>管理费用-行政收费-设备检验检测费</v>
          </cell>
          <cell r="C1361" t="str">
            <v>-</v>
          </cell>
          <cell r="G1361" t="str">
            <v>N</v>
          </cell>
          <cell r="H1361" t="str">
            <v>Y</v>
          </cell>
          <cell r="I1361" t="str">
            <v>Y-如涉及关联方</v>
          </cell>
          <cell r="J1361" t="str">
            <v>物业-N/其他-Y</v>
          </cell>
          <cell r="K1361" t="str">
            <v>N</v>
          </cell>
          <cell r="L1361" t="str">
            <v>N</v>
          </cell>
          <cell r="M1361" t="str">
            <v>N</v>
          </cell>
          <cell r="N1361" t="str">
            <v>N</v>
          </cell>
        </row>
        <row r="1362">
          <cell r="A1362" t="str">
            <v>6602249901.0</v>
          </cell>
          <cell r="B1362" t="str">
            <v>管理费用-行政收费-其他</v>
          </cell>
          <cell r="C1362" t="str">
            <v>-</v>
          </cell>
          <cell r="G1362" t="str">
            <v>N</v>
          </cell>
          <cell r="H1362" t="str">
            <v>Y</v>
          </cell>
          <cell r="I1362" t="str">
            <v>Y-如涉及关联方</v>
          </cell>
          <cell r="J1362" t="str">
            <v>物业-N/其他-Y</v>
          </cell>
          <cell r="K1362" t="str">
            <v>N</v>
          </cell>
          <cell r="L1362" t="str">
            <v>N</v>
          </cell>
          <cell r="M1362" t="str">
            <v>N</v>
          </cell>
          <cell r="N1362" t="str">
            <v>N</v>
          </cell>
        </row>
        <row r="1363">
          <cell r="A1363" t="str">
            <v>6602250101.0</v>
          </cell>
          <cell r="B1363" t="str">
            <v>管理费用-保险费-财产险</v>
          </cell>
          <cell r="C1363" t="str">
            <v>-</v>
          </cell>
          <cell r="G1363" t="str">
            <v>N</v>
          </cell>
          <cell r="H1363" t="str">
            <v>Y</v>
          </cell>
          <cell r="I1363" t="str">
            <v>Y-如涉及关联方</v>
          </cell>
          <cell r="J1363" t="str">
            <v>物业-N/其他-Y</v>
          </cell>
          <cell r="K1363" t="str">
            <v>N</v>
          </cell>
          <cell r="L1363" t="str">
            <v>N</v>
          </cell>
          <cell r="M1363" t="str">
            <v>N</v>
          </cell>
          <cell r="N1363" t="str">
            <v>N</v>
          </cell>
        </row>
        <row r="1364">
          <cell r="A1364" t="str">
            <v>6602250201.0</v>
          </cell>
          <cell r="B1364" t="str">
            <v>管理费用-保险费-机损险</v>
          </cell>
          <cell r="C1364" t="str">
            <v>-</v>
          </cell>
          <cell r="G1364" t="str">
            <v>N</v>
          </cell>
          <cell r="H1364" t="str">
            <v>Y</v>
          </cell>
          <cell r="I1364" t="str">
            <v>Y-如涉及关联方</v>
          </cell>
          <cell r="J1364" t="str">
            <v>物业-N/其他-Y</v>
          </cell>
          <cell r="K1364" t="str">
            <v>N</v>
          </cell>
          <cell r="L1364" t="str">
            <v>N</v>
          </cell>
          <cell r="M1364" t="str">
            <v>N</v>
          </cell>
          <cell r="N1364" t="str">
            <v>N</v>
          </cell>
        </row>
        <row r="1365">
          <cell r="A1365" t="str">
            <v>6602250501.0</v>
          </cell>
          <cell r="B1365" t="str">
            <v>管理费用-保险费-车辆保险</v>
          </cell>
          <cell r="C1365" t="str">
            <v>-</v>
          </cell>
          <cell r="G1365" t="str">
            <v>N</v>
          </cell>
          <cell r="H1365" t="str">
            <v>Y</v>
          </cell>
          <cell r="I1365" t="str">
            <v>Y-如涉及关联方</v>
          </cell>
          <cell r="J1365" t="str">
            <v>物业-N/其他-Y</v>
          </cell>
          <cell r="K1365" t="str">
            <v>N</v>
          </cell>
          <cell r="L1365" t="str">
            <v>N</v>
          </cell>
          <cell r="M1365" t="str">
            <v>N</v>
          </cell>
          <cell r="N1365" t="str">
            <v>N</v>
          </cell>
        </row>
        <row r="1366">
          <cell r="A1366" t="str">
            <v>6602250601.0</v>
          </cell>
          <cell r="B1366" t="str">
            <v>管理费用-保险费-雇主责任险</v>
          </cell>
          <cell r="C1366" t="str">
            <v>-</v>
          </cell>
          <cell r="G1366" t="str">
            <v>N</v>
          </cell>
          <cell r="H1366" t="str">
            <v>Y</v>
          </cell>
          <cell r="I1366" t="str">
            <v>Y-如涉及关联方</v>
          </cell>
          <cell r="J1366" t="str">
            <v>物业-N/其他-Y</v>
          </cell>
          <cell r="K1366" t="str">
            <v>N</v>
          </cell>
          <cell r="L1366" t="str">
            <v>N</v>
          </cell>
          <cell r="M1366" t="str">
            <v>N</v>
          </cell>
          <cell r="N1366" t="str">
            <v>N</v>
          </cell>
        </row>
        <row r="1367">
          <cell r="A1367" t="str">
            <v>6602250701.0</v>
          </cell>
          <cell r="B1367" t="str">
            <v>管理费用-保险费-公众责任险</v>
          </cell>
          <cell r="C1367" t="str">
            <v>-</v>
          </cell>
          <cell r="G1367" t="str">
            <v>N</v>
          </cell>
          <cell r="H1367" t="str">
            <v>Y</v>
          </cell>
          <cell r="I1367" t="str">
            <v>Y-如涉及关联方</v>
          </cell>
          <cell r="J1367" t="str">
            <v>物业-N/其他-Y</v>
          </cell>
          <cell r="K1367" t="str">
            <v>N</v>
          </cell>
          <cell r="L1367" t="str">
            <v>N</v>
          </cell>
          <cell r="M1367" t="str">
            <v>N</v>
          </cell>
          <cell r="N1367" t="str">
            <v>N</v>
          </cell>
        </row>
        <row r="1368">
          <cell r="A1368" t="str">
            <v>6602250801.0</v>
          </cell>
          <cell r="B1368" t="str">
            <v>管理费用-保险费-现金险</v>
          </cell>
          <cell r="C1368" t="str">
            <v>-</v>
          </cell>
          <cell r="G1368" t="str">
            <v>N</v>
          </cell>
          <cell r="H1368" t="str">
            <v>Y</v>
          </cell>
          <cell r="I1368" t="str">
            <v>Y-如涉及关联方</v>
          </cell>
          <cell r="J1368" t="str">
            <v>物业-N/其他-Y</v>
          </cell>
          <cell r="K1368" t="str">
            <v>N</v>
          </cell>
          <cell r="L1368" t="str">
            <v>N</v>
          </cell>
          <cell r="M1368" t="str">
            <v>N</v>
          </cell>
          <cell r="N1368" t="str">
            <v>N</v>
          </cell>
        </row>
        <row r="1369">
          <cell r="A1369" t="str">
            <v>6602250901.0</v>
          </cell>
          <cell r="B1369" t="str">
            <v>管理费用-保险费-营业中断险</v>
          </cell>
          <cell r="C1369" t="str">
            <v>-</v>
          </cell>
          <cell r="G1369" t="str">
            <v>N</v>
          </cell>
          <cell r="H1369" t="str">
            <v>Y</v>
          </cell>
          <cell r="I1369" t="str">
            <v>Y-如涉及关联方</v>
          </cell>
          <cell r="J1369" t="str">
            <v>物业-N/其他-Y</v>
          </cell>
          <cell r="K1369" t="str">
            <v>N</v>
          </cell>
          <cell r="L1369" t="str">
            <v>N</v>
          </cell>
          <cell r="M1369" t="str">
            <v>N</v>
          </cell>
          <cell r="N1369" t="str">
            <v>N</v>
          </cell>
        </row>
        <row r="1370">
          <cell r="A1370" t="str">
            <v>6602259901.0</v>
          </cell>
          <cell r="B1370" t="str">
            <v>管理费用-保险费-其他</v>
          </cell>
          <cell r="C1370" t="str">
            <v>-</v>
          </cell>
          <cell r="G1370" t="str">
            <v>N</v>
          </cell>
          <cell r="H1370" t="str">
            <v>Y</v>
          </cell>
          <cell r="I1370" t="str">
            <v>Y-如涉及关联方</v>
          </cell>
          <cell r="J1370" t="str">
            <v>物业-N/其他-Y</v>
          </cell>
          <cell r="K1370" t="str">
            <v>N</v>
          </cell>
          <cell r="L1370" t="str">
            <v>N</v>
          </cell>
          <cell r="M1370" t="str">
            <v>N</v>
          </cell>
          <cell r="N1370" t="str">
            <v>N</v>
          </cell>
        </row>
        <row r="1371">
          <cell r="A1371" t="str">
            <v>6602260101.0</v>
          </cell>
          <cell r="B1371" t="str">
            <v>管理费用-折旧费用</v>
          </cell>
          <cell r="C1371" t="str">
            <v>-</v>
          </cell>
          <cell r="G1371" t="str">
            <v>N</v>
          </cell>
          <cell r="H1371" t="str">
            <v>Y</v>
          </cell>
          <cell r="I1371" t="str">
            <v>Y-如涉及关联方</v>
          </cell>
          <cell r="J1371" t="str">
            <v>物业-N/其他-Y</v>
          </cell>
          <cell r="K1371" t="str">
            <v>N</v>
          </cell>
          <cell r="L1371" t="str">
            <v>N</v>
          </cell>
          <cell r="M1371" t="str">
            <v>N</v>
          </cell>
          <cell r="N1371" t="str">
            <v>N</v>
          </cell>
        </row>
        <row r="1372">
          <cell r="A1372" t="str">
            <v>6602270104.0</v>
          </cell>
          <cell r="B1372" t="str">
            <v>管理费用-摊销费用-无形资产摊销-土地使用权</v>
          </cell>
          <cell r="C1372" t="str">
            <v>-</v>
          </cell>
          <cell r="G1372" t="str">
            <v>N</v>
          </cell>
          <cell r="H1372" t="str">
            <v>Y</v>
          </cell>
          <cell r="I1372" t="str">
            <v>Y-如涉及关联方</v>
          </cell>
          <cell r="J1372" t="str">
            <v>物业-N/其他-Y</v>
          </cell>
          <cell r="K1372" t="str">
            <v>N</v>
          </cell>
          <cell r="L1372" t="str">
            <v>N</v>
          </cell>
          <cell r="M1372" t="str">
            <v>N</v>
          </cell>
          <cell r="N1372" t="str">
            <v>N</v>
          </cell>
        </row>
        <row r="1373">
          <cell r="A1373" t="str">
            <v>6602270108.0</v>
          </cell>
          <cell r="B1373" t="str">
            <v>管理费用-摊销费用-无形资产摊销-软件</v>
          </cell>
          <cell r="C1373" t="str">
            <v>-</v>
          </cell>
          <cell r="G1373" t="str">
            <v>N</v>
          </cell>
          <cell r="H1373" t="str">
            <v>Y</v>
          </cell>
          <cell r="I1373" t="str">
            <v>Y-如涉及关联方</v>
          </cell>
          <cell r="J1373" t="str">
            <v>物业-N/其他-Y</v>
          </cell>
          <cell r="K1373" t="str">
            <v>N</v>
          </cell>
          <cell r="L1373" t="str">
            <v>N</v>
          </cell>
          <cell r="M1373" t="str">
            <v>N</v>
          </cell>
          <cell r="N1373" t="str">
            <v>N</v>
          </cell>
        </row>
        <row r="1374">
          <cell r="A1374" t="str">
            <v>6602270199.0</v>
          </cell>
          <cell r="B1374" t="str">
            <v>管理费用-摊销费用-无形资产摊销-其他</v>
          </cell>
          <cell r="C1374" t="str">
            <v>-</v>
          </cell>
          <cell r="G1374" t="str">
            <v>N</v>
          </cell>
          <cell r="H1374" t="str">
            <v>Y</v>
          </cell>
          <cell r="I1374" t="str">
            <v>Y-如涉及关联方</v>
          </cell>
          <cell r="J1374" t="str">
            <v>物业-N/其他-Y</v>
          </cell>
          <cell r="K1374" t="str">
            <v>N</v>
          </cell>
          <cell r="L1374" t="str">
            <v>N</v>
          </cell>
          <cell r="M1374" t="str">
            <v>N</v>
          </cell>
          <cell r="N1374" t="str">
            <v>N</v>
          </cell>
        </row>
        <row r="1375">
          <cell r="A1375" t="str">
            <v>6602270201.0</v>
          </cell>
          <cell r="B1375" t="str">
            <v>管理费用-摊销费用-长期待摊费用摊销-装修费</v>
          </cell>
          <cell r="C1375" t="str">
            <v>-</v>
          </cell>
          <cell r="G1375" t="str">
            <v>N</v>
          </cell>
          <cell r="H1375" t="str">
            <v>Y</v>
          </cell>
          <cell r="I1375" t="str">
            <v>Y-如涉及关联方</v>
          </cell>
          <cell r="J1375" t="str">
            <v>物业-N/其他-Y</v>
          </cell>
          <cell r="K1375" t="str">
            <v>N</v>
          </cell>
          <cell r="L1375" t="str">
            <v>N</v>
          </cell>
          <cell r="M1375" t="str">
            <v>N</v>
          </cell>
          <cell r="N1375" t="str">
            <v>N</v>
          </cell>
        </row>
        <row r="1376">
          <cell r="A1376" t="str">
            <v>6602270202.0</v>
          </cell>
          <cell r="B1376" t="str">
            <v>管理费用-摊销费用-长期待摊费用摊销-租入固定资产改良支出</v>
          </cell>
          <cell r="C1376" t="str">
            <v>-</v>
          </cell>
          <cell r="G1376" t="str">
            <v>N</v>
          </cell>
          <cell r="H1376" t="str">
            <v>Y</v>
          </cell>
          <cell r="I1376" t="str">
            <v>Y-如涉及关联方</v>
          </cell>
          <cell r="J1376" t="str">
            <v>物业-N/其他-Y</v>
          </cell>
          <cell r="K1376" t="str">
            <v>N</v>
          </cell>
          <cell r="L1376" t="str">
            <v>N</v>
          </cell>
          <cell r="M1376" t="str">
            <v>N</v>
          </cell>
          <cell r="N1376" t="str">
            <v>N</v>
          </cell>
        </row>
        <row r="1377">
          <cell r="A1377" t="str">
            <v>6602270299.0</v>
          </cell>
          <cell r="B1377" t="str">
            <v>管理费用-摊销费用-长期待摊费用摊销-其他</v>
          </cell>
          <cell r="C1377" t="str">
            <v>-</v>
          </cell>
          <cell r="G1377" t="str">
            <v>N</v>
          </cell>
          <cell r="H1377" t="str">
            <v>Y</v>
          </cell>
          <cell r="I1377" t="str">
            <v>Y-如涉及关联方</v>
          </cell>
          <cell r="J1377" t="str">
            <v>物业-N/其他-Y</v>
          </cell>
          <cell r="K1377" t="str">
            <v>N</v>
          </cell>
          <cell r="L1377" t="str">
            <v>N</v>
          </cell>
          <cell r="M1377" t="str">
            <v>N</v>
          </cell>
          <cell r="N1377" t="str">
            <v>N</v>
          </cell>
        </row>
        <row r="1378">
          <cell r="A1378" t="str">
            <v>6602280101.0</v>
          </cell>
          <cell r="B1378" t="str">
            <v>管理费用-维修及保养费</v>
          </cell>
          <cell r="C1378" t="str">
            <v>-</v>
          </cell>
          <cell r="G1378" t="str">
            <v>N</v>
          </cell>
          <cell r="H1378" t="str">
            <v>Y</v>
          </cell>
          <cell r="I1378" t="str">
            <v>Y-如涉及关联方</v>
          </cell>
          <cell r="J1378" t="str">
            <v>物业-N/其他-Y</v>
          </cell>
          <cell r="K1378" t="str">
            <v>N</v>
          </cell>
          <cell r="L1378" t="str">
            <v>N</v>
          </cell>
          <cell r="M1378" t="str">
            <v>N</v>
          </cell>
          <cell r="N1378" t="str">
            <v>N</v>
          </cell>
        </row>
        <row r="1379">
          <cell r="A1379" t="str">
            <v>6602310101.0</v>
          </cell>
          <cell r="B1379" t="str">
            <v>管理费用-安全生产费</v>
          </cell>
          <cell r="C1379" t="str">
            <v>-</v>
          </cell>
          <cell r="G1379" t="str">
            <v>N</v>
          </cell>
          <cell r="H1379" t="str">
            <v>Y</v>
          </cell>
          <cell r="I1379" t="str">
            <v>Y-如涉及关联方</v>
          </cell>
          <cell r="J1379" t="str">
            <v>物业-N/其他-Y</v>
          </cell>
          <cell r="K1379" t="str">
            <v>N</v>
          </cell>
          <cell r="L1379" t="str">
            <v>N</v>
          </cell>
          <cell r="M1379" t="str">
            <v>N</v>
          </cell>
          <cell r="N1379" t="str">
            <v>N</v>
          </cell>
        </row>
        <row r="1380">
          <cell r="A1380" t="str">
            <v>6602360101.0</v>
          </cell>
          <cell r="B1380" t="str">
            <v>管理费用-污水处理费</v>
          </cell>
          <cell r="C1380" t="str">
            <v>-</v>
          </cell>
          <cell r="G1380" t="str">
            <v>N</v>
          </cell>
          <cell r="H1380" t="str">
            <v>Y</v>
          </cell>
          <cell r="I1380" t="str">
            <v>Y-如涉及关联方</v>
          </cell>
          <cell r="J1380" t="str">
            <v>物业-N/其他-Y</v>
          </cell>
          <cell r="K1380" t="str">
            <v>N</v>
          </cell>
          <cell r="L1380" t="str">
            <v>N</v>
          </cell>
          <cell r="M1380" t="str">
            <v>N</v>
          </cell>
          <cell r="N1380" t="str">
            <v>N</v>
          </cell>
        </row>
        <row r="1381">
          <cell r="A1381" t="str">
            <v>6602390101.0</v>
          </cell>
          <cell r="B1381" t="str">
            <v>管理费用-市场推广费</v>
          </cell>
          <cell r="C1381" t="str">
            <v>-</v>
          </cell>
          <cell r="G1381" t="str">
            <v>N</v>
          </cell>
          <cell r="H1381" t="str">
            <v>Y</v>
          </cell>
          <cell r="I1381" t="str">
            <v>Y-如涉及关联方</v>
          </cell>
          <cell r="J1381" t="str">
            <v>物业-N/其他-Y</v>
          </cell>
          <cell r="K1381" t="str">
            <v>N</v>
          </cell>
          <cell r="L1381" t="str">
            <v>N</v>
          </cell>
          <cell r="M1381" t="str">
            <v>N</v>
          </cell>
          <cell r="N1381" t="str">
            <v>N</v>
          </cell>
        </row>
        <row r="1382">
          <cell r="A1382" t="str">
            <v>6602430101.0</v>
          </cell>
          <cell r="B1382" t="str">
            <v>管理费用-物业管理费用</v>
          </cell>
          <cell r="C1382" t="str">
            <v>-</v>
          </cell>
          <cell r="G1382" t="str">
            <v>N</v>
          </cell>
          <cell r="H1382" t="str">
            <v>Y</v>
          </cell>
          <cell r="I1382" t="str">
            <v>Y-如涉及关联方</v>
          </cell>
          <cell r="J1382" t="str">
            <v>物业-N/其他-Y</v>
          </cell>
          <cell r="K1382" t="str">
            <v>N</v>
          </cell>
          <cell r="L1382" t="str">
            <v>N</v>
          </cell>
          <cell r="M1382" t="str">
            <v>N</v>
          </cell>
          <cell r="N1382" t="str">
            <v>N</v>
          </cell>
        </row>
        <row r="1383">
          <cell r="A1383" t="str">
            <v>6602450101.0</v>
          </cell>
          <cell r="B1383" t="str">
            <v>管理费用-清洁费用</v>
          </cell>
          <cell r="C1383" t="str">
            <v>-</v>
          </cell>
          <cell r="G1383" t="str">
            <v>N</v>
          </cell>
          <cell r="H1383" t="str">
            <v>Y</v>
          </cell>
          <cell r="I1383" t="str">
            <v>Y-如涉及关联方</v>
          </cell>
          <cell r="J1383" t="str">
            <v>物业-N/其他-Y</v>
          </cell>
          <cell r="K1383" t="str">
            <v>N</v>
          </cell>
          <cell r="L1383" t="str">
            <v>N</v>
          </cell>
          <cell r="M1383" t="str">
            <v>N</v>
          </cell>
          <cell r="N1383" t="str">
            <v>N</v>
          </cell>
        </row>
        <row r="1384">
          <cell r="A1384" t="str">
            <v>6602460101.0</v>
          </cell>
          <cell r="B1384" t="str">
            <v>管理费用-交通费</v>
          </cell>
          <cell r="C1384" t="str">
            <v>-</v>
          </cell>
          <cell r="G1384" t="str">
            <v>N</v>
          </cell>
          <cell r="H1384" t="str">
            <v>Y</v>
          </cell>
          <cell r="I1384" t="str">
            <v>Y-如涉及关联方</v>
          </cell>
          <cell r="J1384" t="str">
            <v>物业-N/其他-Y</v>
          </cell>
          <cell r="K1384" t="str">
            <v>N</v>
          </cell>
          <cell r="L1384" t="str">
            <v>N</v>
          </cell>
          <cell r="M1384" t="str">
            <v>N</v>
          </cell>
          <cell r="N1384" t="str">
            <v>N</v>
          </cell>
        </row>
        <row r="1385">
          <cell r="A1385" t="str">
            <v>6602510101.0</v>
          </cell>
          <cell r="B1385" t="str">
            <v>管理费用-专业机构费-审计费用</v>
          </cell>
          <cell r="C1385" t="str">
            <v>-</v>
          </cell>
          <cell r="G1385" t="str">
            <v>N</v>
          </cell>
          <cell r="H1385" t="str">
            <v>Y</v>
          </cell>
          <cell r="I1385" t="str">
            <v>Y-如涉及关联方</v>
          </cell>
          <cell r="J1385" t="str">
            <v>物业-N/其他-Y</v>
          </cell>
          <cell r="K1385" t="str">
            <v>N</v>
          </cell>
          <cell r="L1385" t="str">
            <v>N</v>
          </cell>
          <cell r="M1385" t="str">
            <v>N</v>
          </cell>
          <cell r="N1385" t="str">
            <v>N</v>
          </cell>
        </row>
        <row r="1386">
          <cell r="A1386" t="str">
            <v>6602510201.0</v>
          </cell>
          <cell r="B1386" t="str">
            <v>管理费用-专业机构费-非审计费用-法律服务费</v>
          </cell>
          <cell r="C1386" t="str">
            <v>-</v>
          </cell>
          <cell r="G1386" t="str">
            <v>N</v>
          </cell>
          <cell r="H1386" t="str">
            <v>Y</v>
          </cell>
          <cell r="I1386" t="str">
            <v>Y-如涉及关联方</v>
          </cell>
          <cell r="J1386" t="str">
            <v>物业-N/其他-Y</v>
          </cell>
          <cell r="K1386" t="str">
            <v>N</v>
          </cell>
          <cell r="L1386" t="str">
            <v>N</v>
          </cell>
          <cell r="M1386" t="str">
            <v>N</v>
          </cell>
          <cell r="N1386" t="str">
            <v>N</v>
          </cell>
        </row>
        <row r="1387">
          <cell r="A1387" t="str">
            <v>6602510202.0</v>
          </cell>
          <cell r="B1387" t="str">
            <v>管理费用-专业机构费-非审计费用-诉讼费</v>
          </cell>
          <cell r="C1387" t="str">
            <v>-</v>
          </cell>
          <cell r="G1387" t="str">
            <v>N</v>
          </cell>
          <cell r="H1387" t="str">
            <v>Y</v>
          </cell>
          <cell r="I1387" t="str">
            <v>Y-如涉及关联方</v>
          </cell>
          <cell r="J1387" t="str">
            <v>物业-N/其他-Y</v>
          </cell>
          <cell r="K1387" t="str">
            <v>N</v>
          </cell>
          <cell r="L1387" t="str">
            <v>N</v>
          </cell>
          <cell r="M1387" t="str">
            <v>N</v>
          </cell>
          <cell r="N1387" t="str">
            <v>N</v>
          </cell>
        </row>
        <row r="1388">
          <cell r="A1388" t="str">
            <v>6602510203.01</v>
          </cell>
          <cell r="B1388" t="str">
            <v>管理费用-专业机构费-非审计费用-技术服务和咨询费</v>
          </cell>
          <cell r="C1388" t="str">
            <v>运营服务费</v>
          </cell>
          <cell r="G1388" t="str">
            <v>N</v>
          </cell>
          <cell r="H1388" t="str">
            <v>Y</v>
          </cell>
          <cell r="I1388" t="str">
            <v>Y-如涉及关联方</v>
          </cell>
          <cell r="J1388" t="str">
            <v>物业-N/其他-Y</v>
          </cell>
          <cell r="K1388" t="str">
            <v>N</v>
          </cell>
          <cell r="L1388" t="str">
            <v>N</v>
          </cell>
          <cell r="M1388" t="str">
            <v>N</v>
          </cell>
          <cell r="N1388" t="str">
            <v>N</v>
          </cell>
        </row>
        <row r="1389">
          <cell r="A1389" t="str">
            <v>6602510203.02</v>
          </cell>
          <cell r="B1389" t="str">
            <v>管理费用-专业机构费-非审计费用-技术服务和咨询费</v>
          </cell>
          <cell r="C1389" t="str">
            <v>工程服务费</v>
          </cell>
          <cell r="G1389" t="str">
            <v>N</v>
          </cell>
          <cell r="H1389" t="str">
            <v>Y</v>
          </cell>
          <cell r="I1389" t="str">
            <v>Y-如涉及关联方</v>
          </cell>
          <cell r="J1389" t="str">
            <v>物业-N/其他-Y</v>
          </cell>
          <cell r="K1389" t="str">
            <v>N</v>
          </cell>
          <cell r="L1389" t="str">
            <v>N</v>
          </cell>
          <cell r="M1389" t="str">
            <v>N</v>
          </cell>
          <cell r="N1389" t="str">
            <v>N</v>
          </cell>
        </row>
        <row r="1390">
          <cell r="A1390" t="str">
            <v>6602510203.03</v>
          </cell>
          <cell r="B1390" t="str">
            <v>管理费用-专业机构费-非审计费用-技术服务和咨询费</v>
          </cell>
          <cell r="C1390" t="str">
            <v>财务共享服务费</v>
          </cell>
          <cell r="G1390" t="str">
            <v>N</v>
          </cell>
          <cell r="H1390" t="str">
            <v>Y</v>
          </cell>
          <cell r="I1390" t="str">
            <v>Y-如涉及关联方</v>
          </cell>
          <cell r="J1390" t="str">
            <v>物业-N/其他-Y</v>
          </cell>
          <cell r="K1390" t="str">
            <v>N</v>
          </cell>
          <cell r="L1390" t="str">
            <v>N</v>
          </cell>
          <cell r="M1390" t="str">
            <v>N</v>
          </cell>
          <cell r="N1390" t="str">
            <v>N</v>
          </cell>
        </row>
        <row r="1391">
          <cell r="A1391" t="str">
            <v>6602510203.04</v>
          </cell>
          <cell r="B1391" t="str">
            <v>管理费用-专业机构费-非审计费用-技术服务和咨询费</v>
          </cell>
          <cell r="C1391" t="str">
            <v>人事共享服务费</v>
          </cell>
          <cell r="G1391" t="str">
            <v>N</v>
          </cell>
          <cell r="H1391" t="str">
            <v>Y</v>
          </cell>
          <cell r="I1391" t="str">
            <v>Y-如涉及关联方</v>
          </cell>
          <cell r="J1391" t="str">
            <v>物业-N/其他-Y</v>
          </cell>
          <cell r="K1391" t="str">
            <v>N</v>
          </cell>
          <cell r="L1391" t="str">
            <v>N</v>
          </cell>
          <cell r="M1391" t="str">
            <v>N</v>
          </cell>
          <cell r="N1391" t="str">
            <v>N</v>
          </cell>
        </row>
        <row r="1392">
          <cell r="A1392" t="str">
            <v>6602510203.05</v>
          </cell>
          <cell r="B1392" t="str">
            <v>管理费用-专业机构费-非审计费用-技术服务和咨询费</v>
          </cell>
          <cell r="C1392" t="str">
            <v>门店经理输出服务费</v>
          </cell>
          <cell r="G1392" t="str">
            <v>N</v>
          </cell>
          <cell r="H1392" t="str">
            <v>Y</v>
          </cell>
          <cell r="I1392" t="str">
            <v>Y-如涉及关联方</v>
          </cell>
          <cell r="J1392" t="str">
            <v>物业-N/其他-Y</v>
          </cell>
          <cell r="K1392" t="str">
            <v>N</v>
          </cell>
          <cell r="L1392" t="str">
            <v>N</v>
          </cell>
          <cell r="M1392" t="str">
            <v>N</v>
          </cell>
          <cell r="N1392" t="str">
            <v>N</v>
          </cell>
        </row>
        <row r="1393">
          <cell r="A1393" t="str">
            <v>6602510203.06</v>
          </cell>
          <cell r="B1393" t="str">
            <v>管理费用-专业机构费-非审计费用-技术服务和咨询费</v>
          </cell>
          <cell r="C1393" t="str">
            <v>开业服务费</v>
          </cell>
          <cell r="G1393" t="str">
            <v>N</v>
          </cell>
          <cell r="H1393" t="str">
            <v>Y</v>
          </cell>
          <cell r="I1393" t="str">
            <v>Y-如涉及关联方</v>
          </cell>
          <cell r="J1393" t="str">
            <v>物业-N/其他-Y</v>
          </cell>
          <cell r="K1393" t="str">
            <v>N</v>
          </cell>
          <cell r="L1393" t="str">
            <v>N</v>
          </cell>
          <cell r="M1393" t="str">
            <v>N</v>
          </cell>
          <cell r="N1393" t="str">
            <v>N</v>
          </cell>
        </row>
        <row r="1394">
          <cell r="A1394" t="str">
            <v>6602510203.07</v>
          </cell>
          <cell r="B1394" t="str">
            <v>管理费用-专业机构费-非审计费用-技术服务和咨询费</v>
          </cell>
          <cell r="C1394" t="str">
            <v>商业平台IT服务费</v>
          </cell>
          <cell r="G1394" t="str">
            <v>N</v>
          </cell>
          <cell r="H1394" t="str">
            <v>Y</v>
          </cell>
          <cell r="I1394" t="str">
            <v>Y-如涉及关联方</v>
          </cell>
          <cell r="J1394" t="str">
            <v>物业-N/其他-Y</v>
          </cell>
          <cell r="K1394" t="str">
            <v>N</v>
          </cell>
          <cell r="L1394" t="str">
            <v>N</v>
          </cell>
          <cell r="M1394" t="str">
            <v>N</v>
          </cell>
          <cell r="N1394" t="str">
            <v>N</v>
          </cell>
        </row>
        <row r="1395">
          <cell r="A1395" t="str">
            <v>6602510203.99</v>
          </cell>
          <cell r="B1395" t="str">
            <v>管理费用-专业机构费-非审计费用-技术服务和咨询费</v>
          </cell>
          <cell r="C1395" t="str">
            <v>其他</v>
          </cell>
          <cell r="G1395" t="str">
            <v>N</v>
          </cell>
          <cell r="H1395" t="str">
            <v>Y</v>
          </cell>
          <cell r="I1395" t="str">
            <v>Y-如涉及关联方</v>
          </cell>
          <cell r="J1395" t="str">
            <v>物业-N/其他-Y</v>
          </cell>
          <cell r="K1395" t="str">
            <v>N</v>
          </cell>
          <cell r="L1395" t="str">
            <v>N</v>
          </cell>
          <cell r="M1395" t="str">
            <v>N</v>
          </cell>
          <cell r="N1395" t="str">
            <v>N</v>
          </cell>
        </row>
        <row r="1396">
          <cell r="A1396" t="str">
            <v>6602510205.0</v>
          </cell>
          <cell r="B1396" t="str">
            <v>管理费用-专业机构费-非审计费用-会计师事务所非审计服务费</v>
          </cell>
          <cell r="C1396" t="str">
            <v>-</v>
          </cell>
          <cell r="G1396" t="str">
            <v>N</v>
          </cell>
          <cell r="H1396" t="str">
            <v>Y</v>
          </cell>
          <cell r="I1396" t="str">
            <v>Y-如涉及关联方</v>
          </cell>
          <cell r="J1396" t="str">
            <v>物业-N/其他-Y</v>
          </cell>
          <cell r="K1396" t="str">
            <v>N</v>
          </cell>
          <cell r="L1396" t="str">
            <v>N</v>
          </cell>
          <cell r="M1396" t="str">
            <v>N</v>
          </cell>
          <cell r="N1396" t="str">
            <v>N</v>
          </cell>
        </row>
        <row r="1397">
          <cell r="A1397" t="str">
            <v>6602510299.0</v>
          </cell>
          <cell r="B1397" t="str">
            <v>管理费用-专业机构费-非审计费用-其他</v>
          </cell>
          <cell r="C1397" t="str">
            <v>-</v>
          </cell>
          <cell r="G1397" t="str">
            <v>N</v>
          </cell>
          <cell r="H1397" t="str">
            <v>Y</v>
          </cell>
          <cell r="I1397" t="str">
            <v>Y-如涉及关联方</v>
          </cell>
          <cell r="J1397" t="str">
            <v>物业-N/其他-Y</v>
          </cell>
          <cell r="K1397" t="str">
            <v>N</v>
          </cell>
          <cell r="L1397" t="str">
            <v>N</v>
          </cell>
          <cell r="M1397" t="str">
            <v>N</v>
          </cell>
          <cell r="N1397" t="str">
            <v>N</v>
          </cell>
        </row>
        <row r="1398">
          <cell r="A1398" t="str">
            <v>6602510301.0</v>
          </cell>
          <cell r="B1398" t="str">
            <v>管理费用-专业机构费-社团费用</v>
          </cell>
          <cell r="C1398" t="str">
            <v>-</v>
          </cell>
          <cell r="G1398" t="str">
            <v>N</v>
          </cell>
          <cell r="H1398" t="str">
            <v>Y</v>
          </cell>
          <cell r="I1398" t="str">
            <v>Y-如涉及关联方</v>
          </cell>
          <cell r="J1398" t="str">
            <v>物业-N/其他-Y</v>
          </cell>
          <cell r="K1398" t="str">
            <v>N</v>
          </cell>
          <cell r="L1398" t="str">
            <v>N</v>
          </cell>
          <cell r="M1398" t="str">
            <v>N</v>
          </cell>
          <cell r="N1398" t="str">
            <v>N</v>
          </cell>
        </row>
        <row r="1399">
          <cell r="A1399" t="str">
            <v>6602520101.0</v>
          </cell>
          <cell r="B1399" t="str">
            <v>管理费用-绿化费</v>
          </cell>
          <cell r="C1399" t="str">
            <v>-</v>
          </cell>
          <cell r="G1399" t="str">
            <v>N</v>
          </cell>
          <cell r="H1399" t="str">
            <v>Y</v>
          </cell>
          <cell r="I1399" t="str">
            <v>Y-如涉及关联方</v>
          </cell>
          <cell r="J1399" t="str">
            <v>物业-N/其他-Y</v>
          </cell>
          <cell r="K1399" t="str">
            <v>N</v>
          </cell>
          <cell r="L1399" t="str">
            <v>N</v>
          </cell>
          <cell r="M1399" t="str">
            <v>N</v>
          </cell>
          <cell r="N1399" t="str">
            <v>N</v>
          </cell>
        </row>
        <row r="1400">
          <cell r="A1400" t="str">
            <v>6602610101.0</v>
          </cell>
          <cell r="B1400" t="str">
            <v>管理费用-安保服务费</v>
          </cell>
          <cell r="C1400" t="str">
            <v>-</v>
          </cell>
          <cell r="G1400" t="str">
            <v>N</v>
          </cell>
          <cell r="H1400" t="str">
            <v>Y</v>
          </cell>
          <cell r="I1400" t="str">
            <v>Y-如涉及关联方</v>
          </cell>
          <cell r="J1400" t="str">
            <v>物业-N/其他-Y</v>
          </cell>
          <cell r="K1400" t="str">
            <v>N</v>
          </cell>
          <cell r="L1400" t="str">
            <v>N</v>
          </cell>
          <cell r="M1400" t="str">
            <v>N</v>
          </cell>
          <cell r="N1400" t="str">
            <v>N</v>
          </cell>
        </row>
        <row r="1401">
          <cell r="A1401" t="str">
            <v>6602630101.0</v>
          </cell>
          <cell r="B1401" t="str">
            <v>管理费用-文具印刷费</v>
          </cell>
          <cell r="C1401" t="str">
            <v>-</v>
          </cell>
          <cell r="G1401" t="str">
            <v>N</v>
          </cell>
          <cell r="H1401" t="str">
            <v>Y</v>
          </cell>
          <cell r="I1401" t="str">
            <v>Y-如涉及关联方</v>
          </cell>
          <cell r="J1401" t="str">
            <v>物业-N/其他-Y</v>
          </cell>
          <cell r="K1401" t="str">
            <v>N</v>
          </cell>
          <cell r="L1401" t="str">
            <v>N</v>
          </cell>
          <cell r="M1401" t="str">
            <v>N</v>
          </cell>
          <cell r="N1401" t="str">
            <v>N</v>
          </cell>
        </row>
        <row r="1402">
          <cell r="A1402" t="str">
            <v>6602680101.0</v>
          </cell>
          <cell r="B1402" t="str">
            <v>管理费用-A组织工作经费</v>
          </cell>
          <cell r="C1402" t="str">
            <v>-</v>
          </cell>
          <cell r="G1402" t="str">
            <v>N</v>
          </cell>
          <cell r="H1402" t="str">
            <v>Y</v>
          </cell>
          <cell r="I1402" t="str">
            <v>Y-如涉及关联方</v>
          </cell>
          <cell r="J1402" t="str">
            <v>物业-N/其他-Y</v>
          </cell>
          <cell r="K1402" t="str">
            <v>N</v>
          </cell>
          <cell r="L1402" t="str">
            <v>N</v>
          </cell>
          <cell r="M1402" t="str">
            <v>N</v>
          </cell>
          <cell r="N1402" t="str">
            <v>N</v>
          </cell>
        </row>
        <row r="1403">
          <cell r="A1403" t="str">
            <v>6602690101.0</v>
          </cell>
          <cell r="B1403" t="str">
            <v>管理费用-使用权资产折旧（新租赁准则专用）</v>
          </cell>
          <cell r="C1403" t="str">
            <v>-</v>
          </cell>
          <cell r="G1403" t="str">
            <v>N</v>
          </cell>
          <cell r="H1403" t="str">
            <v>Y</v>
          </cell>
          <cell r="I1403" t="str">
            <v>Y-如涉及关联方</v>
          </cell>
          <cell r="J1403" t="str">
            <v>物业-N/其他-Y</v>
          </cell>
          <cell r="K1403" t="str">
            <v>N</v>
          </cell>
          <cell r="L1403" t="str">
            <v>N</v>
          </cell>
          <cell r="M1403" t="str">
            <v>N</v>
          </cell>
          <cell r="N1403" t="str">
            <v>N</v>
          </cell>
        </row>
        <row r="1404">
          <cell r="A1404" t="str">
            <v>6602690201.0</v>
          </cell>
          <cell r="B1404" t="str">
            <v>管理费用-短期租赁或低价值租赁（新租赁准则专用）</v>
          </cell>
          <cell r="C1404" t="str">
            <v>-</v>
          </cell>
          <cell r="G1404" t="str">
            <v>N</v>
          </cell>
          <cell r="H1404" t="str">
            <v>Y</v>
          </cell>
          <cell r="I1404" t="str">
            <v>Y-如涉及关联方</v>
          </cell>
          <cell r="J1404" t="str">
            <v>物业-N/其他-Y</v>
          </cell>
          <cell r="K1404" t="str">
            <v>N</v>
          </cell>
          <cell r="L1404" t="str">
            <v>N</v>
          </cell>
          <cell r="M1404" t="str">
            <v>N</v>
          </cell>
          <cell r="N1404" t="str">
            <v>N</v>
          </cell>
        </row>
        <row r="1405">
          <cell r="A1405" t="str">
            <v>6602690301.0</v>
          </cell>
          <cell r="B1405" t="str">
            <v>管理费用-可变租赁付款额（新租赁准则专用）</v>
          </cell>
          <cell r="C1405" t="str">
            <v>-</v>
          </cell>
          <cell r="G1405" t="str">
            <v>N</v>
          </cell>
          <cell r="H1405" t="str">
            <v>Y</v>
          </cell>
          <cell r="I1405" t="str">
            <v>Y-如涉及关联方</v>
          </cell>
          <cell r="J1405" t="str">
            <v>物业-N/其他-Y</v>
          </cell>
          <cell r="K1405" t="str">
            <v>N</v>
          </cell>
          <cell r="L1405" t="str">
            <v>N</v>
          </cell>
          <cell r="M1405" t="str">
            <v>N</v>
          </cell>
          <cell r="N1405" t="str">
            <v>N</v>
          </cell>
        </row>
        <row r="1406">
          <cell r="A1406" t="str">
            <v>6602700101.0</v>
          </cell>
          <cell r="B1406" t="str">
            <v>管理费用-特许权使用费-商标使用费</v>
          </cell>
          <cell r="C1406" t="str">
            <v>-</v>
          </cell>
          <cell r="G1406" t="str">
            <v>N</v>
          </cell>
          <cell r="H1406" t="str">
            <v>Y</v>
          </cell>
          <cell r="I1406" t="str">
            <v>Y-如涉及关联方</v>
          </cell>
          <cell r="J1406" t="str">
            <v>物业-N/其他-Y</v>
          </cell>
          <cell r="K1406" t="str">
            <v>N</v>
          </cell>
          <cell r="L1406" t="str">
            <v>N</v>
          </cell>
          <cell r="M1406" t="str">
            <v>N</v>
          </cell>
          <cell r="N1406" t="str">
            <v>N</v>
          </cell>
        </row>
        <row r="1407">
          <cell r="A1407" t="str">
            <v>6602990101.01</v>
          </cell>
          <cell r="B1407" t="str">
            <v>管理费用-其他</v>
          </cell>
          <cell r="C1407" t="str">
            <v>服装费用</v>
          </cell>
          <cell r="G1407" t="str">
            <v>N</v>
          </cell>
          <cell r="H1407" t="str">
            <v>Y</v>
          </cell>
          <cell r="I1407" t="str">
            <v>Y-如涉及关联方</v>
          </cell>
          <cell r="J1407" t="str">
            <v>物业-N/其他-Y</v>
          </cell>
          <cell r="K1407" t="str">
            <v>N</v>
          </cell>
          <cell r="L1407" t="str">
            <v>N</v>
          </cell>
          <cell r="M1407" t="str">
            <v>N</v>
          </cell>
          <cell r="N1407" t="str">
            <v>N</v>
          </cell>
        </row>
        <row r="1408">
          <cell r="A1408" t="str">
            <v>6602990101.04</v>
          </cell>
          <cell r="B1408" t="str">
            <v>管理费用-其他</v>
          </cell>
          <cell r="C1408" t="str">
            <v>招聘费</v>
          </cell>
          <cell r="G1408" t="str">
            <v>N</v>
          </cell>
          <cell r="H1408" t="str">
            <v>Y</v>
          </cell>
          <cell r="I1408" t="str">
            <v>Y-如涉及关联方</v>
          </cell>
          <cell r="J1408" t="str">
            <v>物业-N/其他-Y</v>
          </cell>
          <cell r="K1408" t="str">
            <v>N</v>
          </cell>
          <cell r="L1408" t="str">
            <v>N</v>
          </cell>
          <cell r="M1408" t="str">
            <v>N</v>
          </cell>
          <cell r="N1408" t="str">
            <v>N</v>
          </cell>
        </row>
        <row r="1409">
          <cell r="A1409" t="str">
            <v>6602990101.05</v>
          </cell>
          <cell r="B1409" t="str">
            <v>管理费用-其他</v>
          </cell>
          <cell r="C1409" t="str">
            <v>膳费</v>
          </cell>
          <cell r="G1409" t="str">
            <v>N</v>
          </cell>
          <cell r="H1409" t="str">
            <v>Y</v>
          </cell>
          <cell r="I1409" t="str">
            <v>Y-如涉及关联方</v>
          </cell>
          <cell r="J1409" t="str">
            <v>物业-N/其他-Y</v>
          </cell>
          <cell r="K1409" t="str">
            <v>N</v>
          </cell>
          <cell r="L1409" t="str">
            <v>N</v>
          </cell>
          <cell r="M1409" t="str">
            <v>N</v>
          </cell>
          <cell r="N1409" t="str">
            <v>N</v>
          </cell>
        </row>
        <row r="1410">
          <cell r="A1410" t="str">
            <v>6602990101.06</v>
          </cell>
          <cell r="B1410" t="str">
            <v>管理费用-其他</v>
          </cell>
          <cell r="C1410" t="str">
            <v>外包服务费</v>
          </cell>
          <cell r="G1410" t="str">
            <v>N</v>
          </cell>
          <cell r="H1410" t="str">
            <v>Y</v>
          </cell>
          <cell r="I1410" t="str">
            <v>Y-如涉及关联方</v>
          </cell>
          <cell r="J1410" t="str">
            <v>物业-N/其他-Y</v>
          </cell>
          <cell r="K1410" t="str">
            <v>N</v>
          </cell>
          <cell r="L1410" t="str">
            <v>N</v>
          </cell>
          <cell r="M1410" t="str">
            <v>N</v>
          </cell>
          <cell r="N1410" t="str">
            <v>N</v>
          </cell>
        </row>
        <row r="1411">
          <cell r="A1411" t="str">
            <v>6602990101.99</v>
          </cell>
          <cell r="B1411" t="str">
            <v>管理费用-其他</v>
          </cell>
          <cell r="C1411" t="str">
            <v>其他</v>
          </cell>
          <cell r="G1411" t="str">
            <v>N</v>
          </cell>
          <cell r="H1411" t="str">
            <v>Y</v>
          </cell>
          <cell r="I1411" t="str">
            <v>Y-如涉及关联方</v>
          </cell>
          <cell r="J1411" t="str">
            <v>物业-N/其他-Y</v>
          </cell>
          <cell r="K1411" t="str">
            <v>N</v>
          </cell>
          <cell r="L1411" t="str">
            <v>N</v>
          </cell>
          <cell r="M1411" t="str">
            <v>N</v>
          </cell>
          <cell r="N1411" t="str">
            <v>N</v>
          </cell>
        </row>
        <row r="1412">
          <cell r="A1412" t="str">
            <v>6601241901.0</v>
          </cell>
          <cell r="B1412" t="str">
            <v>销售费用-行政收费-残疾人就业保障金</v>
          </cell>
          <cell r="C1412" t="str">
            <v>-</v>
          </cell>
          <cell r="G1412" t="str">
            <v>N</v>
          </cell>
          <cell r="H1412" t="str">
            <v>Y</v>
          </cell>
          <cell r="I1412" t="str">
            <v>Y-如涉及关联方</v>
          </cell>
          <cell r="J1412" t="str">
            <v>物业-N/其他-Y</v>
          </cell>
          <cell r="K1412" t="str">
            <v>N</v>
          </cell>
          <cell r="L1412" t="str">
            <v>N</v>
          </cell>
          <cell r="M1412" t="str">
            <v>N</v>
          </cell>
          <cell r="N1412" t="str">
            <v>N</v>
          </cell>
        </row>
        <row r="1413">
          <cell r="A1413" t="str">
            <v>6602510203.09</v>
          </cell>
          <cell r="B1413" t="str">
            <v>管理费用-专业机构费-非审计费用-技术服务和咨询费</v>
          </cell>
          <cell r="C1413" t="str">
            <v>评估费</v>
          </cell>
          <cell r="G1413" t="str">
            <v>N</v>
          </cell>
          <cell r="H1413" t="str">
            <v>Y</v>
          </cell>
          <cell r="I1413" t="str">
            <v>Y-如涉及关联方</v>
          </cell>
          <cell r="J1413" t="str">
            <v>物业-N/其他-Y</v>
          </cell>
          <cell r="K1413" t="str">
            <v>N</v>
          </cell>
          <cell r="L1413" t="str">
            <v>N</v>
          </cell>
          <cell r="M1413" t="str">
            <v>N</v>
          </cell>
          <cell r="N1413" t="str">
            <v>N</v>
          </cell>
        </row>
        <row r="1414">
          <cell r="A1414" t="str">
            <v>6602710101.0</v>
          </cell>
          <cell r="B1414" t="str">
            <v>管理费用-团组织工作经费</v>
          </cell>
          <cell r="C1414" t="str">
            <v>-</v>
          </cell>
          <cell r="G1414" t="str">
            <v>N</v>
          </cell>
          <cell r="H1414" t="str">
            <v>Y</v>
          </cell>
          <cell r="I1414" t="str">
            <v>Y-如涉及关联方</v>
          </cell>
          <cell r="J1414" t="str">
            <v>物业-N/其他-Y</v>
          </cell>
          <cell r="K1414" t="str">
            <v>N</v>
          </cell>
          <cell r="L1414" t="str">
            <v>N</v>
          </cell>
          <cell r="M1414" t="str">
            <v>N</v>
          </cell>
          <cell r="N1414" t="str">
            <v>N</v>
          </cell>
        </row>
        <row r="1415">
          <cell r="A1415" t="str">
            <v>6602510203.08</v>
          </cell>
          <cell r="B1415" t="str">
            <v>管理费用-专业机构费-非审计费用-技术服务和咨询费</v>
          </cell>
          <cell r="C1415" t="str">
            <v>尽职调查费</v>
          </cell>
          <cell r="G1415" t="str">
            <v>N</v>
          </cell>
          <cell r="H1415" t="str">
            <v>Y</v>
          </cell>
          <cell r="I1415" t="str">
            <v>Y-如涉及关联方</v>
          </cell>
          <cell r="J1415" t="str">
            <v>物业-N/其他-Y</v>
          </cell>
          <cell r="K1415" t="str">
            <v>N</v>
          </cell>
          <cell r="L1415" t="str">
            <v>N</v>
          </cell>
          <cell r="M1415" t="str">
            <v>N</v>
          </cell>
          <cell r="N1415" t="str">
            <v>N</v>
          </cell>
        </row>
        <row r="1416">
          <cell r="A1416" t="str">
            <v>6601670301.0</v>
          </cell>
          <cell r="B1416" t="str">
            <v>销售费用-可变租赁付款额（新租赁准则专用）</v>
          </cell>
          <cell r="C1416" t="str">
            <v>-</v>
          </cell>
          <cell r="G1416" t="str">
            <v>N</v>
          </cell>
          <cell r="H1416" t="str">
            <v>Y</v>
          </cell>
          <cell r="I1416" t="str">
            <v>Y-如涉及关联方</v>
          </cell>
          <cell r="J1416" t="str">
            <v>物业-N/其他-Y</v>
          </cell>
          <cell r="K1416" t="str">
            <v>N</v>
          </cell>
          <cell r="L1416" t="str">
            <v>N</v>
          </cell>
          <cell r="M1416" t="str">
            <v>N</v>
          </cell>
          <cell r="N1416" t="str">
            <v>N</v>
          </cell>
        </row>
        <row r="1417">
          <cell r="A1417" t="str">
            <v>6601090101.99</v>
          </cell>
          <cell r="B1417" t="str">
            <v>销售费用-能源费</v>
          </cell>
          <cell r="C1417" t="str">
            <v>其他</v>
          </cell>
          <cell r="G1417" t="str">
            <v>N</v>
          </cell>
          <cell r="H1417" t="str">
            <v>Y</v>
          </cell>
          <cell r="I1417" t="str">
            <v>Y-如涉及关联方</v>
          </cell>
          <cell r="J1417" t="str">
            <v>物业-N/其他-Y</v>
          </cell>
          <cell r="K1417" t="str">
            <v>N</v>
          </cell>
          <cell r="L1417" t="str">
            <v>N</v>
          </cell>
          <cell r="M1417" t="str">
            <v>N</v>
          </cell>
          <cell r="N1417" t="str">
            <v>N</v>
          </cell>
        </row>
        <row r="1418">
          <cell r="A1418" t="str">
            <v>6701030401.0</v>
          </cell>
          <cell r="B1418" t="str">
            <v>资产减值损失-存货跌价准备-库存商品</v>
          </cell>
          <cell r="C1418" t="str">
            <v>-</v>
          </cell>
          <cell r="G1418" t="str">
            <v>N</v>
          </cell>
          <cell r="H1418" t="str">
            <v>N</v>
          </cell>
          <cell r="I1418" t="str">
            <v>N</v>
          </cell>
          <cell r="J1418" t="str">
            <v>N</v>
          </cell>
          <cell r="K1418" t="str">
            <v>N</v>
          </cell>
          <cell r="L1418" t="str">
            <v>N</v>
          </cell>
          <cell r="M1418" t="str">
            <v>N</v>
          </cell>
          <cell r="N1418" t="str">
            <v>N</v>
          </cell>
        </row>
        <row r="1419">
          <cell r="A1419" t="str">
            <v>6711210101.0</v>
          </cell>
          <cell r="B1419" t="str">
            <v>营业外支出-租赁变更（新租赁准则专用）</v>
          </cell>
          <cell r="C1419" t="str">
            <v>-</v>
          </cell>
          <cell r="G1419" t="str">
            <v>N</v>
          </cell>
          <cell r="H1419" t="str">
            <v>N</v>
          </cell>
          <cell r="I1419" t="str">
            <v>N</v>
          </cell>
          <cell r="J1419" t="str">
            <v>物业-N/其他-Y</v>
          </cell>
          <cell r="K1419" t="str">
            <v>N</v>
          </cell>
          <cell r="L1419" t="str">
            <v>N</v>
          </cell>
          <cell r="M1419" t="str">
            <v>N</v>
          </cell>
          <cell r="N1419" t="str">
            <v>N</v>
          </cell>
        </row>
        <row r="1420">
          <cell r="A1420" t="str">
            <v>6711100101.0</v>
          </cell>
          <cell r="B1420" t="str">
            <v>营业外支出-营业短款</v>
          </cell>
          <cell r="C1420" t="str">
            <v>-</v>
          </cell>
          <cell r="G1420" t="str">
            <v>N</v>
          </cell>
          <cell r="H1420" t="str">
            <v>N</v>
          </cell>
          <cell r="I1420" t="str">
            <v>N</v>
          </cell>
          <cell r="J1420" t="str">
            <v>物业-N/其他-Y</v>
          </cell>
          <cell r="K1420" t="str">
            <v>N</v>
          </cell>
          <cell r="L1420" t="str">
            <v>N</v>
          </cell>
          <cell r="M1420" t="str">
            <v>N</v>
          </cell>
          <cell r="N1420" t="str">
            <v>N</v>
          </cell>
        </row>
        <row r="1421">
          <cell r="A1421" t="str">
            <v>6711190101.0</v>
          </cell>
          <cell r="B1421" t="str">
            <v>营业外支出-无形资产报废损失</v>
          </cell>
          <cell r="C1421" t="str">
            <v>-</v>
          </cell>
          <cell r="G1421" t="str">
            <v>N</v>
          </cell>
          <cell r="H1421" t="str">
            <v>N</v>
          </cell>
          <cell r="I1421" t="str">
            <v>N</v>
          </cell>
          <cell r="J1421" t="str">
            <v>物业-N/其他-Y</v>
          </cell>
          <cell r="K1421" t="str">
            <v>N</v>
          </cell>
          <cell r="L1421" t="str">
            <v>N</v>
          </cell>
          <cell r="M1421" t="str">
            <v>N</v>
          </cell>
          <cell r="N1421" t="str">
            <v>N</v>
          </cell>
        </row>
        <row r="1422">
          <cell r="A1422" t="str">
            <v>6711200101.0</v>
          </cell>
          <cell r="B1422" t="str">
            <v>营业外支出-税收罚款和滞纳金</v>
          </cell>
          <cell r="C1422" t="str">
            <v>-</v>
          </cell>
          <cell r="G1422" t="str">
            <v>N</v>
          </cell>
          <cell r="H1422" t="str">
            <v>N</v>
          </cell>
          <cell r="I1422" t="str">
            <v>N</v>
          </cell>
          <cell r="J1422" t="str">
            <v>物业-N/其他-Y</v>
          </cell>
          <cell r="K1422" t="str">
            <v>N</v>
          </cell>
          <cell r="L1422" t="str">
            <v>N</v>
          </cell>
          <cell r="M1422" t="str">
            <v>N</v>
          </cell>
          <cell r="N1422" t="str">
            <v>N</v>
          </cell>
        </row>
        <row r="1423">
          <cell r="A1423" t="str">
            <v>6711990101.99</v>
          </cell>
          <cell r="B1423" t="str">
            <v>营业外支出-其他</v>
          </cell>
          <cell r="C1423" t="str">
            <v>其他</v>
          </cell>
          <cell r="G1423" t="str">
            <v>N</v>
          </cell>
          <cell r="H1423" t="str">
            <v>N</v>
          </cell>
          <cell r="I1423" t="str">
            <v>N</v>
          </cell>
          <cell r="J1423" t="str">
            <v>物业-N/其他-Y</v>
          </cell>
          <cell r="K1423" t="str">
            <v>N</v>
          </cell>
          <cell r="L1423" t="str">
            <v>N</v>
          </cell>
          <cell r="M1423" t="str">
            <v>N</v>
          </cell>
          <cell r="N1423" t="str">
            <v>N</v>
          </cell>
        </row>
        <row r="1424">
          <cell r="A1424" t="str">
            <v>6711140101.0</v>
          </cell>
          <cell r="B1424" t="str">
            <v>营业外支出-流动资产盘亏损失</v>
          </cell>
          <cell r="C1424" t="str">
            <v>-</v>
          </cell>
          <cell r="G1424" t="str">
            <v>N</v>
          </cell>
          <cell r="H1424" t="str">
            <v>N</v>
          </cell>
          <cell r="I1424" t="str">
            <v>N</v>
          </cell>
          <cell r="J1424" t="str">
            <v>物业-N/其他-Y</v>
          </cell>
          <cell r="K1424" t="str">
            <v>N</v>
          </cell>
          <cell r="L1424" t="str">
            <v>N</v>
          </cell>
          <cell r="M1424" t="str">
            <v>N</v>
          </cell>
          <cell r="N1424" t="str">
            <v>N</v>
          </cell>
        </row>
        <row r="1425">
          <cell r="A1425" t="str">
            <v>6711070101.0</v>
          </cell>
          <cell r="B1425" t="str">
            <v>营业外支出-捐赠支出</v>
          </cell>
          <cell r="C1425" t="str">
            <v>-</v>
          </cell>
          <cell r="G1425" t="str">
            <v>N</v>
          </cell>
          <cell r="H1425" t="str">
            <v>N</v>
          </cell>
          <cell r="I1425" t="str">
            <v>N</v>
          </cell>
          <cell r="J1425" t="str">
            <v>物业-N/其他-Y</v>
          </cell>
          <cell r="K1425" t="str">
            <v>N</v>
          </cell>
          <cell r="L1425" t="str">
            <v>N</v>
          </cell>
          <cell r="M1425" t="str">
            <v>N</v>
          </cell>
          <cell r="N1425" t="str">
            <v>N</v>
          </cell>
        </row>
        <row r="1426">
          <cell r="A1426" t="str">
            <v>6711110101.0</v>
          </cell>
          <cell r="B1426" t="str">
            <v>营业外支出-固定资产盘亏损失</v>
          </cell>
          <cell r="C1426" t="str">
            <v>-</v>
          </cell>
          <cell r="G1426" t="str">
            <v>N</v>
          </cell>
          <cell r="H1426" t="str">
            <v>N</v>
          </cell>
          <cell r="I1426" t="str">
            <v>N</v>
          </cell>
          <cell r="J1426" t="str">
            <v>物业-N/其他-Y</v>
          </cell>
          <cell r="K1426" t="str">
            <v>N</v>
          </cell>
          <cell r="L1426" t="str">
            <v>N</v>
          </cell>
          <cell r="M1426" t="str">
            <v>N</v>
          </cell>
          <cell r="N1426" t="str">
            <v>N</v>
          </cell>
        </row>
        <row r="1427">
          <cell r="A1427" t="str">
            <v>6711020101.0</v>
          </cell>
          <cell r="B1427" t="str">
            <v>营业外支出-固定资产处置损失</v>
          </cell>
          <cell r="C1427" t="str">
            <v>-</v>
          </cell>
          <cell r="G1427" t="str">
            <v>N</v>
          </cell>
          <cell r="H1427" t="str">
            <v>N</v>
          </cell>
          <cell r="I1427" t="str">
            <v>N</v>
          </cell>
          <cell r="J1427" t="str">
            <v>物业-N/其他-Y</v>
          </cell>
          <cell r="K1427" t="str">
            <v>N</v>
          </cell>
          <cell r="L1427" t="str">
            <v>N</v>
          </cell>
          <cell r="M1427" t="str">
            <v>N</v>
          </cell>
          <cell r="N1427" t="str">
            <v>N</v>
          </cell>
        </row>
        <row r="1428">
          <cell r="A1428" t="str">
            <v>6711180101.0</v>
          </cell>
          <cell r="B1428" t="str">
            <v>营业外支出-固定资产报废损失</v>
          </cell>
          <cell r="C1428" t="str">
            <v>-</v>
          </cell>
          <cell r="G1428" t="str">
            <v>N</v>
          </cell>
          <cell r="H1428" t="str">
            <v>N</v>
          </cell>
          <cell r="I1428" t="str">
            <v>N</v>
          </cell>
          <cell r="J1428" t="str">
            <v>物业-N/其他-Y</v>
          </cell>
          <cell r="K1428" t="str">
            <v>N</v>
          </cell>
          <cell r="L1428" t="str">
            <v>N</v>
          </cell>
          <cell r="M1428" t="str">
            <v>N</v>
          </cell>
          <cell r="N1428" t="str">
            <v>N</v>
          </cell>
        </row>
        <row r="1429">
          <cell r="A1429" t="str">
            <v>6711080101.0</v>
          </cell>
          <cell r="B1429" t="str">
            <v>营业外支出-罚赔款支出（不含税收罚款）</v>
          </cell>
          <cell r="C1429" t="str">
            <v>-</v>
          </cell>
          <cell r="G1429" t="str">
            <v>N</v>
          </cell>
          <cell r="H1429" t="str">
            <v>N</v>
          </cell>
          <cell r="I1429" t="str">
            <v>N</v>
          </cell>
          <cell r="J1429" t="str">
            <v>物业-N/其他-Y</v>
          </cell>
          <cell r="K1429" t="str">
            <v>N</v>
          </cell>
          <cell r="L1429" t="str">
            <v>N</v>
          </cell>
          <cell r="M1429" t="str">
            <v>N</v>
          </cell>
          <cell r="N1429" t="str">
            <v>N</v>
          </cell>
        </row>
        <row r="1430">
          <cell r="A1430" t="str">
            <v>6301230101.0</v>
          </cell>
          <cell r="B1430" t="str">
            <v>营业外收入-租赁变更（新租赁准则专用）</v>
          </cell>
          <cell r="C1430" t="str">
            <v>-</v>
          </cell>
          <cell r="G1430" t="str">
            <v>N</v>
          </cell>
          <cell r="H1430" t="str">
            <v>N</v>
          </cell>
          <cell r="I1430" t="str">
            <v>N</v>
          </cell>
          <cell r="J1430" t="str">
            <v>物业-N/其他-Y</v>
          </cell>
          <cell r="K1430" t="str">
            <v>N</v>
          </cell>
          <cell r="L1430" t="str">
            <v>N</v>
          </cell>
          <cell r="M1430" t="str">
            <v>N</v>
          </cell>
          <cell r="N1430" t="str">
            <v>N</v>
          </cell>
        </row>
        <row r="1431">
          <cell r="A1431" t="str">
            <v>6301070101.0</v>
          </cell>
          <cell r="B1431" t="str">
            <v>营业外收入-资本性政府补助</v>
          </cell>
          <cell r="C1431" t="str">
            <v>-</v>
          </cell>
          <cell r="G1431" t="str">
            <v>N</v>
          </cell>
          <cell r="H1431" t="str">
            <v>N</v>
          </cell>
          <cell r="I1431" t="str">
            <v>N</v>
          </cell>
          <cell r="J1431" t="str">
            <v>物业-N/其他-Y</v>
          </cell>
          <cell r="K1431" t="str">
            <v>N</v>
          </cell>
          <cell r="L1431" t="str">
            <v>N</v>
          </cell>
          <cell r="M1431" t="str">
            <v>N</v>
          </cell>
          <cell r="N1431" t="str">
            <v>N</v>
          </cell>
        </row>
        <row r="1432">
          <cell r="A1432" t="str">
            <v>6301090101.0</v>
          </cell>
          <cell r="B1432" t="str">
            <v>营业外收入-滞纳金收入</v>
          </cell>
          <cell r="C1432" t="str">
            <v>-</v>
          </cell>
          <cell r="G1432" t="str">
            <v>N</v>
          </cell>
          <cell r="H1432" t="str">
            <v>N</v>
          </cell>
          <cell r="I1432" t="str">
            <v>N</v>
          </cell>
          <cell r="J1432" t="str">
            <v>物业-N/其他-Y</v>
          </cell>
          <cell r="K1432" t="str">
            <v>N</v>
          </cell>
          <cell r="L1432" t="str">
            <v>N</v>
          </cell>
          <cell r="M1432" t="str">
            <v>N</v>
          </cell>
          <cell r="N1432" t="str">
            <v>N</v>
          </cell>
        </row>
        <row r="1433">
          <cell r="A1433" t="str">
            <v>6301160101.0</v>
          </cell>
          <cell r="B1433" t="str">
            <v>营业外收入-营业长款</v>
          </cell>
          <cell r="C1433" t="str">
            <v>-</v>
          </cell>
          <cell r="G1433" t="str">
            <v>N</v>
          </cell>
          <cell r="H1433" t="str">
            <v>N</v>
          </cell>
          <cell r="I1433" t="str">
            <v>N</v>
          </cell>
          <cell r="J1433" t="str">
            <v>物业-N/其他-Y</v>
          </cell>
          <cell r="K1433" t="str">
            <v>N</v>
          </cell>
          <cell r="L1433" t="str">
            <v>N</v>
          </cell>
          <cell r="M1433" t="str">
            <v>N</v>
          </cell>
          <cell r="N1433" t="str">
            <v>N</v>
          </cell>
        </row>
        <row r="1434">
          <cell r="A1434" t="str">
            <v>6301080101.0</v>
          </cell>
          <cell r="B1434" t="str">
            <v>营业外收入-违约赔偿收入</v>
          </cell>
          <cell r="C1434" t="str">
            <v>-</v>
          </cell>
          <cell r="G1434" t="str">
            <v>N</v>
          </cell>
          <cell r="H1434" t="str">
            <v>N</v>
          </cell>
          <cell r="I1434" t="str">
            <v>N</v>
          </cell>
          <cell r="J1434" t="str">
            <v>物业-N/其他-Y</v>
          </cell>
          <cell r="K1434" t="str">
            <v>N</v>
          </cell>
          <cell r="L1434" t="str">
            <v>N</v>
          </cell>
          <cell r="M1434" t="str">
            <v>N</v>
          </cell>
          <cell r="N1434" t="str">
            <v>N</v>
          </cell>
        </row>
        <row r="1435">
          <cell r="A1435" t="str">
            <v>6301120101.0</v>
          </cell>
          <cell r="B1435" t="str">
            <v>营业外收入-手续费返还</v>
          </cell>
          <cell r="C1435" t="str">
            <v>-</v>
          </cell>
          <cell r="G1435" t="str">
            <v>N</v>
          </cell>
          <cell r="H1435" t="str">
            <v>N</v>
          </cell>
          <cell r="I1435" t="str">
            <v>N</v>
          </cell>
          <cell r="J1435" t="str">
            <v>物业-N/其他-Y</v>
          </cell>
          <cell r="K1435" t="str">
            <v>N</v>
          </cell>
          <cell r="L1435" t="str">
            <v>N</v>
          </cell>
          <cell r="M1435" t="str">
            <v>N</v>
          </cell>
          <cell r="N1435" t="str">
            <v>N</v>
          </cell>
        </row>
        <row r="1436">
          <cell r="A1436" t="str">
            <v>6301990101.0</v>
          </cell>
          <cell r="B1436" t="str">
            <v>营业外收入-其他</v>
          </cell>
          <cell r="C1436" t="str">
            <v>-</v>
          </cell>
          <cell r="G1436" t="str">
            <v>N</v>
          </cell>
          <cell r="H1436" t="str">
            <v>N</v>
          </cell>
          <cell r="I1436" t="str">
            <v>N</v>
          </cell>
          <cell r="J1436" t="str">
            <v>物业-N/其他-Y</v>
          </cell>
          <cell r="K1436" t="str">
            <v>N</v>
          </cell>
          <cell r="L1436" t="str">
            <v>N</v>
          </cell>
          <cell r="M1436" t="str">
            <v>N</v>
          </cell>
          <cell r="N1436" t="str">
            <v>N</v>
          </cell>
        </row>
        <row r="1437">
          <cell r="A1437" t="str">
            <v>6301180101.0</v>
          </cell>
          <cell r="B1437" t="str">
            <v>营业外收入-盘盈所得</v>
          </cell>
          <cell r="C1437" t="str">
            <v>-</v>
          </cell>
          <cell r="G1437" t="str">
            <v>N</v>
          </cell>
          <cell r="H1437" t="str">
            <v>N</v>
          </cell>
          <cell r="I1437" t="str">
            <v>N</v>
          </cell>
          <cell r="J1437" t="str">
            <v>物业-N/其他-Y</v>
          </cell>
          <cell r="K1437" t="str">
            <v>N</v>
          </cell>
          <cell r="L1437" t="str">
            <v>N</v>
          </cell>
          <cell r="M1437" t="str">
            <v>N</v>
          </cell>
          <cell r="N1437" t="str">
            <v>N</v>
          </cell>
        </row>
        <row r="1438">
          <cell r="A1438" t="str">
            <v>6301060101.99</v>
          </cell>
          <cell r="B1438" t="str">
            <v>营业外收入-经营性政府补助</v>
          </cell>
          <cell r="C1438" t="str">
            <v>其他</v>
          </cell>
          <cell r="G1438" t="str">
            <v>N</v>
          </cell>
          <cell r="H1438" t="str">
            <v>N</v>
          </cell>
          <cell r="I1438" t="str">
            <v>N</v>
          </cell>
          <cell r="J1438" t="str">
            <v>物业-N/其他-Y</v>
          </cell>
          <cell r="K1438" t="str">
            <v>N</v>
          </cell>
          <cell r="L1438" t="str">
            <v>N</v>
          </cell>
          <cell r="M1438" t="str">
            <v>N</v>
          </cell>
          <cell r="N1438" t="str">
            <v>N</v>
          </cell>
        </row>
        <row r="1439">
          <cell r="A1439" t="str">
            <v>6301150101.0</v>
          </cell>
          <cell r="B1439" t="str">
            <v>营业外收入-奖励收入</v>
          </cell>
          <cell r="C1439" t="str">
            <v>-</v>
          </cell>
          <cell r="G1439" t="str">
            <v>N</v>
          </cell>
          <cell r="H1439" t="str">
            <v>N</v>
          </cell>
          <cell r="I1439" t="str">
            <v>N</v>
          </cell>
          <cell r="J1439" t="str">
            <v>物业-N/其他-Y</v>
          </cell>
          <cell r="K1439" t="str">
            <v>N</v>
          </cell>
          <cell r="L1439" t="str">
            <v>N</v>
          </cell>
          <cell r="M1439" t="str">
            <v>N</v>
          </cell>
          <cell r="N1439" t="str">
            <v>N</v>
          </cell>
        </row>
        <row r="1440">
          <cell r="A1440" t="str">
            <v>6301020101</v>
          </cell>
          <cell r="B1440" t="str">
            <v>营业外收入-固定资产处置利得</v>
          </cell>
          <cell r="C1440" t="str">
            <v>-</v>
          </cell>
          <cell r="G1440" t="str">
            <v>N</v>
          </cell>
          <cell r="H1440" t="str">
            <v>N</v>
          </cell>
          <cell r="I1440" t="str">
            <v>N</v>
          </cell>
          <cell r="J1440" t="str">
            <v>物业-N/其他-Y</v>
          </cell>
          <cell r="K1440" t="str">
            <v>N</v>
          </cell>
          <cell r="L1440" t="str">
            <v>N</v>
          </cell>
          <cell r="M1440" t="str">
            <v>N</v>
          </cell>
          <cell r="N1440" t="str">
            <v>N</v>
          </cell>
        </row>
        <row r="1441">
          <cell r="A1441" t="str">
            <v>6301200101.0</v>
          </cell>
          <cell r="B1441" t="str">
            <v>营业外收入-保险赔款收入</v>
          </cell>
          <cell r="C1441" t="str">
            <v>-</v>
          </cell>
          <cell r="G1441" t="str">
            <v>N</v>
          </cell>
          <cell r="H1441" t="str">
            <v>N</v>
          </cell>
          <cell r="I1441" t="str">
            <v>N</v>
          </cell>
          <cell r="J1441" t="str">
            <v>物业-N/其他-Y</v>
          </cell>
          <cell r="K1441" t="str">
            <v>N</v>
          </cell>
          <cell r="L1441" t="str">
            <v>N</v>
          </cell>
          <cell r="M1441" t="str">
            <v>N</v>
          </cell>
          <cell r="N1441" t="str">
            <v>N</v>
          </cell>
        </row>
        <row r="1442">
          <cell r="A1442" t="str">
            <v>6301170101.0</v>
          </cell>
          <cell r="B1442" t="str">
            <v>营业外收入-搬迁补偿</v>
          </cell>
          <cell r="C1442" t="str">
            <v>-</v>
          </cell>
          <cell r="G1442" t="str">
            <v>N</v>
          </cell>
          <cell r="H1442" t="str">
            <v>N</v>
          </cell>
          <cell r="I1442" t="str">
            <v>N</v>
          </cell>
          <cell r="J1442" t="str">
            <v>物业-N/其他-Y</v>
          </cell>
          <cell r="K1442" t="str">
            <v>N</v>
          </cell>
          <cell r="L1442" t="str">
            <v>N</v>
          </cell>
          <cell r="M1442" t="str">
            <v>N</v>
          </cell>
          <cell r="N1442" t="str">
            <v>N</v>
          </cell>
        </row>
        <row r="1443">
          <cell r="A1443" t="str">
            <v>6701010201.0</v>
          </cell>
          <cell r="B1443" t="str">
            <v>信用减值损失-坏账准备-应收账款坏账准备</v>
          </cell>
          <cell r="C1443" t="str">
            <v>-</v>
          </cell>
          <cell r="G1443" t="str">
            <v>N</v>
          </cell>
          <cell r="H1443" t="str">
            <v>N</v>
          </cell>
          <cell r="I1443" t="str">
            <v>N</v>
          </cell>
          <cell r="J1443" t="str">
            <v>N</v>
          </cell>
          <cell r="K1443" t="str">
            <v>N</v>
          </cell>
          <cell r="L1443" t="str">
            <v>N</v>
          </cell>
          <cell r="M1443" t="str">
            <v>N</v>
          </cell>
          <cell r="N1443" t="str">
            <v>N</v>
          </cell>
        </row>
        <row r="1444">
          <cell r="A1444" t="str">
            <v>6701010301.0</v>
          </cell>
          <cell r="B1444" t="str">
            <v>信用减值损失-坏账准备-其他应收款坏账准备</v>
          </cell>
          <cell r="C1444" t="str">
            <v>-</v>
          </cell>
          <cell r="G1444" t="str">
            <v>N</v>
          </cell>
          <cell r="H1444" t="str">
            <v>N</v>
          </cell>
          <cell r="I1444" t="str">
            <v>N</v>
          </cell>
          <cell r="J1444" t="str">
            <v>N</v>
          </cell>
          <cell r="K1444" t="str">
            <v>N</v>
          </cell>
          <cell r="L1444" t="str">
            <v>N</v>
          </cell>
          <cell r="M1444" t="str">
            <v>N</v>
          </cell>
          <cell r="N1444" t="str">
            <v>N</v>
          </cell>
        </row>
        <row r="1445">
          <cell r="A1445" t="str">
            <v>6701010601.0</v>
          </cell>
          <cell r="B1445" t="str">
            <v>信用减值损失-坏账准备-其他</v>
          </cell>
          <cell r="C1445" t="str">
            <v>-</v>
          </cell>
          <cell r="G1445" t="str">
            <v>N</v>
          </cell>
          <cell r="H1445" t="str">
            <v>N</v>
          </cell>
          <cell r="I1445" t="str">
            <v>N</v>
          </cell>
          <cell r="J1445" t="str">
            <v>N</v>
          </cell>
          <cell r="K1445" t="str">
            <v>N</v>
          </cell>
          <cell r="L1445" t="str">
            <v>N</v>
          </cell>
          <cell r="M1445" t="str">
            <v>N</v>
          </cell>
          <cell r="N1445" t="str">
            <v>N</v>
          </cell>
        </row>
        <row r="1446">
          <cell r="A1446" t="str">
            <v>6111150201.0</v>
          </cell>
          <cell r="B1446" t="str">
            <v>投资收益-以公允价值计量且其变动计入当期损益的金融资产收益-利息收入</v>
          </cell>
          <cell r="C1446" t="str">
            <v>-</v>
          </cell>
          <cell r="G1446" t="str">
            <v>N</v>
          </cell>
          <cell r="H1446" t="str">
            <v>N</v>
          </cell>
          <cell r="I1446" t="str">
            <v>N</v>
          </cell>
          <cell r="J1446" t="str">
            <v>N</v>
          </cell>
          <cell r="K1446" t="str">
            <v>N</v>
          </cell>
          <cell r="L1446" t="str">
            <v>N</v>
          </cell>
          <cell r="M1446" t="str">
            <v>N</v>
          </cell>
          <cell r="N1446" t="str">
            <v>N</v>
          </cell>
        </row>
        <row r="1447">
          <cell r="A1447" t="str">
            <v>6111240201.0</v>
          </cell>
          <cell r="B1447" t="str">
            <v>投资收益-其他权益投资收益-其他</v>
          </cell>
          <cell r="C1447" t="str">
            <v>-</v>
          </cell>
          <cell r="G1447" t="str">
            <v>N</v>
          </cell>
          <cell r="H1447" t="str">
            <v>N</v>
          </cell>
          <cell r="I1447" t="str">
            <v>N</v>
          </cell>
          <cell r="J1447" t="str">
            <v>N</v>
          </cell>
          <cell r="K1447" t="str">
            <v>N</v>
          </cell>
          <cell r="L1447" t="str">
            <v>N</v>
          </cell>
          <cell r="M1447" t="str">
            <v>N</v>
          </cell>
          <cell r="N1447" t="str">
            <v>N</v>
          </cell>
        </row>
        <row r="1448">
          <cell r="A1448" t="str">
            <v>6111240101.0</v>
          </cell>
          <cell r="B1448" t="str">
            <v>投资收益-其他权益投资收益-股息收入</v>
          </cell>
          <cell r="C1448" t="str">
            <v>-</v>
          </cell>
          <cell r="G1448" t="str">
            <v>N</v>
          </cell>
          <cell r="H1448" t="str">
            <v>N</v>
          </cell>
          <cell r="I1448" t="str">
            <v>N</v>
          </cell>
          <cell r="J1448" t="str">
            <v>N</v>
          </cell>
          <cell r="K1448" t="str">
            <v>N</v>
          </cell>
          <cell r="L1448" t="str">
            <v>N</v>
          </cell>
          <cell r="M1448" t="str">
            <v>N</v>
          </cell>
          <cell r="N1448" t="str">
            <v>N</v>
          </cell>
        </row>
        <row r="1449">
          <cell r="A1449" t="str">
            <v>6111010301.0</v>
          </cell>
          <cell r="B1449" t="str">
            <v>投资收益-股权投资收益-联营公司股权投资收益</v>
          </cell>
          <cell r="C1449" t="str">
            <v>-</v>
          </cell>
          <cell r="G1449" t="str">
            <v>N</v>
          </cell>
          <cell r="H1449" t="str">
            <v>N</v>
          </cell>
          <cell r="I1449" t="str">
            <v>Y</v>
          </cell>
          <cell r="J1449" t="str">
            <v>N</v>
          </cell>
          <cell r="K1449" t="str">
            <v>N</v>
          </cell>
          <cell r="L1449" t="str">
            <v>N</v>
          </cell>
          <cell r="M1449" t="str">
            <v>N</v>
          </cell>
          <cell r="N1449" t="str">
            <v>N</v>
          </cell>
        </row>
        <row r="1450">
          <cell r="A1450" t="str">
            <v>6801050101.0</v>
          </cell>
          <cell r="B1450" t="str">
            <v>所得税（利得税）费用-前期少计提所得税（利得税）</v>
          </cell>
          <cell r="C1450" t="str">
            <v>-</v>
          </cell>
          <cell r="G1450" t="str">
            <v>N</v>
          </cell>
          <cell r="H1450" t="str">
            <v>N</v>
          </cell>
          <cell r="I1450" t="str">
            <v>N</v>
          </cell>
          <cell r="J1450" t="str">
            <v>N</v>
          </cell>
          <cell r="K1450" t="str">
            <v>Y</v>
          </cell>
          <cell r="L1450" t="str">
            <v>N</v>
          </cell>
          <cell r="M1450" t="str">
            <v>N</v>
          </cell>
          <cell r="N1450" t="str">
            <v>N</v>
          </cell>
        </row>
        <row r="1451">
          <cell r="A1451" t="str">
            <v>6801040101.0</v>
          </cell>
          <cell r="B1451" t="str">
            <v>所得税（利得税）费用-前期多计提所得税（利得税）</v>
          </cell>
          <cell r="C1451" t="str">
            <v>-</v>
          </cell>
          <cell r="G1451" t="str">
            <v>N</v>
          </cell>
          <cell r="H1451" t="str">
            <v>N</v>
          </cell>
          <cell r="I1451" t="str">
            <v>N</v>
          </cell>
          <cell r="J1451" t="str">
            <v>N</v>
          </cell>
          <cell r="K1451" t="str">
            <v>Y</v>
          </cell>
          <cell r="L1451" t="str">
            <v>N</v>
          </cell>
          <cell r="M1451" t="str">
            <v>N</v>
          </cell>
          <cell r="N1451" t="str">
            <v>N</v>
          </cell>
        </row>
        <row r="1452">
          <cell r="A1452" t="str">
            <v>6801039901.0</v>
          </cell>
          <cell r="B1452" t="str">
            <v>所得税（利得税）费用-递延所得税（利得税）收益-其他</v>
          </cell>
          <cell r="C1452" t="str">
            <v>-</v>
          </cell>
          <cell r="G1452" t="str">
            <v>N</v>
          </cell>
          <cell r="H1452" t="str">
            <v>N</v>
          </cell>
          <cell r="I1452" t="str">
            <v>N</v>
          </cell>
          <cell r="J1452" t="str">
            <v>N</v>
          </cell>
          <cell r="K1452" t="str">
            <v>Y</v>
          </cell>
          <cell r="L1452" t="str">
            <v>N</v>
          </cell>
          <cell r="M1452" t="str">
            <v>N</v>
          </cell>
          <cell r="N1452" t="str">
            <v>N</v>
          </cell>
        </row>
        <row r="1453">
          <cell r="A1453" t="str">
            <v>6801029901.0</v>
          </cell>
          <cell r="B1453" t="str">
            <v>所得税（利得税）费用-递延所得税（利得税）费用-其他</v>
          </cell>
          <cell r="C1453" t="str">
            <v>-</v>
          </cell>
          <cell r="G1453" t="str">
            <v>N</v>
          </cell>
          <cell r="H1453" t="str">
            <v>N</v>
          </cell>
          <cell r="I1453" t="str">
            <v>N</v>
          </cell>
          <cell r="J1453" t="str">
            <v>N</v>
          </cell>
          <cell r="K1453" t="str">
            <v>Y</v>
          </cell>
          <cell r="L1453" t="str">
            <v>N</v>
          </cell>
          <cell r="M1453" t="str">
            <v>N</v>
          </cell>
          <cell r="N1453" t="str">
            <v>N</v>
          </cell>
        </row>
        <row r="1454">
          <cell r="A1454" t="str">
            <v>6801010101.0</v>
          </cell>
          <cell r="B1454" t="str">
            <v>所得税（利得税）费用-当期所得税（利得税）费用</v>
          </cell>
          <cell r="C1454" t="str">
            <v>-</v>
          </cell>
          <cell r="G1454" t="str">
            <v>N</v>
          </cell>
          <cell r="H1454" t="str">
            <v>N</v>
          </cell>
          <cell r="I1454" t="str">
            <v>N</v>
          </cell>
          <cell r="J1454" t="str">
            <v>N</v>
          </cell>
          <cell r="K1454" t="str">
            <v>Y</v>
          </cell>
          <cell r="L1454" t="str">
            <v>N</v>
          </cell>
          <cell r="M1454" t="str">
            <v>N</v>
          </cell>
          <cell r="N1454" t="str">
            <v>N</v>
          </cell>
        </row>
        <row r="1455">
          <cell r="A1455" t="str">
            <v>6403120101.0</v>
          </cell>
          <cell r="B1455" t="str">
            <v>税金及附加-资源税</v>
          </cell>
          <cell r="C1455" t="str">
            <v>-</v>
          </cell>
          <cell r="G1455" t="str">
            <v>N</v>
          </cell>
          <cell r="H1455" t="str">
            <v>N</v>
          </cell>
          <cell r="I1455" t="str">
            <v>N</v>
          </cell>
          <cell r="J1455" t="str">
            <v>Y</v>
          </cell>
          <cell r="K1455" t="str">
            <v>N</v>
          </cell>
          <cell r="L1455" t="str">
            <v>N</v>
          </cell>
          <cell r="M1455" t="str">
            <v>N</v>
          </cell>
          <cell r="N1455" t="str">
            <v>N</v>
          </cell>
        </row>
        <row r="1456">
          <cell r="A1456" t="str">
            <v>6403130101.0</v>
          </cell>
          <cell r="B1456" t="str">
            <v>税金及附加-印花税</v>
          </cell>
          <cell r="C1456" t="str">
            <v>-</v>
          </cell>
          <cell r="G1456" t="str">
            <v>N</v>
          </cell>
          <cell r="H1456" t="str">
            <v>N</v>
          </cell>
          <cell r="I1456" t="str">
            <v>N</v>
          </cell>
          <cell r="J1456" t="str">
            <v>Y</v>
          </cell>
          <cell r="K1456" t="str">
            <v>N</v>
          </cell>
          <cell r="L1456" t="str">
            <v>Y-不分产品</v>
          </cell>
          <cell r="M1456" t="str">
            <v>N</v>
          </cell>
          <cell r="N1456" t="str">
            <v>N</v>
          </cell>
        </row>
        <row r="1457">
          <cell r="A1457" t="str">
            <v>6403070101.0</v>
          </cell>
          <cell r="B1457" t="str">
            <v>税金及附加-消费税</v>
          </cell>
          <cell r="C1457" t="str">
            <v>-</v>
          </cell>
          <cell r="G1457" t="str">
            <v>N</v>
          </cell>
          <cell r="H1457" t="str">
            <v>N</v>
          </cell>
          <cell r="I1457" t="str">
            <v>N</v>
          </cell>
          <cell r="J1457" t="str">
            <v>Y</v>
          </cell>
          <cell r="K1457" t="str">
            <v>N</v>
          </cell>
          <cell r="L1457" t="str">
            <v>N</v>
          </cell>
          <cell r="M1457" t="str">
            <v>N</v>
          </cell>
          <cell r="N1457" t="str">
            <v>N</v>
          </cell>
        </row>
        <row r="1458">
          <cell r="A1458" t="str">
            <v>6403050101.0</v>
          </cell>
          <cell r="B1458" t="str">
            <v>税金及附加-土地增值税</v>
          </cell>
          <cell r="C1458" t="str">
            <v>-</v>
          </cell>
          <cell r="G1458" t="str">
            <v>N</v>
          </cell>
          <cell r="H1458" t="str">
            <v>N</v>
          </cell>
          <cell r="I1458" t="str">
            <v>N</v>
          </cell>
          <cell r="J1458" t="str">
            <v>Y</v>
          </cell>
          <cell r="K1458" t="str">
            <v>N</v>
          </cell>
          <cell r="L1458" t="str">
            <v>N</v>
          </cell>
          <cell r="M1458" t="str">
            <v>N</v>
          </cell>
          <cell r="N1458" t="str">
            <v>N</v>
          </cell>
        </row>
        <row r="1459">
          <cell r="A1459" t="str">
            <v>6403110101.0</v>
          </cell>
          <cell r="B1459" t="str">
            <v>税金及附加-土地使用税</v>
          </cell>
          <cell r="C1459" t="str">
            <v>-</v>
          </cell>
          <cell r="G1459" t="str">
            <v>N</v>
          </cell>
          <cell r="H1459" t="str">
            <v>N</v>
          </cell>
          <cell r="I1459" t="str">
            <v>N</v>
          </cell>
          <cell r="J1459" t="str">
            <v>Y</v>
          </cell>
          <cell r="K1459" t="str">
            <v>N</v>
          </cell>
          <cell r="L1459" t="str">
            <v>N</v>
          </cell>
          <cell r="M1459" t="str">
            <v>N</v>
          </cell>
          <cell r="N1459" t="str">
            <v>N</v>
          </cell>
        </row>
        <row r="1460">
          <cell r="A1460" t="str">
            <v>6403990101.99</v>
          </cell>
          <cell r="B1460" t="str">
            <v>税金及附加-其他</v>
          </cell>
          <cell r="C1460" t="str">
            <v>其他服务</v>
          </cell>
          <cell r="G1460" t="str">
            <v>N</v>
          </cell>
          <cell r="H1460" t="str">
            <v>N</v>
          </cell>
          <cell r="I1460" t="str">
            <v>N</v>
          </cell>
          <cell r="J1460" t="str">
            <v>Y</v>
          </cell>
          <cell r="K1460" t="str">
            <v>N</v>
          </cell>
          <cell r="L1460" t="str">
            <v>N</v>
          </cell>
          <cell r="M1460" t="str">
            <v>N</v>
          </cell>
          <cell r="N1460" t="str">
            <v>N</v>
          </cell>
        </row>
        <row r="1461">
          <cell r="A1461" t="str">
            <v>6403030101.99</v>
          </cell>
          <cell r="B1461" t="str">
            <v>税金及附加-教育费附加</v>
          </cell>
          <cell r="C1461" t="str">
            <v>其他服务</v>
          </cell>
          <cell r="G1461" t="str">
            <v>N</v>
          </cell>
          <cell r="H1461" t="str">
            <v>N</v>
          </cell>
          <cell r="I1461" t="str">
            <v>N</v>
          </cell>
          <cell r="J1461" t="str">
            <v>Y</v>
          </cell>
          <cell r="K1461" t="str">
            <v>N</v>
          </cell>
          <cell r="L1461" t="str">
            <v>N</v>
          </cell>
          <cell r="M1461" t="str">
            <v>N</v>
          </cell>
          <cell r="N1461" t="str">
            <v>N</v>
          </cell>
        </row>
        <row r="1462">
          <cell r="A1462" t="str">
            <v>6403170101.0</v>
          </cell>
          <cell r="B1462" t="str">
            <v>税金及附加-环境保护税</v>
          </cell>
          <cell r="C1462" t="str">
            <v>-</v>
          </cell>
          <cell r="G1462" t="str">
            <v>N</v>
          </cell>
          <cell r="H1462" t="str">
            <v>N</v>
          </cell>
          <cell r="I1462" t="str">
            <v>N</v>
          </cell>
          <cell r="J1462" t="str">
            <v>Y</v>
          </cell>
          <cell r="K1462" t="str">
            <v>N</v>
          </cell>
          <cell r="L1462" t="str">
            <v>N</v>
          </cell>
          <cell r="M1462" t="str">
            <v>N</v>
          </cell>
          <cell r="N1462" t="str">
            <v>N</v>
          </cell>
        </row>
        <row r="1463">
          <cell r="A1463" t="str">
            <v>6403100101.0</v>
          </cell>
          <cell r="B1463" t="str">
            <v>税金及附加-房产税</v>
          </cell>
          <cell r="C1463" t="str">
            <v>-</v>
          </cell>
          <cell r="G1463" t="str">
            <v>N</v>
          </cell>
          <cell r="H1463" t="str">
            <v>N</v>
          </cell>
          <cell r="I1463" t="str">
            <v>N</v>
          </cell>
          <cell r="J1463" t="str">
            <v>Y</v>
          </cell>
          <cell r="K1463" t="str">
            <v>N</v>
          </cell>
          <cell r="L1463" t="str">
            <v>N</v>
          </cell>
          <cell r="M1463" t="str">
            <v>N</v>
          </cell>
          <cell r="N1463" t="str">
            <v>N</v>
          </cell>
        </row>
        <row r="1464">
          <cell r="A1464" t="str">
            <v>6403080101.99</v>
          </cell>
          <cell r="B1464" t="str">
            <v>税金及附加-堤围防洪费及其他水务类</v>
          </cell>
          <cell r="C1464" t="str">
            <v>其他服务</v>
          </cell>
          <cell r="G1464" t="str">
            <v>N</v>
          </cell>
          <cell r="H1464" t="str">
            <v>N</v>
          </cell>
          <cell r="I1464" t="str">
            <v>N</v>
          </cell>
          <cell r="J1464" t="str">
            <v>Y</v>
          </cell>
          <cell r="K1464" t="str">
            <v>N</v>
          </cell>
          <cell r="L1464" t="str">
            <v>N</v>
          </cell>
          <cell r="M1464" t="str">
            <v>N</v>
          </cell>
          <cell r="N1464" t="str">
            <v>N</v>
          </cell>
        </row>
        <row r="1465">
          <cell r="A1465" t="str">
            <v>6403090101.99</v>
          </cell>
          <cell r="B1465" t="str">
            <v>税金及附加-地方教育费</v>
          </cell>
          <cell r="C1465" t="str">
            <v>其他服务</v>
          </cell>
          <cell r="G1465" t="str">
            <v>N</v>
          </cell>
          <cell r="H1465" t="str">
            <v>N</v>
          </cell>
          <cell r="I1465" t="str">
            <v>N</v>
          </cell>
          <cell r="J1465" t="str">
            <v>Y</v>
          </cell>
          <cell r="K1465" t="str">
            <v>N</v>
          </cell>
          <cell r="L1465" t="str">
            <v>N</v>
          </cell>
          <cell r="M1465" t="str">
            <v>N</v>
          </cell>
          <cell r="N1465" t="str">
            <v>N</v>
          </cell>
        </row>
        <row r="1466">
          <cell r="A1466" t="str">
            <v>6403040101.0</v>
          </cell>
          <cell r="B1466" t="str">
            <v>税金及附加-地方基金</v>
          </cell>
          <cell r="C1466" t="str">
            <v>-</v>
          </cell>
          <cell r="G1466" t="str">
            <v>N</v>
          </cell>
          <cell r="H1466" t="str">
            <v>N</v>
          </cell>
          <cell r="I1466" t="str">
            <v>N</v>
          </cell>
          <cell r="J1466" t="str">
            <v>Y</v>
          </cell>
          <cell r="K1466" t="str">
            <v>N</v>
          </cell>
          <cell r="L1466" t="str">
            <v>N</v>
          </cell>
          <cell r="M1466" t="str">
            <v>N</v>
          </cell>
          <cell r="N1466" t="str">
            <v>N</v>
          </cell>
        </row>
        <row r="1467">
          <cell r="A1467" t="str">
            <v>6403020101.99</v>
          </cell>
          <cell r="B1467" t="str">
            <v>税金及附加-城市维护建设税</v>
          </cell>
          <cell r="C1467" t="str">
            <v>其他服务</v>
          </cell>
          <cell r="G1467" t="str">
            <v>N</v>
          </cell>
          <cell r="H1467" t="str">
            <v>N</v>
          </cell>
          <cell r="I1467" t="str">
            <v>N</v>
          </cell>
          <cell r="J1467" t="str">
            <v>Y</v>
          </cell>
          <cell r="K1467" t="str">
            <v>N</v>
          </cell>
          <cell r="L1467" t="str">
            <v>N</v>
          </cell>
          <cell r="M1467" t="str">
            <v>N</v>
          </cell>
          <cell r="N1467" t="str">
            <v>N</v>
          </cell>
        </row>
        <row r="1468">
          <cell r="A1468" t="str">
            <v>6403140101.0</v>
          </cell>
          <cell r="B1468" t="str">
            <v>税金及附加-车船税</v>
          </cell>
          <cell r="C1468" t="str">
            <v>-</v>
          </cell>
          <cell r="G1468" t="str">
            <v>N</v>
          </cell>
          <cell r="H1468" t="str">
            <v>N</v>
          </cell>
          <cell r="I1468" t="str">
            <v>N</v>
          </cell>
          <cell r="J1468" t="str">
            <v>Y</v>
          </cell>
          <cell r="K1468" t="str">
            <v>N</v>
          </cell>
          <cell r="L1468" t="str">
            <v>Y-不分产品</v>
          </cell>
          <cell r="M1468" t="str">
            <v>N</v>
          </cell>
          <cell r="N1468" t="str">
            <v>N</v>
          </cell>
        </row>
        <row r="1469">
          <cell r="A1469" t="str">
            <v>6112990101.0</v>
          </cell>
          <cell r="B1469" t="str">
            <v>其他收益-其他</v>
          </cell>
          <cell r="C1469" t="str">
            <v>-</v>
          </cell>
          <cell r="G1469" t="str">
            <v>N</v>
          </cell>
          <cell r="H1469" t="str">
            <v>N</v>
          </cell>
          <cell r="I1469" t="str">
            <v>N</v>
          </cell>
          <cell r="J1469" t="str">
            <v>N</v>
          </cell>
          <cell r="K1469" t="str">
            <v>N</v>
          </cell>
          <cell r="L1469" t="str">
            <v>N</v>
          </cell>
          <cell r="M1469" t="str">
            <v>N</v>
          </cell>
          <cell r="N1469" t="str">
            <v>N</v>
          </cell>
        </row>
        <row r="1470">
          <cell r="A1470" t="str">
            <v>6112010101.0</v>
          </cell>
          <cell r="B1470" t="str">
            <v>其他收益-经营性政府补助</v>
          </cell>
          <cell r="C1470" t="str">
            <v>-</v>
          </cell>
          <cell r="G1470" t="str">
            <v>N</v>
          </cell>
          <cell r="H1470" t="str">
            <v>N</v>
          </cell>
          <cell r="I1470" t="str">
            <v>N</v>
          </cell>
          <cell r="J1470" t="str">
            <v>N</v>
          </cell>
          <cell r="K1470" t="str">
            <v>N</v>
          </cell>
          <cell r="L1470" t="str">
            <v>N</v>
          </cell>
          <cell r="M1470" t="str">
            <v>N</v>
          </cell>
          <cell r="N1470" t="str">
            <v>N</v>
          </cell>
        </row>
        <row r="1471">
          <cell r="A1471" t="str">
            <v>6603029901.0</v>
          </cell>
          <cell r="B1471" t="str">
            <v>财务费用-利息收入-其他</v>
          </cell>
          <cell r="C1471" t="str">
            <v>-</v>
          </cell>
          <cell r="G1471" t="str">
            <v>N</v>
          </cell>
          <cell r="H1471" t="str">
            <v>N</v>
          </cell>
          <cell r="I1471" t="str">
            <v>N</v>
          </cell>
          <cell r="J1471" t="str">
            <v>物业-N/其他-Y</v>
          </cell>
          <cell r="K1471" t="str">
            <v>N</v>
          </cell>
          <cell r="L1471" t="str">
            <v>N</v>
          </cell>
          <cell r="M1471" t="str">
            <v>N</v>
          </cell>
          <cell r="N1471" t="str">
            <v>N</v>
          </cell>
        </row>
        <row r="1472">
          <cell r="A1472" t="str">
            <v>6603030101.0</v>
          </cell>
          <cell r="B1472" t="str">
            <v>财务费用-银行手续费</v>
          </cell>
          <cell r="C1472" t="str">
            <v>-</v>
          </cell>
          <cell r="G1472" t="str">
            <v>N</v>
          </cell>
          <cell r="H1472" t="str">
            <v>N</v>
          </cell>
          <cell r="I1472" t="str">
            <v>N</v>
          </cell>
          <cell r="J1472" t="str">
            <v>物业-N/其他-Y</v>
          </cell>
          <cell r="K1472" t="str">
            <v>N</v>
          </cell>
          <cell r="L1472" t="str">
            <v>N</v>
          </cell>
          <cell r="M1472" t="str">
            <v>N</v>
          </cell>
          <cell r="N1472" t="str">
            <v>N</v>
          </cell>
        </row>
        <row r="1473">
          <cell r="A1473" t="str">
            <v>6603011401.0</v>
          </cell>
          <cell r="B1473" t="str">
            <v>财务费用-利息支出-租赁负债利息支出（新租赁准则专用）</v>
          </cell>
          <cell r="C1473" t="str">
            <v>-</v>
          </cell>
          <cell r="G1473" t="str">
            <v>N</v>
          </cell>
          <cell r="H1473" t="str">
            <v>N</v>
          </cell>
          <cell r="I1473" t="str">
            <v>N</v>
          </cell>
          <cell r="J1473" t="str">
            <v>物业-N/其他-Y</v>
          </cell>
          <cell r="K1473" t="str">
            <v>N</v>
          </cell>
          <cell r="L1473" t="str">
            <v>N</v>
          </cell>
          <cell r="M1473" t="str">
            <v>N</v>
          </cell>
          <cell r="N1473" t="str">
            <v>N</v>
          </cell>
        </row>
        <row r="1474">
          <cell r="A1474" t="str">
            <v>6603011105.0</v>
          </cell>
          <cell r="B1474" t="str">
            <v>财务费用-利息支出-债券利息-优先票据</v>
          </cell>
          <cell r="C1474" t="str">
            <v>-</v>
          </cell>
          <cell r="G1474" t="str">
            <v>N</v>
          </cell>
          <cell r="H1474" t="str">
            <v>N</v>
          </cell>
          <cell r="I1474" t="str">
            <v>N</v>
          </cell>
          <cell r="J1474" t="str">
            <v>物业-N/其他-Y</v>
          </cell>
          <cell r="K1474" t="str">
            <v>N</v>
          </cell>
          <cell r="L1474" t="str">
            <v>N</v>
          </cell>
          <cell r="M1474" t="str">
            <v>N</v>
          </cell>
          <cell r="N1474" t="str">
            <v>N</v>
          </cell>
        </row>
        <row r="1475">
          <cell r="A1475" t="str">
            <v>6603010101.0</v>
          </cell>
          <cell r="B1475" t="str">
            <v>财务费用-利息支出-银行贷款利息支出</v>
          </cell>
          <cell r="C1475" t="str">
            <v>-</v>
          </cell>
          <cell r="G1475" t="str">
            <v>N</v>
          </cell>
          <cell r="H1475" t="str">
            <v>N</v>
          </cell>
          <cell r="I1475" t="str">
            <v>N</v>
          </cell>
          <cell r="J1475" t="str">
            <v>物业-N/其他-Y</v>
          </cell>
          <cell r="K1475" t="str">
            <v>N</v>
          </cell>
          <cell r="L1475" t="str">
            <v>N</v>
          </cell>
          <cell r="M1475" t="str">
            <v>N</v>
          </cell>
          <cell r="N1475" t="str">
            <v>N</v>
          </cell>
        </row>
        <row r="1476">
          <cell r="A1476" t="str">
            <v>6603010501.0</v>
          </cell>
          <cell r="B1476" t="str">
            <v>财务费用-利息支出-融资租赁利息支出</v>
          </cell>
          <cell r="C1476" t="str">
            <v>-</v>
          </cell>
          <cell r="G1476" t="str">
            <v>N</v>
          </cell>
          <cell r="H1476" t="str">
            <v>N</v>
          </cell>
          <cell r="I1476" t="str">
            <v>N</v>
          </cell>
          <cell r="J1476" t="str">
            <v>物业-N/其他-Y</v>
          </cell>
          <cell r="K1476" t="str">
            <v>N</v>
          </cell>
          <cell r="L1476" t="str">
            <v>N</v>
          </cell>
          <cell r="M1476" t="str">
            <v>N</v>
          </cell>
          <cell r="N1476" t="str">
            <v>N</v>
          </cell>
        </row>
        <row r="1477">
          <cell r="A1477" t="str">
            <v>6603019901.0</v>
          </cell>
          <cell r="B1477" t="str">
            <v>财务费用-利息支出-其他</v>
          </cell>
          <cell r="C1477" t="str">
            <v>-</v>
          </cell>
          <cell r="G1477" t="str">
            <v>N</v>
          </cell>
          <cell r="H1477" t="str">
            <v>N</v>
          </cell>
          <cell r="I1477" t="str">
            <v>N</v>
          </cell>
          <cell r="J1477" t="str">
            <v>物业-N/其他-Y</v>
          </cell>
          <cell r="K1477" t="str">
            <v>N</v>
          </cell>
          <cell r="L1477" t="str">
            <v>N</v>
          </cell>
          <cell r="M1477" t="str">
            <v>N</v>
          </cell>
          <cell r="N1477" t="str">
            <v>N</v>
          </cell>
        </row>
        <row r="1478">
          <cell r="A1478" t="str">
            <v>6603011001.0</v>
          </cell>
          <cell r="B1478" t="str">
            <v>财务费用-利息支出-集团外股东-利息</v>
          </cell>
          <cell r="C1478" t="str">
            <v>-</v>
          </cell>
          <cell r="G1478" t="str">
            <v>N</v>
          </cell>
          <cell r="H1478" t="str">
            <v>N</v>
          </cell>
          <cell r="I1478" t="str">
            <v>N</v>
          </cell>
          <cell r="J1478" t="str">
            <v>物业-N/其他-Y</v>
          </cell>
          <cell r="K1478" t="str">
            <v>N</v>
          </cell>
          <cell r="L1478" t="str">
            <v>N</v>
          </cell>
          <cell r="M1478" t="str">
            <v>N</v>
          </cell>
          <cell r="N1478" t="str">
            <v>N</v>
          </cell>
        </row>
        <row r="1479">
          <cell r="A1479" t="str">
            <v>6603010321.05</v>
          </cell>
          <cell r="B1479" t="str">
            <v>财务费用-利息支出-集团贷款利息支出-内部短期借款-直接控股公司-利息</v>
          </cell>
          <cell r="C1479" t="str">
            <v>内部贷款利息支出</v>
          </cell>
          <cell r="G1479" t="str">
            <v>N</v>
          </cell>
          <cell r="H1479" t="str">
            <v>N</v>
          </cell>
          <cell r="I1479" t="str">
            <v>Y</v>
          </cell>
          <cell r="J1479" t="str">
            <v>物业-N/其他-Y</v>
          </cell>
          <cell r="K1479" t="str">
            <v>N</v>
          </cell>
          <cell r="L1479" t="str">
            <v>N</v>
          </cell>
          <cell r="M1479" t="str">
            <v>N</v>
          </cell>
          <cell r="N1479" t="str">
            <v>N</v>
          </cell>
        </row>
        <row r="1480">
          <cell r="A1480" t="str">
            <v>6603010305.0</v>
          </cell>
          <cell r="B1480" t="str">
            <v>财务费用-利息支出-集团贷款利息支出-内部短期借款-合营公司-利息</v>
          </cell>
          <cell r="C1480" t="str">
            <v>-</v>
          </cell>
          <cell r="G1480" t="str">
            <v>N</v>
          </cell>
          <cell r="H1480" t="str">
            <v>N</v>
          </cell>
          <cell r="I1480" t="str">
            <v>Y</v>
          </cell>
          <cell r="J1480" t="str">
            <v>物业-N/其他-Y</v>
          </cell>
          <cell r="K1480" t="str">
            <v>N</v>
          </cell>
          <cell r="L1480" t="str">
            <v>N</v>
          </cell>
          <cell r="M1480" t="str">
            <v>N</v>
          </cell>
          <cell r="N1480" t="str">
            <v>N</v>
          </cell>
        </row>
        <row r="1481">
          <cell r="A1481" t="str">
            <v>6603020101.0</v>
          </cell>
          <cell r="B1481" t="str">
            <v>财务费用-利息收入-银行存款利息收入</v>
          </cell>
          <cell r="C1481" t="str">
            <v>-</v>
          </cell>
          <cell r="G1481" t="str">
            <v>N</v>
          </cell>
          <cell r="H1481" t="str">
            <v>N</v>
          </cell>
          <cell r="I1481" t="str">
            <v>N</v>
          </cell>
          <cell r="J1481" t="str">
            <v>物业-N/其他-Y</v>
          </cell>
          <cell r="K1481" t="str">
            <v>N</v>
          </cell>
          <cell r="L1481" t="str">
            <v>N</v>
          </cell>
          <cell r="M1481" t="str">
            <v>N</v>
          </cell>
          <cell r="N1481" t="str">
            <v>N</v>
          </cell>
        </row>
        <row r="1482">
          <cell r="A1482" t="str">
            <v>6603020501.0</v>
          </cell>
          <cell r="B1482" t="str">
            <v>财务费用-利息收入-集团外股东-利息</v>
          </cell>
          <cell r="C1482" t="str">
            <v>-</v>
          </cell>
          <cell r="G1482" t="str">
            <v>N</v>
          </cell>
          <cell r="H1482" t="str">
            <v>N</v>
          </cell>
          <cell r="I1482" t="str">
            <v>N</v>
          </cell>
          <cell r="J1482" t="str">
            <v>物业-N/其他-Y</v>
          </cell>
          <cell r="K1482" t="str">
            <v>N</v>
          </cell>
          <cell r="L1482" t="str">
            <v>N</v>
          </cell>
          <cell r="M1482" t="str">
            <v>N</v>
          </cell>
          <cell r="N1482" t="str">
            <v>N</v>
          </cell>
        </row>
        <row r="1483">
          <cell r="A1483" t="str">
            <v>6603020235.02</v>
          </cell>
          <cell r="B1483" t="str">
            <v>财务费用-利息收入-集团贷款利息收入-内部长期贷款-直接控股公司-利息</v>
          </cell>
          <cell r="C1483" t="str">
            <v>公司间往来利息收入</v>
          </cell>
          <cell r="G1483" t="str">
            <v>N</v>
          </cell>
          <cell r="H1483" t="str">
            <v>N</v>
          </cell>
          <cell r="I1483" t="str">
            <v>Y</v>
          </cell>
          <cell r="J1483" t="str">
            <v>物业-N/其他-Y</v>
          </cell>
          <cell r="K1483" t="str">
            <v>N</v>
          </cell>
          <cell r="L1483" t="str">
            <v>N</v>
          </cell>
          <cell r="M1483" t="str">
            <v>N</v>
          </cell>
          <cell r="N1483" t="str">
            <v>N</v>
          </cell>
        </row>
        <row r="1484">
          <cell r="A1484" t="str">
            <v>6603020235.03</v>
          </cell>
          <cell r="B1484" t="str">
            <v>财务费用-利息收入-集团贷款利息收入-内部长期贷款-直接控股公司-利息</v>
          </cell>
          <cell r="C1484" t="str">
            <v>资金池利息收入</v>
          </cell>
          <cell r="G1484" t="str">
            <v>N</v>
          </cell>
          <cell r="H1484" t="str">
            <v>N</v>
          </cell>
          <cell r="I1484" t="str">
            <v>Y</v>
          </cell>
          <cell r="J1484" t="str">
            <v>物业-N/其他-Y</v>
          </cell>
          <cell r="K1484" t="str">
            <v>N</v>
          </cell>
          <cell r="L1484" t="str">
            <v>N</v>
          </cell>
          <cell r="M1484" t="str">
            <v>N</v>
          </cell>
          <cell r="N1484" t="str">
            <v>N</v>
          </cell>
        </row>
        <row r="1485">
          <cell r="A1485" t="str">
            <v>6603020221.01</v>
          </cell>
          <cell r="B1485" t="str">
            <v>财务费用-利息收入-集团贷款利息收入-内部短期贷款-直接控股公司-利息</v>
          </cell>
          <cell r="C1485" t="str">
            <v>股东贷款利息收入</v>
          </cell>
          <cell r="G1485" t="str">
            <v>N</v>
          </cell>
          <cell r="H1485" t="str">
            <v>N</v>
          </cell>
          <cell r="I1485" t="str">
            <v>Y</v>
          </cell>
          <cell r="J1485" t="str">
            <v>物业-N/其他-Y</v>
          </cell>
          <cell r="K1485" t="str">
            <v>N</v>
          </cell>
          <cell r="L1485" t="str">
            <v>N</v>
          </cell>
          <cell r="M1485" t="str">
            <v>N</v>
          </cell>
          <cell r="N1485" t="str">
            <v>N</v>
          </cell>
        </row>
        <row r="1486">
          <cell r="A1486" t="str">
            <v>6603020221.04</v>
          </cell>
          <cell r="B1486" t="str">
            <v>财务费用-利息收入-集团贷款利息收入-内部短期贷款-直接控股公司-利息</v>
          </cell>
          <cell r="C1486" t="str">
            <v>内部借款利息收入</v>
          </cell>
          <cell r="G1486" t="str">
            <v>N</v>
          </cell>
          <cell r="H1486" t="str">
            <v>N</v>
          </cell>
          <cell r="I1486" t="str">
            <v>Y</v>
          </cell>
          <cell r="J1486" t="str">
            <v>物业-N/其他-Y</v>
          </cell>
          <cell r="K1486" t="str">
            <v>N</v>
          </cell>
          <cell r="L1486" t="str">
            <v>N</v>
          </cell>
          <cell r="M1486" t="str">
            <v>N</v>
          </cell>
          <cell r="N1486" t="str">
            <v>N</v>
          </cell>
        </row>
        <row r="1487">
          <cell r="A1487" t="str">
            <v>6603020205.0</v>
          </cell>
          <cell r="B1487" t="str">
            <v>财务费用-利息收入-集团贷款利息收入-内部短期贷款-合营公司-利息</v>
          </cell>
          <cell r="C1487" t="str">
            <v>-</v>
          </cell>
          <cell r="G1487" t="str">
            <v>N</v>
          </cell>
          <cell r="H1487" t="str">
            <v>N</v>
          </cell>
          <cell r="I1487" t="str">
            <v>Y</v>
          </cell>
          <cell r="J1487" t="str">
            <v>物业-N/其他-Y</v>
          </cell>
          <cell r="K1487" t="str">
            <v>N</v>
          </cell>
          <cell r="L1487" t="str">
            <v>N</v>
          </cell>
          <cell r="M1487" t="str">
            <v>N</v>
          </cell>
          <cell r="N1487" t="str">
            <v>N</v>
          </cell>
        </row>
        <row r="1488">
          <cell r="A1488" t="str">
            <v>6603020355.0</v>
          </cell>
          <cell r="B1488" t="str">
            <v>财务费用-利息收入-集团存款利息收入-内部通知存款-直接控股公司-利息</v>
          </cell>
          <cell r="C1488" t="str">
            <v>-</v>
          </cell>
          <cell r="G1488" t="str">
            <v>N</v>
          </cell>
          <cell r="H1488" t="str">
            <v>N</v>
          </cell>
          <cell r="I1488" t="str">
            <v>Y</v>
          </cell>
          <cell r="J1488" t="str">
            <v>物业-N/其他-Y</v>
          </cell>
          <cell r="K1488" t="str">
            <v>N</v>
          </cell>
          <cell r="L1488" t="str">
            <v>N</v>
          </cell>
          <cell r="M1488" t="str">
            <v>N</v>
          </cell>
          <cell r="N1488" t="str">
            <v>N</v>
          </cell>
        </row>
        <row r="1489">
          <cell r="A1489" t="str">
            <v>6603020327.01</v>
          </cell>
          <cell r="B1489" t="str">
            <v>财务费用-利息收入-集团存款利息收入-内部活期存款-直接控股公司-利息</v>
          </cell>
          <cell r="C1489" t="str">
            <v>资金池利息收入</v>
          </cell>
          <cell r="G1489" t="str">
            <v>N</v>
          </cell>
          <cell r="H1489" t="str">
            <v>N</v>
          </cell>
          <cell r="I1489" t="str">
            <v>Y</v>
          </cell>
          <cell r="J1489" t="str">
            <v>物业-N/其他-Y</v>
          </cell>
          <cell r="K1489" t="str">
            <v>N</v>
          </cell>
          <cell r="L1489" t="str">
            <v>N</v>
          </cell>
          <cell r="M1489" t="str">
            <v>N</v>
          </cell>
          <cell r="N1489" t="str">
            <v>N</v>
          </cell>
        </row>
        <row r="1490">
          <cell r="A1490" t="str">
            <v>6603020329.0</v>
          </cell>
          <cell r="B1490" t="str">
            <v>财务费用-利息收入-集团存款利息收入-内部活期存款-同系附属公司-利息</v>
          </cell>
          <cell r="C1490" t="str">
            <v>-</v>
          </cell>
          <cell r="G1490" t="str">
            <v>N</v>
          </cell>
          <cell r="H1490" t="str">
            <v>N</v>
          </cell>
          <cell r="I1490" t="str">
            <v>Y</v>
          </cell>
          <cell r="J1490" t="str">
            <v>物业-N/其他-Y</v>
          </cell>
          <cell r="K1490" t="str">
            <v>N</v>
          </cell>
          <cell r="L1490" t="str">
            <v>N</v>
          </cell>
          <cell r="M1490" t="str">
            <v>N</v>
          </cell>
          <cell r="N1490" t="str">
            <v>N</v>
          </cell>
        </row>
        <row r="1491">
          <cell r="A1491" t="str">
            <v>6603040201.0</v>
          </cell>
          <cell r="B1491" t="str">
            <v>财务费用-汇兑损益-损失</v>
          </cell>
          <cell r="C1491" t="str">
            <v>-</v>
          </cell>
          <cell r="G1491" t="str">
            <v>N</v>
          </cell>
          <cell r="H1491" t="str">
            <v>N</v>
          </cell>
          <cell r="I1491" t="str">
            <v>N</v>
          </cell>
          <cell r="J1491" t="str">
            <v>物业-N/其他-Y</v>
          </cell>
          <cell r="K1491" t="str">
            <v>N</v>
          </cell>
          <cell r="L1491" t="str">
            <v>N</v>
          </cell>
          <cell r="M1491" t="str">
            <v>N</v>
          </cell>
          <cell r="N1491" t="str">
            <v>N</v>
          </cell>
        </row>
        <row r="1492">
          <cell r="A1492" t="str">
            <v>6603040101.0</v>
          </cell>
          <cell r="B1492" t="str">
            <v>财务费用-汇兑损益-收益</v>
          </cell>
          <cell r="C1492" t="str">
            <v>-</v>
          </cell>
          <cell r="G1492" t="str">
            <v>N</v>
          </cell>
          <cell r="H1492" t="str">
            <v>N</v>
          </cell>
          <cell r="I1492" t="str">
            <v>N</v>
          </cell>
          <cell r="J1492" t="str">
            <v>物业-N/其他-Y</v>
          </cell>
          <cell r="K1492" t="str">
            <v>N</v>
          </cell>
          <cell r="L1492" t="str">
            <v>N</v>
          </cell>
          <cell r="M1492" t="str">
            <v>N</v>
          </cell>
          <cell r="N1492" t="str">
            <v>N</v>
          </cell>
        </row>
        <row r="1493">
          <cell r="A1493" t="str">
            <v>6603070101.0</v>
          </cell>
          <cell r="B1493" t="str">
            <v>财务费用-担保费</v>
          </cell>
          <cell r="C1493" t="str">
            <v>-</v>
          </cell>
          <cell r="G1493" t="str">
            <v>N</v>
          </cell>
          <cell r="H1493" t="str">
            <v>N</v>
          </cell>
          <cell r="I1493" t="str">
            <v>N</v>
          </cell>
          <cell r="J1493" t="str">
            <v>物业-N/其他-Y</v>
          </cell>
          <cell r="K1493" t="str">
            <v>N</v>
          </cell>
          <cell r="L1493" t="str">
            <v>N</v>
          </cell>
          <cell r="M1493" t="str">
            <v>N</v>
          </cell>
          <cell r="N1493" t="str">
            <v>N</v>
          </cell>
        </row>
        <row r="1494">
          <cell r="A1494" t="str">
            <v>6603020225.0</v>
          </cell>
          <cell r="B1494" t="str">
            <v>财务费用-利息收入-集团贷款利息收入-内部短期贷款-附属子公司-利息</v>
          </cell>
          <cell r="C1494" t="str">
            <v>-</v>
          </cell>
          <cell r="G1494" t="str">
            <v>N</v>
          </cell>
          <cell r="H1494" t="str">
            <v>N</v>
          </cell>
          <cell r="I1494" t="str">
            <v>Y</v>
          </cell>
          <cell r="J1494" t="str">
            <v>物业-N/其他-Y</v>
          </cell>
          <cell r="K1494" t="str">
            <v>N</v>
          </cell>
          <cell r="L1494" t="str">
            <v>N</v>
          </cell>
          <cell r="M1494" t="str">
            <v>N</v>
          </cell>
          <cell r="N1494" t="str">
            <v>N</v>
          </cell>
        </row>
        <row r="1495">
          <cell r="A1495" t="str">
            <v>6603020217.0</v>
          </cell>
          <cell r="B1495" t="str">
            <v>财务费用-利息收入-集团贷款利息收入-内部短期贷款-华润（集团）有限公司-利息</v>
          </cell>
          <cell r="C1495" t="str">
            <v>-</v>
          </cell>
          <cell r="G1495" t="str">
            <v>N</v>
          </cell>
          <cell r="H1495" t="str">
            <v>N</v>
          </cell>
          <cell r="I1495" t="str">
            <v>Y</v>
          </cell>
          <cell r="J1495" t="str">
            <v>物业-N/其他-Y</v>
          </cell>
          <cell r="K1495" t="str">
            <v>N</v>
          </cell>
          <cell r="L1495" t="str">
            <v>N</v>
          </cell>
          <cell r="M1495" t="str">
            <v>N</v>
          </cell>
          <cell r="N1495" t="str">
            <v>N</v>
          </cell>
        </row>
        <row r="1496">
          <cell r="A1496" t="str">
            <v>6603020215.0</v>
          </cell>
          <cell r="B1496" t="str">
            <v>财务费用-利息收入-集团贷款利息收入-内部短期贷款-华润股份有限公司-利息</v>
          </cell>
          <cell r="C1496" t="str">
            <v>-</v>
          </cell>
          <cell r="G1496" t="str">
            <v>N</v>
          </cell>
          <cell r="H1496" t="str">
            <v>N</v>
          </cell>
          <cell r="I1496" t="str">
            <v>Y</v>
          </cell>
          <cell r="J1496" t="str">
            <v>物业-N/其他-Y</v>
          </cell>
          <cell r="K1496" t="str">
            <v>N</v>
          </cell>
          <cell r="L1496" t="str">
            <v>N</v>
          </cell>
          <cell r="M1496" t="str">
            <v>N</v>
          </cell>
          <cell r="N1496" t="str">
            <v>N</v>
          </cell>
        </row>
        <row r="1497">
          <cell r="A1497" t="str">
            <v>6603020203.0</v>
          </cell>
          <cell r="B1497" t="str">
            <v>财务费用-利息收入-集团贷款利息收入-内部短期贷款-联营公司-利息</v>
          </cell>
          <cell r="C1497" t="str">
            <v>-</v>
          </cell>
          <cell r="G1497" t="str">
            <v>N</v>
          </cell>
          <cell r="H1497" t="str">
            <v>N</v>
          </cell>
          <cell r="I1497" t="str">
            <v>Y</v>
          </cell>
          <cell r="J1497" t="str">
            <v>物业-N/其他-Y</v>
          </cell>
          <cell r="K1497" t="str">
            <v>N</v>
          </cell>
          <cell r="L1497" t="str">
            <v>N</v>
          </cell>
          <cell r="M1497" t="str">
            <v>N</v>
          </cell>
          <cell r="N1497" t="str">
            <v>N</v>
          </cell>
        </row>
        <row r="1498">
          <cell r="A1498" t="str">
            <v>6603020223.0</v>
          </cell>
          <cell r="B1498" t="str">
            <v>财务费用-利息收入-集团贷款利息收入-内部短期贷款-同系附属公司-利息</v>
          </cell>
          <cell r="C1498" t="str">
            <v>-</v>
          </cell>
          <cell r="G1498" t="str">
            <v>N</v>
          </cell>
          <cell r="H1498" t="str">
            <v>N</v>
          </cell>
          <cell r="I1498" t="str">
            <v>Y</v>
          </cell>
          <cell r="J1498" t="str">
            <v>物业-N/其他-Y</v>
          </cell>
          <cell r="K1498" t="str">
            <v>N</v>
          </cell>
          <cell r="L1498" t="str">
            <v>N</v>
          </cell>
          <cell r="M1498" t="str">
            <v>N</v>
          </cell>
          <cell r="N1498" t="str">
            <v>N</v>
          </cell>
        </row>
        <row r="1499">
          <cell r="A1499" t="str">
            <v>6603020221.0</v>
          </cell>
          <cell r="B1499" t="str">
            <v>财务费用-利息收入-集团贷款利息收入-内部短期贷款-直接控股公司-利息</v>
          </cell>
          <cell r="C1499" t="str">
            <v>-</v>
          </cell>
          <cell r="G1499" t="str">
            <v>N</v>
          </cell>
          <cell r="H1499" t="str">
            <v>N</v>
          </cell>
          <cell r="I1499" t="str">
            <v>Y</v>
          </cell>
          <cell r="J1499" t="str">
            <v>物业-N/其他-Y</v>
          </cell>
          <cell r="K1499" t="str">
            <v>N</v>
          </cell>
          <cell r="L1499" t="str">
            <v>N</v>
          </cell>
          <cell r="M1499" t="str">
            <v>N</v>
          </cell>
          <cell r="N1499" t="str">
            <v>N</v>
          </cell>
        </row>
        <row r="1500">
          <cell r="A1500" t="str">
            <v>6603020221.02</v>
          </cell>
          <cell r="B1500" t="str">
            <v>财务费用-利息收入-集团贷款利息收入-内部短期贷款-直接控股公司-利息</v>
          </cell>
          <cell r="C1500" t="str">
            <v>公司间往来利息收入</v>
          </cell>
          <cell r="G1500" t="str">
            <v>N</v>
          </cell>
          <cell r="H1500" t="str">
            <v>N</v>
          </cell>
          <cell r="I1500" t="str">
            <v>Y</v>
          </cell>
          <cell r="J1500" t="str">
            <v>物业-N/其他-Y</v>
          </cell>
          <cell r="K1500" t="str">
            <v>N</v>
          </cell>
          <cell r="L1500" t="str">
            <v>N</v>
          </cell>
          <cell r="M1500" t="str">
            <v>N</v>
          </cell>
          <cell r="N1500" t="str">
            <v>N</v>
          </cell>
        </row>
        <row r="1501">
          <cell r="A1501" t="str">
            <v>6603020221.03</v>
          </cell>
          <cell r="B1501" t="str">
            <v>财务费用-利息收入-集团贷款利息收入-内部短期贷款-直接控股公司-利息</v>
          </cell>
          <cell r="C1501" t="str">
            <v>资金池利息收入</v>
          </cell>
          <cell r="G1501" t="str">
            <v>N</v>
          </cell>
          <cell r="H1501" t="str">
            <v>N</v>
          </cell>
          <cell r="I1501" t="str">
            <v>Y</v>
          </cell>
          <cell r="J1501" t="str">
            <v>物业-N/其他-Y</v>
          </cell>
          <cell r="K1501" t="str">
            <v>N</v>
          </cell>
          <cell r="L1501" t="str">
            <v>N</v>
          </cell>
          <cell r="M1501" t="str">
            <v>N</v>
          </cell>
          <cell r="N1501" t="str">
            <v>N</v>
          </cell>
        </row>
        <row r="1502">
          <cell r="A1502" t="str">
            <v>6603020213.0</v>
          </cell>
          <cell r="B1502" t="str">
            <v>财务费用-利息收入-集团贷款利息收入-内部短期贷款-中国华润有限公司-利息</v>
          </cell>
          <cell r="C1502" t="str">
            <v>-</v>
          </cell>
          <cell r="G1502" t="str">
            <v>N</v>
          </cell>
          <cell r="H1502" t="str">
            <v>N</v>
          </cell>
          <cell r="I1502" t="str">
            <v>Y</v>
          </cell>
          <cell r="J1502" t="str">
            <v>物业-N/其他-Y</v>
          </cell>
          <cell r="K1502" t="str">
            <v>N</v>
          </cell>
          <cell r="L1502" t="str">
            <v>N</v>
          </cell>
          <cell r="M1502" t="str">
            <v>N</v>
          </cell>
          <cell r="N1502" t="str">
            <v>N</v>
          </cell>
        </row>
        <row r="1503">
          <cell r="A1503" t="str">
            <v>6603020219.0</v>
          </cell>
          <cell r="B1503" t="str">
            <v>财务费用-利息收入-集团贷款利息收入-内部短期贷款-中间控股公司-利息</v>
          </cell>
          <cell r="C1503" t="str">
            <v>-</v>
          </cell>
          <cell r="G1503" t="str">
            <v>N</v>
          </cell>
          <cell r="H1503" t="str">
            <v>N</v>
          </cell>
          <cell r="I1503" t="str">
            <v>Y</v>
          </cell>
          <cell r="J1503" t="str">
            <v>物业-N/其他-Y</v>
          </cell>
          <cell r="K1503" t="str">
            <v>N</v>
          </cell>
          <cell r="L1503" t="str">
            <v>N</v>
          </cell>
          <cell r="M1503" t="str">
            <v>N</v>
          </cell>
          <cell r="N1503" t="str">
            <v>N</v>
          </cell>
        </row>
        <row r="1504">
          <cell r="A1504" t="str">
            <v>6603020239.0</v>
          </cell>
          <cell r="B1504" t="str">
            <v>财务费用-利息收入-集团贷款利息收入-内部长期贷款-附属子公司-利息</v>
          </cell>
          <cell r="C1504" t="str">
            <v>-</v>
          </cell>
          <cell r="G1504" t="str">
            <v>N</v>
          </cell>
          <cell r="H1504" t="str">
            <v>N</v>
          </cell>
          <cell r="I1504" t="str">
            <v>Y</v>
          </cell>
          <cell r="J1504" t="str">
            <v>物业-N/其他-Y</v>
          </cell>
          <cell r="K1504" t="str">
            <v>N</v>
          </cell>
          <cell r="L1504" t="str">
            <v>N</v>
          </cell>
          <cell r="M1504" t="str">
            <v>N</v>
          </cell>
          <cell r="N1504" t="str">
            <v>N</v>
          </cell>
        </row>
        <row r="1505">
          <cell r="A1505" t="str">
            <v>6603020211.0</v>
          </cell>
          <cell r="B1505" t="str">
            <v>财务费用-利息收入-集团贷款利息收入-内部长期贷款-合营公司-利息</v>
          </cell>
          <cell r="C1505" t="str">
            <v>-</v>
          </cell>
          <cell r="G1505" t="str">
            <v>N</v>
          </cell>
          <cell r="H1505" t="str">
            <v>N</v>
          </cell>
          <cell r="I1505" t="str">
            <v>Y</v>
          </cell>
          <cell r="J1505" t="str">
            <v>物业-N/其他-Y</v>
          </cell>
          <cell r="K1505" t="str">
            <v>N</v>
          </cell>
          <cell r="L1505" t="str">
            <v>N</v>
          </cell>
          <cell r="M1505" t="str">
            <v>N</v>
          </cell>
          <cell r="N1505" t="str">
            <v>N</v>
          </cell>
        </row>
        <row r="1506">
          <cell r="A1506" t="str">
            <v>6603020231.0</v>
          </cell>
          <cell r="B1506" t="str">
            <v>财务费用-利息收入-集团贷款利息收入-内部长期贷款-华润（集团）有限公司-利息</v>
          </cell>
          <cell r="C1506" t="str">
            <v>-</v>
          </cell>
          <cell r="G1506" t="str">
            <v>N</v>
          </cell>
          <cell r="H1506" t="str">
            <v>N</v>
          </cell>
          <cell r="I1506" t="str">
            <v>Y</v>
          </cell>
          <cell r="J1506" t="str">
            <v>物业-N/其他-Y</v>
          </cell>
          <cell r="K1506" t="str">
            <v>N</v>
          </cell>
          <cell r="L1506" t="str">
            <v>N</v>
          </cell>
          <cell r="M1506" t="str">
            <v>N</v>
          </cell>
          <cell r="N1506" t="str">
            <v>N</v>
          </cell>
        </row>
        <row r="1507">
          <cell r="A1507" t="str">
            <v>6603020229.0</v>
          </cell>
          <cell r="B1507" t="str">
            <v>财务费用-利息收入-集团贷款利息收入-内部长期贷款-华润股份有限公司-利息</v>
          </cell>
          <cell r="C1507" t="str">
            <v>-</v>
          </cell>
          <cell r="G1507" t="str">
            <v>N</v>
          </cell>
          <cell r="H1507" t="str">
            <v>N</v>
          </cell>
          <cell r="I1507" t="str">
            <v>Y</v>
          </cell>
          <cell r="J1507" t="str">
            <v>物业-N/其他-Y</v>
          </cell>
          <cell r="K1507" t="str">
            <v>N</v>
          </cell>
          <cell r="L1507" t="str">
            <v>N</v>
          </cell>
          <cell r="M1507" t="str">
            <v>N</v>
          </cell>
          <cell r="N1507" t="str">
            <v>N</v>
          </cell>
        </row>
        <row r="1508">
          <cell r="A1508" t="str">
            <v>6603020209.0</v>
          </cell>
          <cell r="B1508" t="str">
            <v>财务费用-利息收入-集团贷款利息收入-内部长期贷款-联营公司-利息</v>
          </cell>
          <cell r="C1508" t="str">
            <v>-</v>
          </cell>
          <cell r="G1508" t="str">
            <v>N</v>
          </cell>
          <cell r="H1508" t="str">
            <v>N</v>
          </cell>
          <cell r="I1508" t="str">
            <v>Y</v>
          </cell>
          <cell r="J1508" t="str">
            <v>物业-N/其他-Y</v>
          </cell>
          <cell r="K1508" t="str">
            <v>N</v>
          </cell>
          <cell r="L1508" t="str">
            <v>N</v>
          </cell>
          <cell r="M1508" t="str">
            <v>N</v>
          </cell>
          <cell r="N1508" t="str">
            <v>N</v>
          </cell>
        </row>
        <row r="1509">
          <cell r="A1509" t="str">
            <v>6603020237.0</v>
          </cell>
          <cell r="B1509" t="str">
            <v>财务费用-利息收入-集团贷款利息收入-内部长期贷款-同系附属公司-利息</v>
          </cell>
          <cell r="C1509" t="str">
            <v>-</v>
          </cell>
          <cell r="G1509" t="str">
            <v>N</v>
          </cell>
          <cell r="H1509" t="str">
            <v>N</v>
          </cell>
          <cell r="I1509" t="str">
            <v>Y</v>
          </cell>
          <cell r="J1509" t="str">
            <v>物业-N/其他-Y</v>
          </cell>
          <cell r="K1509" t="str">
            <v>N</v>
          </cell>
          <cell r="L1509" t="str">
            <v>N</v>
          </cell>
          <cell r="M1509" t="str">
            <v>N</v>
          </cell>
          <cell r="N1509" t="str">
            <v>N</v>
          </cell>
        </row>
        <row r="1510">
          <cell r="A1510" t="str">
            <v>6603020235.0</v>
          </cell>
          <cell r="B1510" t="str">
            <v>财务费用-利息收入-集团贷款利息收入-内部长期贷款-直接控股公司-利息</v>
          </cell>
          <cell r="C1510" t="str">
            <v>-</v>
          </cell>
          <cell r="G1510" t="str">
            <v>N</v>
          </cell>
          <cell r="H1510" t="str">
            <v>N</v>
          </cell>
          <cell r="I1510" t="str">
            <v>Y</v>
          </cell>
          <cell r="J1510" t="str">
            <v>物业-N/其他-Y</v>
          </cell>
          <cell r="K1510" t="str">
            <v>N</v>
          </cell>
          <cell r="L1510" t="str">
            <v>N</v>
          </cell>
          <cell r="M1510" t="str">
            <v>N</v>
          </cell>
          <cell r="N1510" t="str">
            <v>N</v>
          </cell>
        </row>
        <row r="1511">
          <cell r="A1511" t="str">
            <v>6603020235.01</v>
          </cell>
          <cell r="B1511" t="str">
            <v>财务费用-利息收入-集团贷款利息收入-内部长期贷款-直接控股公司-利息</v>
          </cell>
          <cell r="C1511" t="str">
            <v>股东贷款利息收入</v>
          </cell>
          <cell r="G1511" t="str">
            <v>N</v>
          </cell>
          <cell r="H1511" t="str">
            <v>N</v>
          </cell>
          <cell r="I1511" t="str">
            <v>Y</v>
          </cell>
          <cell r="J1511" t="str">
            <v>物业-N/其他-Y</v>
          </cell>
          <cell r="K1511" t="str">
            <v>N</v>
          </cell>
          <cell r="L1511" t="str">
            <v>N</v>
          </cell>
          <cell r="M1511" t="str">
            <v>N</v>
          </cell>
          <cell r="N1511" t="str">
            <v>N</v>
          </cell>
        </row>
        <row r="1512">
          <cell r="A1512" t="str">
            <v>6603020227.0</v>
          </cell>
          <cell r="B1512" t="str">
            <v>财务费用-利息收入-集团贷款利息收入-内部长期贷款-中国华润有限公司-利息</v>
          </cell>
          <cell r="C1512" t="str">
            <v>-</v>
          </cell>
          <cell r="G1512" t="str">
            <v>N</v>
          </cell>
          <cell r="H1512" t="str">
            <v>N</v>
          </cell>
          <cell r="I1512" t="str">
            <v>Y</v>
          </cell>
          <cell r="J1512" t="str">
            <v>物业-N/其他-Y</v>
          </cell>
          <cell r="K1512" t="str">
            <v>N</v>
          </cell>
          <cell r="L1512" t="str">
            <v>N</v>
          </cell>
          <cell r="M1512" t="str">
            <v>N</v>
          </cell>
          <cell r="N1512" t="str">
            <v>N</v>
          </cell>
        </row>
        <row r="1513">
          <cell r="A1513" t="str">
            <v>6603020233.0</v>
          </cell>
          <cell r="B1513" t="str">
            <v>财务费用-利息收入-集团贷款利息收入-内部长期贷款-中间控股公司-利息</v>
          </cell>
          <cell r="C1513" t="str">
            <v>-</v>
          </cell>
          <cell r="G1513" t="str">
            <v>N</v>
          </cell>
          <cell r="H1513" t="str">
            <v>N</v>
          </cell>
          <cell r="I1513" t="str">
            <v>Y</v>
          </cell>
          <cell r="J1513" t="str">
            <v>物业-N/其他-Y</v>
          </cell>
          <cell r="K1513" t="str">
            <v>N</v>
          </cell>
          <cell r="L1513" t="str">
            <v>N</v>
          </cell>
          <cell r="M1513" t="str">
            <v>N</v>
          </cell>
          <cell r="N1513" t="str">
            <v>N</v>
          </cell>
        </row>
        <row r="1514">
          <cell r="A1514" t="str">
            <v>6603020416.0</v>
          </cell>
          <cell r="B1514" t="str">
            <v>财务费用-利息收益-委托贷款利息收益-附属子公司-利息</v>
          </cell>
          <cell r="C1514" t="str">
            <v>-</v>
          </cell>
          <cell r="G1514" t="str">
            <v>N</v>
          </cell>
          <cell r="H1514" t="str">
            <v>N</v>
          </cell>
          <cell r="I1514" t="str">
            <v>Y</v>
          </cell>
          <cell r="J1514" t="str">
            <v>物业-N/其他-Y</v>
          </cell>
          <cell r="K1514" t="str">
            <v>N</v>
          </cell>
          <cell r="L1514" t="str">
            <v>N</v>
          </cell>
          <cell r="M1514" t="str">
            <v>N</v>
          </cell>
          <cell r="N1514" t="str">
            <v>N</v>
          </cell>
        </row>
        <row r="1515">
          <cell r="A1515" t="str">
            <v>6603020420.0</v>
          </cell>
          <cell r="B1515" t="str">
            <v>财务费用-利息收益-委托贷款利息收益-合营公司-利息</v>
          </cell>
          <cell r="C1515" t="str">
            <v>-</v>
          </cell>
          <cell r="G1515" t="str">
            <v>N</v>
          </cell>
          <cell r="H1515" t="str">
            <v>N</v>
          </cell>
          <cell r="I1515" t="str">
            <v>Y</v>
          </cell>
          <cell r="J1515" t="str">
            <v>物业-N/其他-Y</v>
          </cell>
          <cell r="K1515" t="str">
            <v>N</v>
          </cell>
          <cell r="L1515" t="str">
            <v>N</v>
          </cell>
          <cell r="M1515" t="str">
            <v>N</v>
          </cell>
          <cell r="N1515" t="str">
            <v>N</v>
          </cell>
        </row>
        <row r="1516">
          <cell r="A1516" t="str">
            <v>6603020408.0</v>
          </cell>
          <cell r="B1516" t="str">
            <v>财务费用-利息收益-委托贷款利息收益-华润（集团）有限公司-利息</v>
          </cell>
          <cell r="C1516" t="str">
            <v>-</v>
          </cell>
          <cell r="G1516" t="str">
            <v>N</v>
          </cell>
          <cell r="H1516" t="str">
            <v>N</v>
          </cell>
          <cell r="I1516" t="str">
            <v>Y</v>
          </cell>
          <cell r="J1516" t="str">
            <v>物业-N/其他-Y</v>
          </cell>
          <cell r="K1516" t="str">
            <v>N</v>
          </cell>
          <cell r="L1516" t="str">
            <v>N</v>
          </cell>
          <cell r="M1516" t="str">
            <v>N</v>
          </cell>
          <cell r="N1516" t="str">
            <v>N</v>
          </cell>
        </row>
        <row r="1517">
          <cell r="A1517" t="str">
            <v>6603020406.0</v>
          </cell>
          <cell r="B1517" t="str">
            <v>财务费用-利息收益-委托贷款利息收益-华润股份有限公司-利息</v>
          </cell>
          <cell r="C1517" t="str">
            <v>-</v>
          </cell>
          <cell r="G1517" t="str">
            <v>N</v>
          </cell>
          <cell r="H1517" t="str">
            <v>N</v>
          </cell>
          <cell r="I1517" t="str">
            <v>Y</v>
          </cell>
          <cell r="J1517" t="str">
            <v>物业-N/其他-Y</v>
          </cell>
          <cell r="K1517" t="str">
            <v>N</v>
          </cell>
          <cell r="L1517" t="str">
            <v>N</v>
          </cell>
          <cell r="M1517" t="str">
            <v>N</v>
          </cell>
          <cell r="N1517" t="str">
            <v>N</v>
          </cell>
        </row>
        <row r="1518">
          <cell r="A1518" t="str">
            <v>6603020418.0</v>
          </cell>
          <cell r="B1518" t="str">
            <v>财务费用-利息收益-委托贷款利息收益-联营公司-利息</v>
          </cell>
          <cell r="C1518" t="str">
            <v>-</v>
          </cell>
          <cell r="G1518" t="str">
            <v>N</v>
          </cell>
          <cell r="H1518" t="str">
            <v>N</v>
          </cell>
          <cell r="I1518" t="str">
            <v>Y</v>
          </cell>
          <cell r="J1518" t="str">
            <v>物业-N/其他-Y</v>
          </cell>
          <cell r="K1518" t="str">
            <v>N</v>
          </cell>
          <cell r="L1518" t="str">
            <v>N</v>
          </cell>
          <cell r="M1518" t="str">
            <v>N</v>
          </cell>
          <cell r="N1518" t="str">
            <v>N</v>
          </cell>
        </row>
        <row r="1519">
          <cell r="A1519" t="str">
            <v>6603020422.0</v>
          </cell>
          <cell r="B1519" t="str">
            <v>财务费用-利息收益-委托贷款利息收益-其他-利息</v>
          </cell>
          <cell r="C1519" t="str">
            <v>-</v>
          </cell>
          <cell r="G1519" t="str">
            <v>N</v>
          </cell>
          <cell r="H1519" t="str">
            <v>N</v>
          </cell>
          <cell r="I1519" t="str">
            <v>Y-如涉及关联方</v>
          </cell>
          <cell r="J1519" t="str">
            <v>物业-N/其他-Y</v>
          </cell>
          <cell r="K1519" t="str">
            <v>N</v>
          </cell>
          <cell r="L1519" t="str">
            <v>N</v>
          </cell>
          <cell r="M1519" t="str">
            <v>N</v>
          </cell>
          <cell r="N1519" t="str">
            <v>N</v>
          </cell>
        </row>
        <row r="1520">
          <cell r="A1520" t="str">
            <v>6603020414.0</v>
          </cell>
          <cell r="B1520" t="str">
            <v>财务费用-利息收益-委托贷款利息收益-同系附属公司-利息</v>
          </cell>
          <cell r="C1520" t="str">
            <v>-</v>
          </cell>
          <cell r="G1520" t="str">
            <v>N</v>
          </cell>
          <cell r="H1520" t="str">
            <v>N</v>
          </cell>
          <cell r="I1520" t="str">
            <v>Y</v>
          </cell>
          <cell r="J1520" t="str">
            <v>物业-N/其他-Y</v>
          </cell>
          <cell r="K1520" t="str">
            <v>N</v>
          </cell>
          <cell r="L1520" t="str">
            <v>N</v>
          </cell>
          <cell r="M1520" t="str">
            <v>N</v>
          </cell>
          <cell r="N1520" t="str">
            <v>N</v>
          </cell>
        </row>
        <row r="1521">
          <cell r="A1521" t="str">
            <v>6603020412.0</v>
          </cell>
          <cell r="B1521" t="str">
            <v>财务费用-利息收益-委托贷款利息收益-直接控股公司-利息</v>
          </cell>
          <cell r="C1521" t="str">
            <v>-</v>
          </cell>
          <cell r="G1521" t="str">
            <v>N</v>
          </cell>
          <cell r="H1521" t="str">
            <v>N</v>
          </cell>
          <cell r="I1521" t="str">
            <v>Y</v>
          </cell>
          <cell r="J1521" t="str">
            <v>物业-N/其他-Y</v>
          </cell>
          <cell r="K1521" t="str">
            <v>N</v>
          </cell>
          <cell r="L1521" t="str">
            <v>N</v>
          </cell>
          <cell r="M1521" t="str">
            <v>N</v>
          </cell>
          <cell r="N1521" t="str">
            <v>N</v>
          </cell>
        </row>
        <row r="1522">
          <cell r="A1522" t="str">
            <v>6603020404.0</v>
          </cell>
          <cell r="B1522" t="str">
            <v>财务费用-利息收益-委托贷款利息收益-中国华润有限公司-利息</v>
          </cell>
          <cell r="C1522" t="str">
            <v>-</v>
          </cell>
          <cell r="G1522" t="str">
            <v>N</v>
          </cell>
          <cell r="H1522" t="str">
            <v>N</v>
          </cell>
          <cell r="I1522" t="str">
            <v>Y</v>
          </cell>
          <cell r="J1522" t="str">
            <v>物业-N/其他-Y</v>
          </cell>
          <cell r="K1522" t="str">
            <v>N</v>
          </cell>
          <cell r="L1522" t="str">
            <v>N</v>
          </cell>
          <cell r="M1522" t="str">
            <v>N</v>
          </cell>
          <cell r="N1522" t="str">
            <v>N</v>
          </cell>
        </row>
        <row r="1523">
          <cell r="A1523" t="str">
            <v>6603020410.0</v>
          </cell>
          <cell r="B1523" t="str">
            <v>财务费用-利息收益-委托贷款利息收益-中间控股公司-利息</v>
          </cell>
          <cell r="C1523" t="str">
            <v>-</v>
          </cell>
          <cell r="G1523" t="str">
            <v>N</v>
          </cell>
          <cell r="H1523" t="str">
            <v>N</v>
          </cell>
          <cell r="I1523" t="str">
            <v>Y</v>
          </cell>
          <cell r="J1523" t="str">
            <v>物业-N/其他-Y</v>
          </cell>
          <cell r="K1523" t="str">
            <v>N</v>
          </cell>
          <cell r="L1523" t="str">
            <v>N</v>
          </cell>
          <cell r="M1523" t="str">
            <v>N</v>
          </cell>
          <cell r="N1523" t="str">
            <v>N</v>
          </cell>
        </row>
        <row r="1524">
          <cell r="A1524" t="str">
            <v>6603010805.01</v>
          </cell>
          <cell r="B1524" t="str">
            <v>财务费用-利息支出-集团存款利息支出-内部活期存款-合营公司-利息</v>
          </cell>
          <cell r="C1524" t="str">
            <v>资金池利息支出</v>
          </cell>
          <cell r="G1524" t="str">
            <v>N</v>
          </cell>
          <cell r="H1524" t="str">
            <v>N</v>
          </cell>
          <cell r="I1524" t="str">
            <v>Y</v>
          </cell>
          <cell r="J1524" t="str">
            <v>物业-N/其他-Y</v>
          </cell>
          <cell r="K1524" t="str">
            <v>N</v>
          </cell>
          <cell r="L1524" t="str">
            <v>N</v>
          </cell>
          <cell r="M1524" t="str">
            <v>N</v>
          </cell>
          <cell r="N1524" t="str">
            <v>N</v>
          </cell>
        </row>
        <row r="1525">
          <cell r="A1525" t="str">
            <v>6603010827.01</v>
          </cell>
          <cell r="B1525" t="str">
            <v>财务费用-利息支出-集团存款利息支出-内部活期存款-直接控股公司-利息</v>
          </cell>
          <cell r="C1525" t="str">
            <v>资金池利息支出</v>
          </cell>
          <cell r="G1525" t="str">
            <v>N</v>
          </cell>
          <cell r="H1525" t="str">
            <v>N</v>
          </cell>
          <cell r="I1525" t="str">
            <v>Y</v>
          </cell>
          <cell r="J1525" t="str">
            <v>物业-N/其他-Y</v>
          </cell>
          <cell r="K1525" t="str">
            <v>N</v>
          </cell>
          <cell r="L1525" t="str">
            <v>N</v>
          </cell>
          <cell r="M1525" t="str">
            <v>N</v>
          </cell>
          <cell r="N1525" t="str">
            <v>N</v>
          </cell>
        </row>
        <row r="1526">
          <cell r="A1526" t="str">
            <v>6603010325.0</v>
          </cell>
          <cell r="B1526" t="str">
            <v>财务费用-利息支出-集团贷款利息支出-内部短期借款-附属子公司-利息</v>
          </cell>
          <cell r="C1526" t="str">
            <v>-</v>
          </cell>
          <cell r="G1526" t="str">
            <v>N</v>
          </cell>
          <cell r="H1526" t="str">
            <v>N</v>
          </cell>
          <cell r="I1526" t="str">
            <v>Y</v>
          </cell>
          <cell r="J1526" t="str">
            <v>物业-N/其他-Y</v>
          </cell>
          <cell r="K1526" t="str">
            <v>N</v>
          </cell>
          <cell r="L1526" t="str">
            <v>N</v>
          </cell>
          <cell r="M1526" t="str">
            <v>N</v>
          </cell>
          <cell r="N1526" t="str">
            <v>N</v>
          </cell>
        </row>
        <row r="1527">
          <cell r="A1527" t="str">
            <v>6603010317.0</v>
          </cell>
          <cell r="B1527" t="str">
            <v>财务费用-利息支出-集团贷款利息支出-内部短期借款-华润（集团）有限公司-利息</v>
          </cell>
          <cell r="C1527" t="str">
            <v>-</v>
          </cell>
          <cell r="G1527" t="str">
            <v>N</v>
          </cell>
          <cell r="H1527" t="str">
            <v>N</v>
          </cell>
          <cell r="I1527" t="str">
            <v>Y</v>
          </cell>
          <cell r="J1527" t="str">
            <v>物业-N/其他-Y</v>
          </cell>
          <cell r="K1527" t="str">
            <v>N</v>
          </cell>
          <cell r="L1527" t="str">
            <v>N</v>
          </cell>
          <cell r="M1527" t="str">
            <v>N</v>
          </cell>
          <cell r="N1527" t="str">
            <v>N</v>
          </cell>
        </row>
        <row r="1528">
          <cell r="A1528" t="str">
            <v>6603010315.0</v>
          </cell>
          <cell r="B1528" t="str">
            <v>财务费用-利息支出-集团贷款利息支出-内部短期借款-华润股份有限公司-利息</v>
          </cell>
          <cell r="C1528" t="str">
            <v>-</v>
          </cell>
          <cell r="G1528" t="str">
            <v>N</v>
          </cell>
          <cell r="H1528" t="str">
            <v>N</v>
          </cell>
          <cell r="I1528" t="str">
            <v>Y</v>
          </cell>
          <cell r="J1528" t="str">
            <v>物业-N/其他-Y</v>
          </cell>
          <cell r="K1528" t="str">
            <v>N</v>
          </cell>
          <cell r="L1528" t="str">
            <v>N</v>
          </cell>
          <cell r="M1528" t="str">
            <v>N</v>
          </cell>
          <cell r="N1528" t="str">
            <v>N</v>
          </cell>
        </row>
        <row r="1529">
          <cell r="A1529" t="str">
            <v>6603010303.0</v>
          </cell>
          <cell r="B1529" t="str">
            <v>财务费用-利息支出-集团贷款利息支出-内部短期借款-联营公司-利息</v>
          </cell>
          <cell r="C1529" t="str">
            <v>-</v>
          </cell>
          <cell r="G1529" t="str">
            <v>N</v>
          </cell>
          <cell r="H1529" t="str">
            <v>N</v>
          </cell>
          <cell r="I1529" t="str">
            <v>Y</v>
          </cell>
          <cell r="J1529" t="str">
            <v>物业-N/其他-Y</v>
          </cell>
          <cell r="K1529" t="str">
            <v>N</v>
          </cell>
          <cell r="L1529" t="str">
            <v>N</v>
          </cell>
          <cell r="M1529" t="str">
            <v>N</v>
          </cell>
          <cell r="N1529" t="str">
            <v>N</v>
          </cell>
        </row>
        <row r="1530">
          <cell r="A1530" t="str">
            <v>6603010323.0</v>
          </cell>
          <cell r="B1530" t="str">
            <v>财务费用-利息支出-集团贷款利息支出-内部短期借款-同系附属公司-利息</v>
          </cell>
          <cell r="C1530" t="str">
            <v>-</v>
          </cell>
          <cell r="G1530" t="str">
            <v>N</v>
          </cell>
          <cell r="H1530" t="str">
            <v>N</v>
          </cell>
          <cell r="I1530" t="str">
            <v>Y</v>
          </cell>
          <cell r="J1530" t="str">
            <v>物业-N/其他-Y</v>
          </cell>
          <cell r="K1530" t="str">
            <v>N</v>
          </cell>
          <cell r="L1530" t="str">
            <v>N</v>
          </cell>
          <cell r="M1530" t="str">
            <v>N</v>
          </cell>
          <cell r="N1530" t="str">
            <v>N</v>
          </cell>
        </row>
        <row r="1531">
          <cell r="A1531" t="str">
            <v>6603010321.0</v>
          </cell>
          <cell r="B1531" t="str">
            <v>财务费用-利息支出-集团贷款利息支出-内部短期借款-直接控股公司-利息</v>
          </cell>
          <cell r="C1531" t="str">
            <v>-</v>
          </cell>
          <cell r="G1531" t="str">
            <v>N</v>
          </cell>
          <cell r="H1531" t="str">
            <v>N</v>
          </cell>
          <cell r="I1531" t="str">
            <v>Y</v>
          </cell>
          <cell r="J1531" t="str">
            <v>物业-N/其他-Y</v>
          </cell>
          <cell r="K1531" t="str">
            <v>N</v>
          </cell>
          <cell r="L1531" t="str">
            <v>N</v>
          </cell>
          <cell r="M1531" t="str">
            <v>N</v>
          </cell>
          <cell r="N1531" t="str">
            <v>N</v>
          </cell>
        </row>
        <row r="1532">
          <cell r="A1532" t="str">
            <v>6603010321.02</v>
          </cell>
          <cell r="B1532" t="str">
            <v>财务费用-利息支出-集团贷款利息支出-内部短期借款-直接控股公司-利息</v>
          </cell>
          <cell r="C1532" t="str">
            <v>公司间往来利息支出</v>
          </cell>
          <cell r="G1532" t="str">
            <v>N</v>
          </cell>
          <cell r="H1532" t="str">
            <v>N</v>
          </cell>
          <cell r="I1532" t="str">
            <v>Y</v>
          </cell>
          <cell r="J1532" t="str">
            <v>物业-N/其他-Y</v>
          </cell>
          <cell r="K1532" t="str">
            <v>N</v>
          </cell>
          <cell r="L1532" t="str">
            <v>N</v>
          </cell>
          <cell r="M1532" t="str">
            <v>N</v>
          </cell>
          <cell r="N1532" t="str">
            <v>N</v>
          </cell>
        </row>
        <row r="1533">
          <cell r="A1533" t="str">
            <v>6603010321.01</v>
          </cell>
          <cell r="B1533" t="str">
            <v>财务费用-利息支出-集团贷款利息支出-内部短期借款-直接控股公司-利息</v>
          </cell>
          <cell r="C1533" t="str">
            <v>股东贷款利息支出</v>
          </cell>
          <cell r="G1533" t="str">
            <v>N</v>
          </cell>
          <cell r="H1533" t="str">
            <v>N</v>
          </cell>
          <cell r="I1533" t="str">
            <v>Y</v>
          </cell>
          <cell r="J1533" t="str">
            <v>物业-N/其他-Y</v>
          </cell>
          <cell r="K1533" t="str">
            <v>N</v>
          </cell>
          <cell r="L1533" t="str">
            <v>N</v>
          </cell>
          <cell r="M1533" t="str">
            <v>N</v>
          </cell>
          <cell r="N1533" t="str">
            <v>N</v>
          </cell>
        </row>
        <row r="1534">
          <cell r="A1534" t="str">
            <v>6603010321.04</v>
          </cell>
          <cell r="B1534" t="str">
            <v>财务费用-利息支出-集团贷款利息支出-内部短期借款-直接控股公司-利息</v>
          </cell>
          <cell r="C1534" t="str">
            <v>统借统还利息支出</v>
          </cell>
          <cell r="G1534" t="str">
            <v>N</v>
          </cell>
          <cell r="H1534" t="str">
            <v>N</v>
          </cell>
          <cell r="I1534" t="str">
            <v>Y</v>
          </cell>
          <cell r="J1534" t="str">
            <v>物业-N/其他-Y</v>
          </cell>
          <cell r="K1534" t="str">
            <v>N</v>
          </cell>
          <cell r="L1534" t="str">
            <v>N</v>
          </cell>
          <cell r="M1534" t="str">
            <v>N</v>
          </cell>
          <cell r="N1534" t="str">
            <v>N</v>
          </cell>
        </row>
        <row r="1535">
          <cell r="A1535" t="str">
            <v>6603010321.03</v>
          </cell>
          <cell r="B1535" t="str">
            <v>财务费用-利息支出-集团贷款利息支出-内部短期借款-直接控股公司-利息</v>
          </cell>
          <cell r="C1535" t="str">
            <v>资金池利息支出</v>
          </cell>
          <cell r="G1535" t="str">
            <v>N</v>
          </cell>
          <cell r="H1535" t="str">
            <v>N</v>
          </cell>
          <cell r="I1535" t="str">
            <v>Y</v>
          </cell>
          <cell r="J1535" t="str">
            <v>物业-N/其他-Y</v>
          </cell>
          <cell r="K1535" t="str">
            <v>N</v>
          </cell>
          <cell r="L1535" t="str">
            <v>N</v>
          </cell>
          <cell r="M1535" t="str">
            <v>N</v>
          </cell>
          <cell r="N1535" t="str">
            <v>N</v>
          </cell>
        </row>
        <row r="1536">
          <cell r="A1536" t="str">
            <v>6603010313.0</v>
          </cell>
          <cell r="B1536" t="str">
            <v>财务费用-利息支出-集团贷款利息支出-内部短期借款-中国华润有限公司-利息</v>
          </cell>
          <cell r="C1536" t="str">
            <v>-</v>
          </cell>
          <cell r="G1536" t="str">
            <v>N</v>
          </cell>
          <cell r="H1536" t="str">
            <v>N</v>
          </cell>
          <cell r="I1536" t="str">
            <v>Y</v>
          </cell>
          <cell r="J1536" t="str">
            <v>物业-N/其他-Y</v>
          </cell>
          <cell r="K1536" t="str">
            <v>N</v>
          </cell>
          <cell r="L1536" t="str">
            <v>N</v>
          </cell>
          <cell r="M1536" t="str">
            <v>N</v>
          </cell>
          <cell r="N1536" t="str">
            <v>N</v>
          </cell>
        </row>
        <row r="1537">
          <cell r="A1537" t="str">
            <v>6603010319.0</v>
          </cell>
          <cell r="B1537" t="str">
            <v>财务费用-利息支出-集团贷款利息支出-内部短期借款-中间控股公司-利息</v>
          </cell>
          <cell r="C1537" t="str">
            <v>-</v>
          </cell>
          <cell r="G1537" t="str">
            <v>N</v>
          </cell>
          <cell r="H1537" t="str">
            <v>N</v>
          </cell>
          <cell r="I1537" t="str">
            <v>Y</v>
          </cell>
          <cell r="J1537" t="str">
            <v>物业-N/其他-Y</v>
          </cell>
          <cell r="K1537" t="str">
            <v>N</v>
          </cell>
          <cell r="L1537" t="str">
            <v>N</v>
          </cell>
          <cell r="M1537" t="str">
            <v>N</v>
          </cell>
          <cell r="N1537" t="str">
            <v>N</v>
          </cell>
        </row>
        <row r="1538">
          <cell r="A1538" t="str">
            <v>6603010339.0</v>
          </cell>
          <cell r="B1538" t="str">
            <v>财务费用-利息支出-集团贷款利息支出-内部长期借款-附属子公司-利息</v>
          </cell>
          <cell r="C1538" t="str">
            <v>-</v>
          </cell>
          <cell r="G1538" t="str">
            <v>N</v>
          </cell>
          <cell r="H1538" t="str">
            <v>N</v>
          </cell>
          <cell r="I1538" t="str">
            <v>Y</v>
          </cell>
          <cell r="J1538" t="str">
            <v>物业-N/其他-Y</v>
          </cell>
          <cell r="K1538" t="str">
            <v>N</v>
          </cell>
          <cell r="L1538" t="str">
            <v>N</v>
          </cell>
          <cell r="M1538" t="str">
            <v>N</v>
          </cell>
          <cell r="N1538" t="str">
            <v>N</v>
          </cell>
        </row>
        <row r="1539">
          <cell r="A1539" t="str">
            <v>6603010311.0</v>
          </cell>
          <cell r="B1539" t="str">
            <v>财务费用-利息支出-集团贷款利息支出-内部长期借款-合营公司-利息</v>
          </cell>
          <cell r="C1539" t="str">
            <v>-</v>
          </cell>
          <cell r="G1539" t="str">
            <v>N</v>
          </cell>
          <cell r="H1539" t="str">
            <v>N</v>
          </cell>
          <cell r="I1539" t="str">
            <v>Y</v>
          </cell>
          <cell r="J1539" t="str">
            <v>物业-N/其他-Y</v>
          </cell>
          <cell r="K1539" t="str">
            <v>N</v>
          </cell>
          <cell r="L1539" t="str">
            <v>N</v>
          </cell>
          <cell r="M1539" t="str">
            <v>N</v>
          </cell>
          <cell r="N1539" t="str">
            <v>N</v>
          </cell>
        </row>
        <row r="1540">
          <cell r="A1540" t="str">
            <v>6603010331.0</v>
          </cell>
          <cell r="B1540" t="str">
            <v>财务费用-利息支出-集团贷款利息支出-内部长期借款-华润（集团）有限公司-利息</v>
          </cell>
          <cell r="C1540" t="str">
            <v>-</v>
          </cell>
          <cell r="G1540" t="str">
            <v>N</v>
          </cell>
          <cell r="H1540" t="str">
            <v>N</v>
          </cell>
          <cell r="I1540" t="str">
            <v>Y</v>
          </cell>
          <cell r="J1540" t="str">
            <v>物业-N/其他-Y</v>
          </cell>
          <cell r="K1540" t="str">
            <v>N</v>
          </cell>
          <cell r="L1540" t="str">
            <v>N</v>
          </cell>
          <cell r="M1540" t="str">
            <v>N</v>
          </cell>
          <cell r="N1540" t="str">
            <v>N</v>
          </cell>
        </row>
        <row r="1541">
          <cell r="A1541" t="str">
            <v>6603010329.0</v>
          </cell>
          <cell r="B1541" t="str">
            <v>财务费用-利息支出-集团贷款利息支出-内部长期借款-华润股份有限公司-利息</v>
          </cell>
          <cell r="C1541" t="str">
            <v>-</v>
          </cell>
          <cell r="G1541" t="str">
            <v>N</v>
          </cell>
          <cell r="H1541" t="str">
            <v>N</v>
          </cell>
          <cell r="I1541" t="str">
            <v>Y</v>
          </cell>
          <cell r="J1541" t="str">
            <v>物业-N/其他-Y</v>
          </cell>
          <cell r="K1541" t="str">
            <v>N</v>
          </cell>
          <cell r="L1541" t="str">
            <v>N</v>
          </cell>
          <cell r="M1541" t="str">
            <v>N</v>
          </cell>
          <cell r="N1541" t="str">
            <v>N</v>
          </cell>
        </row>
        <row r="1542">
          <cell r="A1542" t="str">
            <v>6603010309.0</v>
          </cell>
          <cell r="B1542" t="str">
            <v>财务费用-利息支出-集团贷款利息支出-内部长期借款-联营公司-利息</v>
          </cell>
          <cell r="C1542" t="str">
            <v>-</v>
          </cell>
          <cell r="G1542" t="str">
            <v>N</v>
          </cell>
          <cell r="H1542" t="str">
            <v>N</v>
          </cell>
          <cell r="I1542" t="str">
            <v>Y</v>
          </cell>
          <cell r="J1542" t="str">
            <v>物业-N/其他-Y</v>
          </cell>
          <cell r="K1542" t="str">
            <v>N</v>
          </cell>
          <cell r="L1542" t="str">
            <v>N</v>
          </cell>
          <cell r="M1542" t="str">
            <v>N</v>
          </cell>
          <cell r="N1542" t="str">
            <v>N</v>
          </cell>
        </row>
        <row r="1543">
          <cell r="A1543" t="str">
            <v>6603010337.0</v>
          </cell>
          <cell r="B1543" t="str">
            <v>财务费用-利息支出-集团贷款利息支出-内部长期借款-同系附属公司-利息</v>
          </cell>
          <cell r="C1543" t="str">
            <v>-</v>
          </cell>
          <cell r="G1543" t="str">
            <v>N</v>
          </cell>
          <cell r="H1543" t="str">
            <v>N</v>
          </cell>
          <cell r="I1543" t="str">
            <v>Y</v>
          </cell>
          <cell r="J1543" t="str">
            <v>物业-N/其他-Y</v>
          </cell>
          <cell r="K1543" t="str">
            <v>N</v>
          </cell>
          <cell r="L1543" t="str">
            <v>N</v>
          </cell>
          <cell r="M1543" t="str">
            <v>N</v>
          </cell>
          <cell r="N1543" t="str">
            <v>N</v>
          </cell>
        </row>
        <row r="1544">
          <cell r="A1544" t="str">
            <v>6603010335.0</v>
          </cell>
          <cell r="B1544" t="str">
            <v>财务费用-利息支出-集团贷款利息支出-内部长期借款-直接控股公司-利息</v>
          </cell>
          <cell r="C1544" t="str">
            <v>-</v>
          </cell>
          <cell r="G1544" t="str">
            <v>N</v>
          </cell>
          <cell r="H1544" t="str">
            <v>N</v>
          </cell>
          <cell r="I1544" t="str">
            <v>Y</v>
          </cell>
          <cell r="J1544" t="str">
            <v>物业-N/其他-Y</v>
          </cell>
          <cell r="K1544" t="str">
            <v>N</v>
          </cell>
          <cell r="L1544" t="str">
            <v>N</v>
          </cell>
          <cell r="M1544" t="str">
            <v>N</v>
          </cell>
          <cell r="N1544" t="str">
            <v>N</v>
          </cell>
        </row>
        <row r="1545">
          <cell r="A1545" t="str">
            <v>6603010335.02</v>
          </cell>
          <cell r="B1545" t="str">
            <v>财务费用-利息支出-集团贷款利息支出-内部长期借款-直接控股公司-利息</v>
          </cell>
          <cell r="C1545" t="str">
            <v>公司间往来利息支出</v>
          </cell>
          <cell r="G1545" t="str">
            <v>N</v>
          </cell>
          <cell r="H1545" t="str">
            <v>N</v>
          </cell>
          <cell r="I1545" t="str">
            <v>Y</v>
          </cell>
          <cell r="J1545" t="str">
            <v>物业-N/其他-Y</v>
          </cell>
          <cell r="K1545" t="str">
            <v>N</v>
          </cell>
          <cell r="L1545" t="str">
            <v>N</v>
          </cell>
          <cell r="M1545" t="str">
            <v>N</v>
          </cell>
          <cell r="N1545" t="str">
            <v>N</v>
          </cell>
        </row>
        <row r="1546">
          <cell r="A1546" t="str">
            <v>6603010335.01</v>
          </cell>
          <cell r="B1546" t="str">
            <v>财务费用-利息支出-集团贷款利息支出-内部长期借款-直接控股公司-利息</v>
          </cell>
          <cell r="C1546" t="str">
            <v>股东贷款利息支出</v>
          </cell>
          <cell r="G1546" t="str">
            <v>N</v>
          </cell>
          <cell r="H1546" t="str">
            <v>N</v>
          </cell>
          <cell r="I1546" t="str">
            <v>Y</v>
          </cell>
          <cell r="J1546" t="str">
            <v>物业-N/其他-Y</v>
          </cell>
          <cell r="K1546" t="str">
            <v>N</v>
          </cell>
          <cell r="L1546" t="str">
            <v>N</v>
          </cell>
          <cell r="M1546" t="str">
            <v>N</v>
          </cell>
          <cell r="N1546" t="str">
            <v>N</v>
          </cell>
        </row>
        <row r="1547">
          <cell r="A1547" t="str">
            <v>6603010335.04</v>
          </cell>
          <cell r="B1547" t="str">
            <v>财务费用-利息支出-集团贷款利息支出-内部长期借款-直接控股公司-利息</v>
          </cell>
          <cell r="C1547" t="str">
            <v>统借统还利息支出</v>
          </cell>
          <cell r="G1547" t="str">
            <v>N</v>
          </cell>
          <cell r="H1547" t="str">
            <v>N</v>
          </cell>
          <cell r="I1547" t="str">
            <v>Y</v>
          </cell>
          <cell r="J1547" t="str">
            <v>物业-N/其他-Y</v>
          </cell>
          <cell r="K1547" t="str">
            <v>N</v>
          </cell>
          <cell r="L1547" t="str">
            <v>N</v>
          </cell>
          <cell r="M1547" t="str">
            <v>N</v>
          </cell>
          <cell r="N1547" t="str">
            <v>N</v>
          </cell>
        </row>
        <row r="1548">
          <cell r="A1548" t="str">
            <v>6603010335.03</v>
          </cell>
          <cell r="B1548" t="str">
            <v>财务费用-利息支出-集团贷款利息支出-内部长期借款-直接控股公司-利息</v>
          </cell>
          <cell r="C1548" t="str">
            <v>资金池利息支出</v>
          </cell>
          <cell r="G1548" t="str">
            <v>N</v>
          </cell>
          <cell r="H1548" t="str">
            <v>N</v>
          </cell>
          <cell r="I1548" t="str">
            <v>Y</v>
          </cell>
          <cell r="J1548" t="str">
            <v>物业-N/其他-Y</v>
          </cell>
          <cell r="K1548" t="str">
            <v>N</v>
          </cell>
          <cell r="L1548" t="str">
            <v>N</v>
          </cell>
          <cell r="M1548" t="str">
            <v>N</v>
          </cell>
          <cell r="N1548" t="str">
            <v>N</v>
          </cell>
        </row>
        <row r="1549">
          <cell r="A1549" t="str">
            <v>6603010327.0</v>
          </cell>
          <cell r="B1549" t="str">
            <v>财务费用-利息支出-集团贷款利息支出-内部长期借款-中国华润有限公司-利息</v>
          </cell>
          <cell r="C1549" t="str">
            <v>-</v>
          </cell>
          <cell r="G1549" t="str">
            <v>N</v>
          </cell>
          <cell r="H1549" t="str">
            <v>N</v>
          </cell>
          <cell r="I1549" t="str">
            <v>Y</v>
          </cell>
          <cell r="J1549" t="str">
            <v>物业-N/其他-Y</v>
          </cell>
          <cell r="K1549" t="str">
            <v>N</v>
          </cell>
          <cell r="L1549" t="str">
            <v>N</v>
          </cell>
          <cell r="M1549" t="str">
            <v>N</v>
          </cell>
          <cell r="N1549" t="str">
            <v>N</v>
          </cell>
        </row>
        <row r="1550">
          <cell r="A1550" t="str">
            <v>6603010333.0</v>
          </cell>
          <cell r="B1550" t="str">
            <v>财务费用-利息支出-集团贷款利息支出-内部长期借款-中间控股公司-利息</v>
          </cell>
          <cell r="C1550" t="str">
            <v>-</v>
          </cell>
          <cell r="G1550" t="str">
            <v>N</v>
          </cell>
          <cell r="H1550" t="str">
            <v>N</v>
          </cell>
          <cell r="I1550" t="str">
            <v>Y</v>
          </cell>
          <cell r="J1550" t="str">
            <v>物业-N/其他-Y</v>
          </cell>
          <cell r="K1550" t="str">
            <v>N</v>
          </cell>
          <cell r="L1550" t="str">
            <v>N</v>
          </cell>
          <cell r="M1550" t="str">
            <v>N</v>
          </cell>
          <cell r="N1550" t="str">
            <v>N</v>
          </cell>
        </row>
        <row r="1551">
          <cell r="A1551" t="str">
            <v>6603011301.0</v>
          </cell>
          <cell r="B1551" t="str">
            <v>财务费用-利息支出-买断式保理利息支出</v>
          </cell>
          <cell r="C1551" t="str">
            <v>-</v>
          </cell>
          <cell r="G1551" t="str">
            <v>N</v>
          </cell>
          <cell r="H1551" t="str">
            <v>N</v>
          </cell>
          <cell r="I1551" t="str">
            <v>N</v>
          </cell>
          <cell r="J1551" t="str">
            <v>物业-N/其他-Y</v>
          </cell>
          <cell r="K1551" t="str">
            <v>N</v>
          </cell>
          <cell r="L1551" t="str">
            <v>N</v>
          </cell>
          <cell r="M1551" t="str">
            <v>N</v>
          </cell>
          <cell r="N1551" t="str">
            <v>N</v>
          </cell>
        </row>
        <row r="1552">
          <cell r="A1552" t="str">
            <v>6603011601.0</v>
          </cell>
          <cell r="B1552" t="str">
            <v>财务费用-利息支出-设定受益计划净负债或净资产的利息净额</v>
          </cell>
          <cell r="C1552" t="str">
            <v>-</v>
          </cell>
          <cell r="G1552" t="str">
            <v>N</v>
          </cell>
          <cell r="H1552" t="str">
            <v>N</v>
          </cell>
          <cell r="I1552" t="str">
            <v>N</v>
          </cell>
          <cell r="J1552" t="str">
            <v>物业-N/其他-Y</v>
          </cell>
          <cell r="K1552" t="str">
            <v>N</v>
          </cell>
          <cell r="L1552" t="str">
            <v>N</v>
          </cell>
          <cell r="M1552" t="str">
            <v>N</v>
          </cell>
          <cell r="N1552" t="str">
            <v>N</v>
          </cell>
        </row>
        <row r="1553">
          <cell r="A1553" t="str">
            <v>6603011501.0</v>
          </cell>
          <cell r="B1553" t="str">
            <v>财务费用-利息支出-贴现利息支出</v>
          </cell>
          <cell r="C1553" t="str">
            <v>-</v>
          </cell>
          <cell r="G1553" t="str">
            <v>N</v>
          </cell>
          <cell r="H1553" t="str">
            <v>N</v>
          </cell>
          <cell r="I1553" t="str">
            <v>N</v>
          </cell>
          <cell r="J1553" t="str">
            <v>物业-N/其他-Y</v>
          </cell>
          <cell r="K1553" t="str">
            <v>N</v>
          </cell>
          <cell r="L1553" t="str">
            <v>N</v>
          </cell>
          <cell r="M1553" t="str">
            <v>N</v>
          </cell>
          <cell r="N1553" t="str">
            <v>N</v>
          </cell>
        </row>
        <row r="1554">
          <cell r="A1554" t="str">
            <v>6603010616.0</v>
          </cell>
          <cell r="B1554" t="str">
            <v>财务费用-利息支出-委托贷款利息支出-附属子公司-利息</v>
          </cell>
          <cell r="C1554" t="str">
            <v>-</v>
          </cell>
          <cell r="G1554" t="str">
            <v>N</v>
          </cell>
          <cell r="H1554" t="str">
            <v>N</v>
          </cell>
          <cell r="I1554" t="str">
            <v>Y</v>
          </cell>
          <cell r="J1554" t="str">
            <v>物业-N/其他-Y</v>
          </cell>
          <cell r="K1554" t="str">
            <v>N</v>
          </cell>
          <cell r="L1554" t="str">
            <v>N</v>
          </cell>
          <cell r="M1554" t="str">
            <v>N</v>
          </cell>
          <cell r="N1554" t="str">
            <v>N</v>
          </cell>
        </row>
        <row r="1555">
          <cell r="A1555" t="str">
            <v>6603010620.0</v>
          </cell>
          <cell r="B1555" t="str">
            <v>财务费用-利息支出-委托贷款利息支出-合营公司-利息</v>
          </cell>
          <cell r="C1555" t="str">
            <v>-</v>
          </cell>
          <cell r="G1555" t="str">
            <v>N</v>
          </cell>
          <cell r="H1555" t="str">
            <v>N</v>
          </cell>
          <cell r="I1555" t="str">
            <v>Y</v>
          </cell>
          <cell r="J1555" t="str">
            <v>物业-N/其他-Y</v>
          </cell>
          <cell r="K1555" t="str">
            <v>N</v>
          </cell>
          <cell r="L1555" t="str">
            <v>N</v>
          </cell>
          <cell r="M1555" t="str">
            <v>N</v>
          </cell>
          <cell r="N1555" t="str">
            <v>N</v>
          </cell>
        </row>
        <row r="1556">
          <cell r="A1556" t="str">
            <v>6603010608.0</v>
          </cell>
          <cell r="B1556" t="str">
            <v>财务费用-利息支出-委托贷款利息支出-华润（集团）有限公司-利息</v>
          </cell>
          <cell r="C1556" t="str">
            <v>-</v>
          </cell>
          <cell r="G1556" t="str">
            <v>N</v>
          </cell>
          <cell r="H1556" t="str">
            <v>N</v>
          </cell>
          <cell r="I1556" t="str">
            <v>Y</v>
          </cell>
          <cell r="J1556" t="str">
            <v>物业-N/其他-Y</v>
          </cell>
          <cell r="K1556" t="str">
            <v>N</v>
          </cell>
          <cell r="L1556" t="str">
            <v>N</v>
          </cell>
          <cell r="M1556" t="str">
            <v>N</v>
          </cell>
          <cell r="N1556" t="str">
            <v>N</v>
          </cell>
        </row>
        <row r="1557">
          <cell r="A1557" t="str">
            <v>6603010606.0</v>
          </cell>
          <cell r="B1557" t="str">
            <v>财务费用-利息支出-委托贷款利息支出-华润股份有限公司-利息</v>
          </cell>
          <cell r="C1557" t="str">
            <v>-</v>
          </cell>
          <cell r="G1557" t="str">
            <v>N</v>
          </cell>
          <cell r="H1557" t="str">
            <v>N</v>
          </cell>
          <cell r="I1557" t="str">
            <v>Y</v>
          </cell>
          <cell r="J1557" t="str">
            <v>物业-N/其他-Y</v>
          </cell>
          <cell r="K1557" t="str">
            <v>N</v>
          </cell>
          <cell r="L1557" t="str">
            <v>N</v>
          </cell>
          <cell r="M1557" t="str">
            <v>N</v>
          </cell>
          <cell r="N1557" t="str">
            <v>N</v>
          </cell>
        </row>
        <row r="1558">
          <cell r="A1558" t="str">
            <v>6603010618.0</v>
          </cell>
          <cell r="B1558" t="str">
            <v>财务费用-利息支出-委托贷款利息支出-联营公司-利息</v>
          </cell>
          <cell r="C1558" t="str">
            <v>-</v>
          </cell>
          <cell r="G1558" t="str">
            <v>N</v>
          </cell>
          <cell r="H1558" t="str">
            <v>N</v>
          </cell>
          <cell r="I1558" t="str">
            <v>Y</v>
          </cell>
          <cell r="J1558" t="str">
            <v>物业-N/其他-Y</v>
          </cell>
          <cell r="K1558" t="str">
            <v>N</v>
          </cell>
          <cell r="L1558" t="str">
            <v>N</v>
          </cell>
          <cell r="M1558" t="str">
            <v>N</v>
          </cell>
          <cell r="N1558" t="str">
            <v>N</v>
          </cell>
        </row>
        <row r="1559">
          <cell r="A1559" t="str">
            <v>6603010622.0</v>
          </cell>
          <cell r="B1559" t="str">
            <v>财务费用-利息支出-委托贷款利息支出-其他-利息</v>
          </cell>
          <cell r="C1559" t="str">
            <v>-</v>
          </cell>
          <cell r="G1559" t="str">
            <v>N</v>
          </cell>
          <cell r="H1559" t="str">
            <v>N</v>
          </cell>
          <cell r="I1559" t="str">
            <v>Y-如涉及关联方</v>
          </cell>
          <cell r="J1559" t="str">
            <v>物业-N/其他-Y</v>
          </cell>
          <cell r="K1559" t="str">
            <v>N</v>
          </cell>
          <cell r="L1559" t="str">
            <v>N</v>
          </cell>
          <cell r="M1559" t="str">
            <v>N</v>
          </cell>
          <cell r="N1559" t="str">
            <v>N</v>
          </cell>
        </row>
        <row r="1560">
          <cell r="A1560" t="str">
            <v>6603010614.0</v>
          </cell>
          <cell r="B1560" t="str">
            <v>财务费用-利息支出-委托贷款利息支出-同系附属公司-利息</v>
          </cell>
          <cell r="C1560" t="str">
            <v>-</v>
          </cell>
          <cell r="G1560" t="str">
            <v>N</v>
          </cell>
          <cell r="H1560" t="str">
            <v>N</v>
          </cell>
          <cell r="I1560" t="str">
            <v>Y</v>
          </cell>
          <cell r="J1560" t="str">
            <v>物业-N/其他-Y</v>
          </cell>
          <cell r="K1560" t="str">
            <v>N</v>
          </cell>
          <cell r="L1560" t="str">
            <v>N</v>
          </cell>
          <cell r="M1560" t="str">
            <v>N</v>
          </cell>
          <cell r="N1560" t="str">
            <v>N</v>
          </cell>
        </row>
        <row r="1561">
          <cell r="A1561" t="str">
            <v>6603010612.0</v>
          </cell>
          <cell r="B1561" t="str">
            <v>财务费用-利息支出-委托贷款利息支出-直接控股公司-利息</v>
          </cell>
          <cell r="C1561" t="str">
            <v>-</v>
          </cell>
          <cell r="G1561" t="str">
            <v>N</v>
          </cell>
          <cell r="H1561" t="str">
            <v>N</v>
          </cell>
          <cell r="I1561" t="str">
            <v>Y</v>
          </cell>
          <cell r="J1561" t="str">
            <v>物业-N/其他-Y</v>
          </cell>
          <cell r="K1561" t="str">
            <v>N</v>
          </cell>
          <cell r="L1561" t="str">
            <v>N</v>
          </cell>
          <cell r="M1561" t="str">
            <v>N</v>
          </cell>
          <cell r="N1561" t="str">
            <v>N</v>
          </cell>
        </row>
        <row r="1562">
          <cell r="A1562" t="str">
            <v>6603010604.0</v>
          </cell>
          <cell r="B1562" t="str">
            <v>财务费用-利息支出-委托贷款利息支出-中国华润有限公司-利息</v>
          </cell>
          <cell r="C1562" t="str">
            <v>-</v>
          </cell>
          <cell r="G1562" t="str">
            <v>N</v>
          </cell>
          <cell r="H1562" t="str">
            <v>N</v>
          </cell>
          <cell r="I1562" t="str">
            <v>Y</v>
          </cell>
          <cell r="J1562" t="str">
            <v>物业-N/其他-Y</v>
          </cell>
          <cell r="K1562" t="str">
            <v>N</v>
          </cell>
          <cell r="L1562" t="str">
            <v>N</v>
          </cell>
          <cell r="M1562" t="str">
            <v>N</v>
          </cell>
          <cell r="N1562" t="str">
            <v>N</v>
          </cell>
        </row>
        <row r="1563">
          <cell r="A1563" t="str">
            <v>6603010610.0</v>
          </cell>
          <cell r="B1563" t="str">
            <v>财务费用-利息支出-委托贷款利息支出-中间控股公司-利息</v>
          </cell>
          <cell r="C1563" t="str">
            <v>-</v>
          </cell>
          <cell r="G1563" t="str">
            <v>N</v>
          </cell>
          <cell r="H1563" t="str">
            <v>N</v>
          </cell>
          <cell r="I1563" t="str">
            <v>Y</v>
          </cell>
          <cell r="J1563" t="str">
            <v>物业-N/其他-Y</v>
          </cell>
          <cell r="K1563" t="str">
            <v>N</v>
          </cell>
          <cell r="L1563" t="str">
            <v>N</v>
          </cell>
          <cell r="M1563" t="str">
            <v>N</v>
          </cell>
          <cell r="N1563" t="str">
            <v>N</v>
          </cell>
        </row>
        <row r="1564">
          <cell r="A1564" t="str">
            <v>6603011102.0</v>
          </cell>
          <cell r="B1564" t="str">
            <v>财务费用-利息支出-债券利息-可转换债券</v>
          </cell>
          <cell r="C1564" t="str">
            <v>-</v>
          </cell>
          <cell r="G1564" t="str">
            <v>N</v>
          </cell>
          <cell r="H1564" t="str">
            <v>N</v>
          </cell>
          <cell r="I1564" t="str">
            <v>N</v>
          </cell>
          <cell r="J1564" t="str">
            <v>物业-N/其他-Y</v>
          </cell>
          <cell r="K1564" t="str">
            <v>N</v>
          </cell>
          <cell r="L1564" t="str">
            <v>N</v>
          </cell>
          <cell r="M1564" t="str">
            <v>N</v>
          </cell>
          <cell r="N1564" t="str">
            <v>N</v>
          </cell>
        </row>
        <row r="1565">
          <cell r="A1565" t="str">
            <v>6603011103.0</v>
          </cell>
          <cell r="B1565" t="str">
            <v>财务费用-利息支出-债券利息-普通公司债券</v>
          </cell>
          <cell r="C1565" t="str">
            <v>-</v>
          </cell>
          <cell r="G1565" t="str">
            <v>N</v>
          </cell>
          <cell r="H1565" t="str">
            <v>N</v>
          </cell>
          <cell r="I1565" t="str">
            <v>N</v>
          </cell>
          <cell r="J1565" t="str">
            <v>物业-N/其他-Y</v>
          </cell>
          <cell r="K1565" t="str">
            <v>N</v>
          </cell>
          <cell r="L1565" t="str">
            <v>N</v>
          </cell>
          <cell r="M1565" t="str">
            <v>N</v>
          </cell>
          <cell r="N1565" t="str">
            <v>N</v>
          </cell>
        </row>
        <row r="1566">
          <cell r="A1566" t="str">
            <v>6603011106.0</v>
          </cell>
          <cell r="B1566" t="str">
            <v>财务费用-利息支出-债券利息-其他</v>
          </cell>
          <cell r="C1566" t="str">
            <v>-</v>
          </cell>
          <cell r="G1566" t="str">
            <v>N</v>
          </cell>
          <cell r="H1566" t="str">
            <v>N</v>
          </cell>
          <cell r="I1566" t="str">
            <v>N</v>
          </cell>
          <cell r="J1566" t="str">
            <v>物业-N/其他-Y</v>
          </cell>
          <cell r="K1566" t="str">
            <v>N</v>
          </cell>
          <cell r="L1566" t="str">
            <v>N</v>
          </cell>
          <cell r="M1566" t="str">
            <v>N</v>
          </cell>
          <cell r="N1566" t="str">
            <v>N</v>
          </cell>
        </row>
        <row r="1567">
          <cell r="A1567" t="str">
            <v>6603011104.0</v>
          </cell>
          <cell r="B1567" t="str">
            <v>财务费用-利息支出-债券利息-融资券</v>
          </cell>
          <cell r="C1567" t="str">
            <v>-</v>
          </cell>
          <cell r="G1567" t="str">
            <v>N</v>
          </cell>
          <cell r="H1567" t="str">
            <v>N</v>
          </cell>
          <cell r="I1567" t="str">
            <v>N</v>
          </cell>
          <cell r="J1567" t="str">
            <v>物业-N/其他-Y</v>
          </cell>
          <cell r="K1567" t="str">
            <v>N</v>
          </cell>
          <cell r="L1567" t="str">
            <v>N</v>
          </cell>
          <cell r="M1567" t="str">
            <v>N</v>
          </cell>
          <cell r="N1567" t="str">
            <v>N</v>
          </cell>
        </row>
        <row r="1568">
          <cell r="A1568" t="str">
            <v>6603011201.0</v>
          </cell>
          <cell r="B1568" t="str">
            <v>财务费用-利息支出-债券面值摊销</v>
          </cell>
          <cell r="C1568" t="str">
            <v>-</v>
          </cell>
          <cell r="G1568" t="str">
            <v>N</v>
          </cell>
          <cell r="H1568" t="str">
            <v>N</v>
          </cell>
          <cell r="I1568" t="str">
            <v>N</v>
          </cell>
          <cell r="J1568" t="str">
            <v>物业-N/其他-Y</v>
          </cell>
          <cell r="K1568" t="str">
            <v>N</v>
          </cell>
          <cell r="L1568" t="str">
            <v>N</v>
          </cell>
          <cell r="M1568" t="str">
            <v>N</v>
          </cell>
          <cell r="N1568" t="str">
            <v>N</v>
          </cell>
        </row>
        <row r="1569">
          <cell r="A1569" t="str">
            <v>6603010201.0</v>
          </cell>
          <cell r="B1569" t="str">
            <v>财务费用-利息支出-资本化利息转出</v>
          </cell>
          <cell r="C1569" t="str">
            <v>-</v>
          </cell>
          <cell r="G1569" t="str">
            <v>N</v>
          </cell>
          <cell r="H1569" t="str">
            <v>N</v>
          </cell>
          <cell r="I1569" t="str">
            <v>N</v>
          </cell>
          <cell r="J1569" t="str">
            <v>物业-N/其他-Y</v>
          </cell>
          <cell r="K1569" t="str">
            <v>N</v>
          </cell>
          <cell r="L1569" t="str">
            <v>N</v>
          </cell>
          <cell r="M1569" t="str">
            <v>N</v>
          </cell>
          <cell r="N1569" t="str">
            <v>N</v>
          </cell>
        </row>
        <row r="1570">
          <cell r="A1570" t="str">
            <v>6603010202.0</v>
          </cell>
          <cell r="B1570" t="str">
            <v>财务费用-利息支出-资本化利息转出（一段时间确认专用）</v>
          </cell>
          <cell r="C1570" t="str">
            <v>-</v>
          </cell>
          <cell r="G1570" t="str">
            <v>N</v>
          </cell>
          <cell r="H1570" t="str">
            <v>N</v>
          </cell>
          <cell r="I1570" t="str">
            <v>N</v>
          </cell>
          <cell r="J1570" t="str">
            <v>物业-N/其他-Y</v>
          </cell>
          <cell r="K1570" t="str">
            <v>N</v>
          </cell>
          <cell r="L1570" t="str">
            <v>N</v>
          </cell>
          <cell r="M1570" t="str">
            <v>N</v>
          </cell>
          <cell r="N1570" t="str">
            <v>N</v>
          </cell>
        </row>
        <row r="1571">
          <cell r="A1571" t="str">
            <v>6603060101.0</v>
          </cell>
          <cell r="B1571" t="str">
            <v>财务费用-未确认融资费用摊销</v>
          </cell>
          <cell r="C1571" t="str">
            <v>-</v>
          </cell>
          <cell r="G1571" t="str">
            <v>N</v>
          </cell>
          <cell r="H1571" t="str">
            <v>N</v>
          </cell>
          <cell r="I1571" t="str">
            <v>N</v>
          </cell>
          <cell r="J1571" t="str">
            <v>物业-N/其他-Y</v>
          </cell>
          <cell r="K1571" t="str">
            <v>N</v>
          </cell>
          <cell r="L1571" t="str">
            <v>N</v>
          </cell>
          <cell r="M1571" t="str">
            <v>N</v>
          </cell>
          <cell r="N1571" t="str">
            <v>N</v>
          </cell>
        </row>
        <row r="1572">
          <cell r="A1572" t="str">
            <v>6603050101.0</v>
          </cell>
          <cell r="B1572" t="str">
            <v>财务费用-现金折扣</v>
          </cell>
          <cell r="C1572" t="str">
            <v>-</v>
          </cell>
          <cell r="G1572" t="str">
            <v>N</v>
          </cell>
          <cell r="H1572" t="str">
            <v>N</v>
          </cell>
          <cell r="I1572" t="str">
            <v>N</v>
          </cell>
          <cell r="J1572" t="str">
            <v>物业-N/其他-Y</v>
          </cell>
          <cell r="K1572" t="str">
            <v>N</v>
          </cell>
          <cell r="L1572" t="str">
            <v>N</v>
          </cell>
          <cell r="M1572" t="str">
            <v>N</v>
          </cell>
          <cell r="N1572" t="str">
            <v>N</v>
          </cell>
        </row>
        <row r="1573">
          <cell r="A1573" t="str">
            <v>6101990101.0</v>
          </cell>
          <cell r="B1573" t="str">
            <v>公允价值变动损益-其他-收益-收益</v>
          </cell>
          <cell r="C1573" t="str">
            <v>-</v>
          </cell>
          <cell r="G1573" t="str">
            <v>N</v>
          </cell>
          <cell r="H1573" t="str">
            <v>N</v>
          </cell>
          <cell r="I1573" t="str">
            <v>N</v>
          </cell>
          <cell r="J1573" t="str">
            <v>N</v>
          </cell>
          <cell r="K1573" t="str">
            <v>N</v>
          </cell>
          <cell r="L1573" t="str">
            <v>N</v>
          </cell>
          <cell r="M1573" t="str">
            <v>N</v>
          </cell>
          <cell r="N1573" t="str">
            <v>N</v>
          </cell>
        </row>
        <row r="1574">
          <cell r="A1574" t="str">
            <v>6101990201.0</v>
          </cell>
          <cell r="B1574" t="str">
            <v>公允价值变动损益-其他-损失-损失</v>
          </cell>
          <cell r="C1574" t="str">
            <v>-</v>
          </cell>
          <cell r="G1574" t="str">
            <v>N</v>
          </cell>
          <cell r="H1574" t="str">
            <v>N</v>
          </cell>
          <cell r="I1574" t="str">
            <v>N</v>
          </cell>
          <cell r="J1574" t="str">
            <v>N</v>
          </cell>
          <cell r="K1574" t="str">
            <v>N</v>
          </cell>
          <cell r="L1574" t="str">
            <v>N</v>
          </cell>
          <cell r="M1574" t="str">
            <v>N</v>
          </cell>
          <cell r="N1574" t="str">
            <v>N</v>
          </cell>
        </row>
        <row r="1575">
          <cell r="A1575" t="str">
            <v>6101050201.0</v>
          </cell>
          <cell r="B1575" t="str">
            <v>公允价值变动损益-衍生工具公允价值变动-利率掉期-收益</v>
          </cell>
          <cell r="C1575" t="str">
            <v>-</v>
          </cell>
          <cell r="G1575" t="str">
            <v>N</v>
          </cell>
          <cell r="H1575" t="str">
            <v>N</v>
          </cell>
          <cell r="I1575" t="str">
            <v>N</v>
          </cell>
          <cell r="J1575" t="str">
            <v>N</v>
          </cell>
          <cell r="K1575" t="str">
            <v>N</v>
          </cell>
          <cell r="L1575" t="str">
            <v>N</v>
          </cell>
          <cell r="M1575" t="str">
            <v>N</v>
          </cell>
          <cell r="N1575" t="str">
            <v>N</v>
          </cell>
        </row>
        <row r="1576">
          <cell r="A1576" t="str">
            <v>6101050202.0</v>
          </cell>
          <cell r="B1576" t="str">
            <v>公允价值变动损益-衍生工具公允价值变动-利率掉期-损失</v>
          </cell>
          <cell r="C1576" t="str">
            <v>-</v>
          </cell>
          <cell r="G1576" t="str">
            <v>N</v>
          </cell>
          <cell r="H1576" t="str">
            <v>N</v>
          </cell>
          <cell r="I1576" t="str">
            <v>N</v>
          </cell>
          <cell r="J1576" t="str">
            <v>N</v>
          </cell>
          <cell r="K1576" t="str">
            <v>N</v>
          </cell>
          <cell r="L1576" t="str">
            <v>N</v>
          </cell>
          <cell r="M1576" t="str">
            <v>N</v>
          </cell>
          <cell r="N1576" t="str">
            <v>N</v>
          </cell>
        </row>
        <row r="1577">
          <cell r="A1577" t="str">
            <v>6101059901.0</v>
          </cell>
          <cell r="B1577" t="str">
            <v>公允价值变动损益-衍生工具公允价值变动-其他-收益</v>
          </cell>
          <cell r="C1577" t="str">
            <v>-</v>
          </cell>
          <cell r="G1577" t="str">
            <v>N</v>
          </cell>
          <cell r="H1577" t="str">
            <v>N</v>
          </cell>
          <cell r="I1577" t="str">
            <v>N</v>
          </cell>
          <cell r="J1577" t="str">
            <v>N</v>
          </cell>
          <cell r="K1577" t="str">
            <v>N</v>
          </cell>
          <cell r="L1577" t="str">
            <v>N</v>
          </cell>
          <cell r="M1577" t="str">
            <v>N</v>
          </cell>
          <cell r="N1577" t="str">
            <v>N</v>
          </cell>
        </row>
        <row r="1578">
          <cell r="A1578" t="str">
            <v>6101059902.0</v>
          </cell>
          <cell r="B1578" t="str">
            <v>公允价值变动损益-衍生工具公允价值变动-其他-损失</v>
          </cell>
          <cell r="C1578" t="str">
            <v>-</v>
          </cell>
          <cell r="G1578" t="str">
            <v>N</v>
          </cell>
          <cell r="H1578" t="str">
            <v>N</v>
          </cell>
          <cell r="I1578" t="str">
            <v>N</v>
          </cell>
          <cell r="J1578" t="str">
            <v>N</v>
          </cell>
          <cell r="K1578" t="str">
            <v>N</v>
          </cell>
          <cell r="L1578" t="str">
            <v>N</v>
          </cell>
          <cell r="M1578" t="str">
            <v>N</v>
          </cell>
          <cell r="N1578" t="str">
            <v>N</v>
          </cell>
        </row>
        <row r="1579">
          <cell r="A1579" t="str">
            <v>6101050101.0</v>
          </cell>
          <cell r="B1579" t="str">
            <v>公允价值变动损益-衍生工具公允价值变动-外币远期-收益</v>
          </cell>
          <cell r="C1579" t="str">
            <v>-</v>
          </cell>
          <cell r="G1579" t="str">
            <v>N</v>
          </cell>
          <cell r="H1579" t="str">
            <v>N</v>
          </cell>
          <cell r="I1579" t="str">
            <v>N</v>
          </cell>
          <cell r="J1579" t="str">
            <v>N</v>
          </cell>
          <cell r="K1579" t="str">
            <v>N</v>
          </cell>
          <cell r="L1579" t="str">
            <v>N</v>
          </cell>
          <cell r="M1579" t="str">
            <v>N</v>
          </cell>
          <cell r="N1579" t="str">
            <v>N</v>
          </cell>
        </row>
        <row r="1580">
          <cell r="A1580" t="str">
            <v>6101050102.0</v>
          </cell>
          <cell r="B1580" t="str">
            <v>公允价值变动损益-衍生工具公允价值变动-外币远期-损失</v>
          </cell>
          <cell r="C1580" t="str">
            <v>-</v>
          </cell>
          <cell r="G1580" t="str">
            <v>N</v>
          </cell>
          <cell r="H1580" t="str">
            <v>N</v>
          </cell>
          <cell r="I1580" t="str">
            <v>N</v>
          </cell>
          <cell r="J1580" t="str">
            <v>N</v>
          </cell>
          <cell r="K1580" t="str">
            <v>N</v>
          </cell>
          <cell r="L1580" t="str">
            <v>N</v>
          </cell>
          <cell r="M1580" t="str">
            <v>N</v>
          </cell>
          <cell r="N1580" t="str">
            <v>N</v>
          </cell>
        </row>
        <row r="1581">
          <cell r="A1581" t="str">
            <v>6101070101.0</v>
          </cell>
          <cell r="B1581" t="str">
            <v>公允价值变动损益-以公允价值计量且其变动计入当期损益的金融负债公允价值变动-收益</v>
          </cell>
          <cell r="C1581" t="str">
            <v>-</v>
          </cell>
          <cell r="G1581" t="str">
            <v>N</v>
          </cell>
          <cell r="H1581" t="str">
            <v>N</v>
          </cell>
          <cell r="I1581" t="str">
            <v>N</v>
          </cell>
          <cell r="J1581" t="str">
            <v>N</v>
          </cell>
          <cell r="K1581" t="str">
            <v>N</v>
          </cell>
          <cell r="L1581" t="str">
            <v>N</v>
          </cell>
          <cell r="M1581" t="str">
            <v>N</v>
          </cell>
          <cell r="N1581" t="str">
            <v>N</v>
          </cell>
        </row>
        <row r="1582">
          <cell r="A1582" t="str">
            <v>6101070201.0</v>
          </cell>
          <cell r="B1582" t="str">
            <v>公允价值变动损益-以公允价值计量且其变动计入当期损益的金融负债公允价值变动-损失</v>
          </cell>
          <cell r="C1582" t="str">
            <v>-</v>
          </cell>
          <cell r="G1582" t="str">
            <v>N</v>
          </cell>
          <cell r="H1582" t="str">
            <v>N</v>
          </cell>
          <cell r="I1582" t="str">
            <v>N</v>
          </cell>
          <cell r="J1582" t="str">
            <v>N</v>
          </cell>
          <cell r="K1582" t="str">
            <v>N</v>
          </cell>
          <cell r="L1582" t="str">
            <v>N</v>
          </cell>
          <cell r="M1582" t="str">
            <v>N</v>
          </cell>
          <cell r="N1582" t="str">
            <v>N</v>
          </cell>
        </row>
        <row r="1583">
          <cell r="A1583" t="str">
            <v>6101060101.0</v>
          </cell>
          <cell r="B1583" t="str">
            <v>公允价值变动损益-以公允价值计量且其变动计入当期损益的金融资产公允价值变动-收益</v>
          </cell>
          <cell r="C1583" t="str">
            <v>-</v>
          </cell>
          <cell r="G1583" t="str">
            <v>N</v>
          </cell>
          <cell r="H1583" t="str">
            <v>N</v>
          </cell>
          <cell r="I1583" t="str">
            <v>N</v>
          </cell>
          <cell r="J1583" t="str">
            <v>N</v>
          </cell>
          <cell r="K1583" t="str">
            <v>N</v>
          </cell>
          <cell r="L1583" t="str">
            <v>N</v>
          </cell>
          <cell r="M1583" t="str">
            <v>N</v>
          </cell>
          <cell r="N1583" t="str">
            <v>N</v>
          </cell>
        </row>
        <row r="1584">
          <cell r="A1584" t="str">
            <v>6101060201.0</v>
          </cell>
          <cell r="B1584" t="str">
            <v>公允价值变动损益-以公允价值计量且其变动计入当期损益的金融资产公允价值变动-损失</v>
          </cell>
          <cell r="C1584" t="str">
            <v>-</v>
          </cell>
          <cell r="G1584" t="str">
            <v>N</v>
          </cell>
          <cell r="H1584" t="str">
            <v>N</v>
          </cell>
          <cell r="I1584" t="str">
            <v>N</v>
          </cell>
          <cell r="J1584" t="str">
            <v>N</v>
          </cell>
          <cell r="K1584" t="str">
            <v>N</v>
          </cell>
          <cell r="L1584" t="str">
            <v>N</v>
          </cell>
          <cell r="M1584" t="str">
            <v>N</v>
          </cell>
          <cell r="N1584" t="str">
            <v>N</v>
          </cell>
        </row>
        <row r="1585">
          <cell r="A1585" t="str">
            <v>6112020101.0</v>
          </cell>
          <cell r="B1585" t="str">
            <v>其他收益-资本性政府补助</v>
          </cell>
          <cell r="C1585" t="str">
            <v>-</v>
          </cell>
          <cell r="G1585" t="str">
            <v>N</v>
          </cell>
          <cell r="H1585" t="str">
            <v>N</v>
          </cell>
          <cell r="I1585" t="str">
            <v>N</v>
          </cell>
          <cell r="J1585" t="str">
            <v>N</v>
          </cell>
          <cell r="K1585" t="str">
            <v>N</v>
          </cell>
          <cell r="L1585" t="str">
            <v>N</v>
          </cell>
          <cell r="M1585" t="str">
            <v>N</v>
          </cell>
          <cell r="N1585" t="str">
            <v>N</v>
          </cell>
        </row>
        <row r="1586">
          <cell r="A1586" t="str">
            <v>6801020101.0</v>
          </cell>
          <cell r="B1586" t="str">
            <v>所得税（利得税）费用-递延所得税（利得税）费用-税率变动影响</v>
          </cell>
          <cell r="C1586" t="str">
            <v>-</v>
          </cell>
          <cell r="G1586" t="str">
            <v>N</v>
          </cell>
          <cell r="H1586" t="str">
            <v>N</v>
          </cell>
          <cell r="I1586" t="str">
            <v>N</v>
          </cell>
          <cell r="J1586" t="str">
            <v>N</v>
          </cell>
          <cell r="K1586" t="str">
            <v>Y</v>
          </cell>
          <cell r="L1586" t="str">
            <v>N</v>
          </cell>
          <cell r="M1586" t="str">
            <v>N</v>
          </cell>
          <cell r="N1586" t="str">
            <v>N</v>
          </cell>
        </row>
        <row r="1587">
          <cell r="A1587" t="str">
            <v>6801020301.0</v>
          </cell>
          <cell r="B1587" t="str">
            <v>所得税（利得税）费用-递延所得税（利得税）费用-资产公允价值调整</v>
          </cell>
          <cell r="C1587" t="str">
            <v>-</v>
          </cell>
          <cell r="G1587" t="str">
            <v>N</v>
          </cell>
          <cell r="H1587" t="str">
            <v>N</v>
          </cell>
          <cell r="I1587" t="str">
            <v>N</v>
          </cell>
          <cell r="J1587" t="str">
            <v>N</v>
          </cell>
          <cell r="K1587" t="str">
            <v>Y</v>
          </cell>
          <cell r="L1587" t="str">
            <v>N</v>
          </cell>
          <cell r="M1587" t="str">
            <v>N</v>
          </cell>
          <cell r="N1587" t="str">
            <v>N</v>
          </cell>
        </row>
        <row r="1588">
          <cell r="A1588" t="str">
            <v>6801030101.0</v>
          </cell>
          <cell r="B1588" t="str">
            <v>所得税（利得税）费用-递延所得税（利得税）收益-税率变动影响</v>
          </cell>
          <cell r="C1588" t="str">
            <v>-</v>
          </cell>
          <cell r="G1588" t="str">
            <v>N</v>
          </cell>
          <cell r="H1588" t="str">
            <v>N</v>
          </cell>
          <cell r="I1588" t="str">
            <v>N</v>
          </cell>
          <cell r="J1588" t="str">
            <v>N</v>
          </cell>
          <cell r="K1588" t="str">
            <v>Y</v>
          </cell>
          <cell r="L1588" t="str">
            <v>N</v>
          </cell>
          <cell r="M1588" t="str">
            <v>N</v>
          </cell>
          <cell r="N1588" t="str">
            <v>N</v>
          </cell>
        </row>
        <row r="1589">
          <cell r="A1589" t="str">
            <v>6111060201.0</v>
          </cell>
          <cell r="B1589" t="str">
            <v>投资收益-处置股权投资收益-合营公司股权投资收益</v>
          </cell>
          <cell r="C1589" t="str">
            <v>-</v>
          </cell>
          <cell r="G1589" t="str">
            <v>N</v>
          </cell>
          <cell r="H1589" t="str">
            <v>N</v>
          </cell>
          <cell r="I1589" t="str">
            <v>Y</v>
          </cell>
          <cell r="J1589" t="str">
            <v>N</v>
          </cell>
          <cell r="K1589" t="str">
            <v>N</v>
          </cell>
          <cell r="L1589" t="str">
            <v>N</v>
          </cell>
          <cell r="M1589" t="str">
            <v>N</v>
          </cell>
          <cell r="N1589" t="str">
            <v>N</v>
          </cell>
        </row>
        <row r="1590">
          <cell r="A1590" t="str">
            <v>6111060301.0</v>
          </cell>
          <cell r="B1590" t="str">
            <v>投资收益-处置股权投资收益-联营公司股权投资收益</v>
          </cell>
          <cell r="C1590" t="str">
            <v>-</v>
          </cell>
          <cell r="G1590" t="str">
            <v>N</v>
          </cell>
          <cell r="H1590" t="str">
            <v>N</v>
          </cell>
          <cell r="I1590" t="str">
            <v>Y</v>
          </cell>
          <cell r="J1590" t="str">
            <v>N</v>
          </cell>
          <cell r="K1590" t="str">
            <v>N</v>
          </cell>
          <cell r="L1590" t="str">
            <v>N</v>
          </cell>
          <cell r="M1590" t="str">
            <v>N</v>
          </cell>
          <cell r="N1590" t="str">
            <v>N</v>
          </cell>
        </row>
        <row r="1591">
          <cell r="A1591" t="str">
            <v>6111069901.0</v>
          </cell>
          <cell r="B1591" t="str">
            <v>投资收益-处置股权投资收益-其他股权投资收益</v>
          </cell>
          <cell r="C1591" t="str">
            <v>-</v>
          </cell>
          <cell r="G1591" t="str">
            <v>N</v>
          </cell>
          <cell r="H1591" t="str">
            <v>N</v>
          </cell>
          <cell r="I1591" t="str">
            <v>N</v>
          </cell>
          <cell r="J1591" t="str">
            <v>N</v>
          </cell>
          <cell r="K1591" t="str">
            <v>N</v>
          </cell>
          <cell r="L1591" t="str">
            <v>N</v>
          </cell>
          <cell r="M1591" t="str">
            <v>N</v>
          </cell>
          <cell r="N1591" t="str">
            <v>N</v>
          </cell>
        </row>
        <row r="1592">
          <cell r="A1592" t="str">
            <v>6111060101.0</v>
          </cell>
          <cell r="B1592" t="str">
            <v>投资收益-处置股权投资收益-子公司股权投资收益</v>
          </cell>
          <cell r="C1592" t="str">
            <v>-</v>
          </cell>
          <cell r="G1592" t="str">
            <v>N</v>
          </cell>
          <cell r="H1592" t="str">
            <v>N</v>
          </cell>
          <cell r="I1592" t="str">
            <v>Y</v>
          </cell>
          <cell r="J1592" t="str">
            <v>N</v>
          </cell>
          <cell r="K1592" t="str">
            <v>N</v>
          </cell>
          <cell r="L1592" t="str">
            <v>N</v>
          </cell>
          <cell r="M1592" t="str">
            <v>N</v>
          </cell>
          <cell r="N1592" t="str">
            <v>N</v>
          </cell>
        </row>
        <row r="1593">
          <cell r="A1593" t="str">
            <v>6111210101.0</v>
          </cell>
          <cell r="B1593" t="str">
            <v>投资收益-处置其他债权投资收益</v>
          </cell>
          <cell r="C1593" t="str">
            <v>-</v>
          </cell>
          <cell r="G1593" t="str">
            <v>N</v>
          </cell>
          <cell r="H1593" t="str">
            <v>N</v>
          </cell>
          <cell r="I1593" t="str">
            <v>N</v>
          </cell>
          <cell r="J1593" t="str">
            <v>N</v>
          </cell>
          <cell r="K1593" t="str">
            <v>N</v>
          </cell>
          <cell r="L1593" t="str">
            <v>N</v>
          </cell>
          <cell r="M1593" t="str">
            <v>N</v>
          </cell>
          <cell r="N1593" t="str">
            <v>N</v>
          </cell>
        </row>
        <row r="1594">
          <cell r="A1594" t="str">
            <v>6111119901.0</v>
          </cell>
          <cell r="B1594" t="str">
            <v>投资收益-处置衍生金融工具收益-其他</v>
          </cell>
          <cell r="C1594" t="str">
            <v>-</v>
          </cell>
          <cell r="G1594" t="str">
            <v>N</v>
          </cell>
          <cell r="H1594" t="str">
            <v>N</v>
          </cell>
          <cell r="I1594" t="str">
            <v>N</v>
          </cell>
          <cell r="J1594" t="str">
            <v>N</v>
          </cell>
          <cell r="K1594" t="str">
            <v>N</v>
          </cell>
          <cell r="L1594" t="str">
            <v>N</v>
          </cell>
          <cell r="M1594" t="str">
            <v>N</v>
          </cell>
          <cell r="N1594" t="str">
            <v>N</v>
          </cell>
        </row>
        <row r="1595">
          <cell r="A1595" t="str">
            <v>6111110101.0</v>
          </cell>
          <cell r="B1595" t="str">
            <v>投资收益-处置衍生金融工具收益-套期</v>
          </cell>
          <cell r="C1595" t="str">
            <v>-</v>
          </cell>
          <cell r="G1595" t="str">
            <v>N</v>
          </cell>
          <cell r="H1595" t="str">
            <v>N</v>
          </cell>
          <cell r="I1595" t="str">
            <v>N</v>
          </cell>
          <cell r="J1595" t="str">
            <v>N</v>
          </cell>
          <cell r="K1595" t="str">
            <v>N</v>
          </cell>
          <cell r="L1595" t="str">
            <v>N</v>
          </cell>
          <cell r="M1595" t="str">
            <v>N</v>
          </cell>
          <cell r="N1595" t="str">
            <v>N</v>
          </cell>
        </row>
        <row r="1596">
          <cell r="A1596" t="str">
            <v>6111200101.0</v>
          </cell>
          <cell r="B1596" t="str">
            <v>投资收益-处置以公允价值计量且其变动计入当期损益的金融负债收益</v>
          </cell>
          <cell r="C1596" t="str">
            <v>-</v>
          </cell>
          <cell r="G1596" t="str">
            <v>N</v>
          </cell>
          <cell r="H1596" t="str">
            <v>N</v>
          </cell>
          <cell r="I1596" t="str">
            <v>N</v>
          </cell>
          <cell r="J1596" t="str">
            <v>N</v>
          </cell>
          <cell r="K1596" t="str">
            <v>N</v>
          </cell>
          <cell r="L1596" t="str">
            <v>N</v>
          </cell>
          <cell r="M1596" t="str">
            <v>N</v>
          </cell>
          <cell r="N1596" t="str">
            <v>N</v>
          </cell>
        </row>
        <row r="1597">
          <cell r="A1597" t="str">
            <v>6111190101.0</v>
          </cell>
          <cell r="B1597" t="str">
            <v>投资收益-处置以公允价值计量且其变动计入当期损益的金融资产收益</v>
          </cell>
          <cell r="C1597" t="str">
            <v>-</v>
          </cell>
          <cell r="G1597" t="str">
            <v>N</v>
          </cell>
          <cell r="H1597" t="str">
            <v>N</v>
          </cell>
          <cell r="I1597" t="str">
            <v>N</v>
          </cell>
          <cell r="J1597" t="str">
            <v>N</v>
          </cell>
          <cell r="K1597" t="str">
            <v>N</v>
          </cell>
          <cell r="L1597" t="str">
            <v>N</v>
          </cell>
          <cell r="M1597" t="str">
            <v>N</v>
          </cell>
          <cell r="N1597" t="str">
            <v>N</v>
          </cell>
        </row>
        <row r="1598">
          <cell r="A1598" t="str">
            <v>6111220101.0</v>
          </cell>
          <cell r="B1598" t="str">
            <v>投资收益-处置债权投资收益</v>
          </cell>
          <cell r="C1598" t="str">
            <v>-</v>
          </cell>
          <cell r="G1598" t="str">
            <v>N</v>
          </cell>
          <cell r="H1598" t="str">
            <v>N</v>
          </cell>
          <cell r="I1598" t="str">
            <v>N</v>
          </cell>
          <cell r="J1598" t="str">
            <v>N</v>
          </cell>
          <cell r="K1598" t="str">
            <v>N</v>
          </cell>
          <cell r="L1598" t="str">
            <v>N</v>
          </cell>
          <cell r="M1598" t="str">
            <v>N</v>
          </cell>
          <cell r="N1598" t="str">
            <v>N</v>
          </cell>
        </row>
        <row r="1599">
          <cell r="A1599" t="str">
            <v>6111010501.0</v>
          </cell>
          <cell r="B1599" t="str">
            <v>投资收益-股权投资收益-股息收入-非上市-附属子公司</v>
          </cell>
          <cell r="C1599" t="str">
            <v>-</v>
          </cell>
          <cell r="G1599" t="str">
            <v>N</v>
          </cell>
          <cell r="H1599" t="str">
            <v>N</v>
          </cell>
          <cell r="I1599" t="str">
            <v>Y</v>
          </cell>
          <cell r="J1599" t="str">
            <v>N</v>
          </cell>
          <cell r="K1599" t="str">
            <v>N</v>
          </cell>
          <cell r="L1599" t="str">
            <v>N</v>
          </cell>
          <cell r="M1599" t="str">
            <v>N</v>
          </cell>
          <cell r="N1599" t="str">
            <v>N</v>
          </cell>
        </row>
        <row r="1600">
          <cell r="A1600" t="str">
            <v>6111010502.0</v>
          </cell>
          <cell r="B1600" t="str">
            <v>投资收益-股权投资收益-股息收入-非上市-联营公司/合营公司</v>
          </cell>
          <cell r="C1600" t="str">
            <v>-</v>
          </cell>
          <cell r="G1600" t="str">
            <v>N</v>
          </cell>
          <cell r="H1600" t="str">
            <v>N</v>
          </cell>
          <cell r="I1600" t="str">
            <v>Y</v>
          </cell>
          <cell r="J1600" t="str">
            <v>N</v>
          </cell>
          <cell r="K1600" t="str">
            <v>N</v>
          </cell>
          <cell r="L1600" t="str">
            <v>N</v>
          </cell>
          <cell r="M1600" t="str">
            <v>N</v>
          </cell>
          <cell r="N1600" t="str">
            <v>N</v>
          </cell>
        </row>
        <row r="1601">
          <cell r="A1601" t="str">
            <v>6111010503.0</v>
          </cell>
          <cell r="B1601" t="str">
            <v>投资收益-股权投资收益-股息收入-非上市-其他集团成员公司</v>
          </cell>
          <cell r="C1601" t="str">
            <v>-</v>
          </cell>
          <cell r="G1601" t="str">
            <v>N</v>
          </cell>
          <cell r="H1601" t="str">
            <v>N</v>
          </cell>
          <cell r="I1601" t="str">
            <v>N</v>
          </cell>
          <cell r="J1601" t="str">
            <v>N</v>
          </cell>
          <cell r="K1601" t="str">
            <v>N</v>
          </cell>
          <cell r="L1601" t="str">
            <v>N</v>
          </cell>
          <cell r="M1601" t="str">
            <v>N</v>
          </cell>
          <cell r="N1601" t="str">
            <v>N</v>
          </cell>
        </row>
        <row r="1602">
          <cell r="A1602" t="str">
            <v>6111010401.0</v>
          </cell>
          <cell r="B1602" t="str">
            <v>投资收益-股权投资收益-股息收入-上市-附属子公司</v>
          </cell>
          <cell r="C1602" t="str">
            <v>-</v>
          </cell>
          <cell r="G1602" t="str">
            <v>N</v>
          </cell>
          <cell r="H1602" t="str">
            <v>N</v>
          </cell>
          <cell r="I1602" t="str">
            <v>Y</v>
          </cell>
          <cell r="J1602" t="str">
            <v>N</v>
          </cell>
          <cell r="K1602" t="str">
            <v>N</v>
          </cell>
          <cell r="L1602" t="str">
            <v>N</v>
          </cell>
          <cell r="M1602" t="str">
            <v>N</v>
          </cell>
          <cell r="N1602" t="str">
            <v>N</v>
          </cell>
        </row>
        <row r="1603">
          <cell r="A1603" t="str">
            <v>6111010402.0</v>
          </cell>
          <cell r="B1603" t="str">
            <v>投资收益-股权投资收益-股息收入-上市-联营公司/合营公司</v>
          </cell>
          <cell r="C1603" t="str">
            <v>-</v>
          </cell>
          <cell r="G1603" t="str">
            <v>N</v>
          </cell>
          <cell r="H1603" t="str">
            <v>N</v>
          </cell>
          <cell r="I1603" t="str">
            <v>Y</v>
          </cell>
          <cell r="J1603" t="str">
            <v>N</v>
          </cell>
          <cell r="K1603" t="str">
            <v>N</v>
          </cell>
          <cell r="L1603" t="str">
            <v>N</v>
          </cell>
          <cell r="M1603" t="str">
            <v>N</v>
          </cell>
          <cell r="N1603" t="str">
            <v>N</v>
          </cell>
        </row>
        <row r="1604">
          <cell r="A1604" t="str">
            <v>6111010403.0</v>
          </cell>
          <cell r="B1604" t="str">
            <v>投资收益-股权投资收益-股息收入-上市-其他集团成员公司</v>
          </cell>
          <cell r="C1604" t="str">
            <v>-</v>
          </cell>
          <cell r="G1604" t="str">
            <v>N</v>
          </cell>
          <cell r="H1604" t="str">
            <v>N</v>
          </cell>
          <cell r="I1604" t="str">
            <v>N</v>
          </cell>
          <cell r="J1604" t="str">
            <v>N</v>
          </cell>
          <cell r="K1604" t="str">
            <v>N</v>
          </cell>
          <cell r="L1604" t="str">
            <v>N</v>
          </cell>
          <cell r="M1604" t="str">
            <v>N</v>
          </cell>
          <cell r="N1604" t="str">
            <v>N</v>
          </cell>
        </row>
        <row r="1605">
          <cell r="A1605" t="str">
            <v>6111010201.0</v>
          </cell>
          <cell r="B1605" t="str">
            <v>投资收益-股权投资收益-合营公司股权投资收益</v>
          </cell>
          <cell r="C1605" t="str">
            <v>-</v>
          </cell>
          <cell r="G1605" t="str">
            <v>N</v>
          </cell>
          <cell r="H1605" t="str">
            <v>N</v>
          </cell>
          <cell r="I1605" t="str">
            <v>Y</v>
          </cell>
          <cell r="J1605" t="str">
            <v>N</v>
          </cell>
          <cell r="K1605" t="str">
            <v>N</v>
          </cell>
          <cell r="L1605" t="str">
            <v>N</v>
          </cell>
          <cell r="M1605" t="str">
            <v>N</v>
          </cell>
          <cell r="N1605" t="str">
            <v>N</v>
          </cell>
        </row>
        <row r="1606">
          <cell r="A1606" t="str">
            <v>6111990101.0</v>
          </cell>
          <cell r="B1606" t="str">
            <v>投资收益-其他</v>
          </cell>
          <cell r="C1606" t="str">
            <v>-</v>
          </cell>
          <cell r="G1606" t="str">
            <v>N</v>
          </cell>
          <cell r="H1606" t="str">
            <v>N</v>
          </cell>
          <cell r="I1606" t="str">
            <v>N</v>
          </cell>
          <cell r="J1606" t="str">
            <v>N</v>
          </cell>
          <cell r="K1606" t="str">
            <v>N</v>
          </cell>
          <cell r="L1606" t="str">
            <v>N</v>
          </cell>
          <cell r="M1606" t="str">
            <v>N</v>
          </cell>
          <cell r="N1606" t="str">
            <v>N</v>
          </cell>
        </row>
        <row r="1607">
          <cell r="A1607" t="str">
            <v>6111170201.0</v>
          </cell>
          <cell r="B1607" t="str">
            <v>投资收益-其他债权投资收益-利息收入</v>
          </cell>
          <cell r="C1607" t="str">
            <v>-</v>
          </cell>
          <cell r="G1607" t="str">
            <v>N</v>
          </cell>
          <cell r="H1607" t="str">
            <v>N</v>
          </cell>
          <cell r="I1607" t="str">
            <v>N</v>
          </cell>
          <cell r="J1607" t="str">
            <v>N</v>
          </cell>
          <cell r="K1607" t="str">
            <v>N</v>
          </cell>
          <cell r="L1607" t="str">
            <v>N</v>
          </cell>
          <cell r="M1607" t="str">
            <v>N</v>
          </cell>
          <cell r="N1607" t="str">
            <v>N</v>
          </cell>
        </row>
        <row r="1608">
          <cell r="A1608" t="str">
            <v>6111179901.0</v>
          </cell>
          <cell r="B1608" t="str">
            <v>投资收益-其他债权投资收益-其他</v>
          </cell>
          <cell r="C1608" t="str">
            <v>-</v>
          </cell>
          <cell r="G1608" t="str">
            <v>N</v>
          </cell>
          <cell r="H1608" t="str">
            <v>N</v>
          </cell>
          <cell r="I1608" t="str">
            <v>N</v>
          </cell>
          <cell r="J1608" t="str">
            <v>N</v>
          </cell>
          <cell r="K1608" t="str">
            <v>N</v>
          </cell>
          <cell r="L1608" t="str">
            <v>N</v>
          </cell>
          <cell r="M1608" t="str">
            <v>N</v>
          </cell>
          <cell r="N1608" t="str">
            <v>N</v>
          </cell>
        </row>
        <row r="1609">
          <cell r="A1609" t="str">
            <v>6111120101.0</v>
          </cell>
          <cell r="B1609" t="str">
            <v>投资收益-视作出售附属公司的损益</v>
          </cell>
          <cell r="C1609" t="str">
            <v>-</v>
          </cell>
          <cell r="G1609" t="str">
            <v>N</v>
          </cell>
          <cell r="H1609" t="str">
            <v>N</v>
          </cell>
          <cell r="I1609" t="str">
            <v>N</v>
          </cell>
          <cell r="J1609" t="str">
            <v>N</v>
          </cell>
          <cell r="K1609" t="str">
            <v>N</v>
          </cell>
          <cell r="L1609" t="str">
            <v>N</v>
          </cell>
          <cell r="M1609" t="str">
            <v>N</v>
          </cell>
          <cell r="N1609" t="str">
            <v>N</v>
          </cell>
        </row>
        <row r="1610">
          <cell r="A1610" t="str">
            <v>6111130101.0</v>
          </cell>
          <cell r="B1610" t="str">
            <v>投资收益-视作出售合营公司的损益</v>
          </cell>
          <cell r="C1610" t="str">
            <v>-</v>
          </cell>
          <cell r="G1610" t="str">
            <v>N</v>
          </cell>
          <cell r="H1610" t="str">
            <v>N</v>
          </cell>
          <cell r="I1610" t="str">
            <v>N</v>
          </cell>
          <cell r="J1610" t="str">
            <v>N</v>
          </cell>
          <cell r="K1610" t="str">
            <v>N</v>
          </cell>
          <cell r="L1610" t="str">
            <v>N</v>
          </cell>
          <cell r="M1610" t="str">
            <v>N</v>
          </cell>
          <cell r="N1610" t="str">
            <v>N</v>
          </cell>
        </row>
        <row r="1611">
          <cell r="A1611" t="str">
            <v>6111140101.0</v>
          </cell>
          <cell r="B1611" t="str">
            <v>投资收益-视作出售联营公司的损益</v>
          </cell>
          <cell r="C1611" t="str">
            <v>-</v>
          </cell>
          <cell r="G1611" t="str">
            <v>N</v>
          </cell>
          <cell r="H1611" t="str">
            <v>N</v>
          </cell>
          <cell r="I1611" t="str">
            <v>N</v>
          </cell>
          <cell r="J1611" t="str">
            <v>N</v>
          </cell>
          <cell r="K1611" t="str">
            <v>N</v>
          </cell>
          <cell r="L1611" t="str">
            <v>N</v>
          </cell>
          <cell r="M1611" t="str">
            <v>N</v>
          </cell>
          <cell r="N1611" t="str">
            <v>N</v>
          </cell>
        </row>
        <row r="1612">
          <cell r="A1612" t="str">
            <v>6111160101.0</v>
          </cell>
          <cell r="B1612" t="str">
            <v>投资收益-以公允价值计量且其变动计入当期损益的金融负债收益</v>
          </cell>
          <cell r="C1612" t="str">
            <v>-</v>
          </cell>
          <cell r="G1612" t="str">
            <v>N</v>
          </cell>
          <cell r="H1612" t="str">
            <v>N</v>
          </cell>
          <cell r="I1612" t="str">
            <v>N</v>
          </cell>
          <cell r="J1612" t="str">
            <v>N</v>
          </cell>
          <cell r="K1612" t="str">
            <v>N</v>
          </cell>
          <cell r="L1612" t="str">
            <v>N</v>
          </cell>
          <cell r="M1612" t="str">
            <v>N</v>
          </cell>
          <cell r="N1612" t="str">
            <v>N</v>
          </cell>
        </row>
        <row r="1613">
          <cell r="A1613" t="str">
            <v>6111180101.0</v>
          </cell>
          <cell r="B1613" t="str">
            <v>投资收益-债权投资收益(利息收入）</v>
          </cell>
          <cell r="C1613" t="str">
            <v>-</v>
          </cell>
          <cell r="G1613" t="str">
            <v>N</v>
          </cell>
          <cell r="H1613" t="str">
            <v>N</v>
          </cell>
          <cell r="I1613" t="str">
            <v>N</v>
          </cell>
          <cell r="J1613" t="str">
            <v>N</v>
          </cell>
          <cell r="K1613" t="str">
            <v>N</v>
          </cell>
          <cell r="L1613" t="str">
            <v>N</v>
          </cell>
          <cell r="M1613" t="str">
            <v>N</v>
          </cell>
          <cell r="N1613" t="str">
            <v>N</v>
          </cell>
        </row>
        <row r="1614">
          <cell r="A1614" t="str">
            <v>6701010101.0</v>
          </cell>
          <cell r="B1614" t="str">
            <v>信用减值损失-坏账准备-应收票据坏账准备</v>
          </cell>
          <cell r="C1614" t="str">
            <v>-</v>
          </cell>
          <cell r="G1614" t="str">
            <v>N</v>
          </cell>
          <cell r="H1614" t="str">
            <v>N</v>
          </cell>
          <cell r="I1614" t="str">
            <v>N</v>
          </cell>
          <cell r="J1614" t="str">
            <v>N</v>
          </cell>
          <cell r="K1614" t="str">
            <v>N</v>
          </cell>
          <cell r="L1614" t="str">
            <v>N</v>
          </cell>
          <cell r="M1614" t="str">
            <v>N</v>
          </cell>
          <cell r="N1614" t="str">
            <v>N</v>
          </cell>
        </row>
        <row r="1615">
          <cell r="A1615" t="str">
            <v>6701010401.0</v>
          </cell>
          <cell r="B1615" t="str">
            <v>信用减值损失-坏账准备-预付帐款坏账准备</v>
          </cell>
          <cell r="C1615" t="str">
            <v>-</v>
          </cell>
          <cell r="G1615" t="str">
            <v>N</v>
          </cell>
          <cell r="H1615" t="str">
            <v>N</v>
          </cell>
          <cell r="I1615" t="str">
            <v>N</v>
          </cell>
          <cell r="J1615" t="str">
            <v>N</v>
          </cell>
          <cell r="K1615" t="str">
            <v>N</v>
          </cell>
          <cell r="L1615" t="str">
            <v>N</v>
          </cell>
          <cell r="M1615" t="str">
            <v>N</v>
          </cell>
          <cell r="N1615" t="str">
            <v>N</v>
          </cell>
        </row>
        <row r="1616">
          <cell r="A1616" t="str">
            <v>6701010501.0</v>
          </cell>
          <cell r="B1616" t="str">
            <v>信用减值损失-坏账准备-长期应收款坏账准备</v>
          </cell>
          <cell r="C1616" t="str">
            <v>-</v>
          </cell>
          <cell r="G1616" t="str">
            <v>N</v>
          </cell>
          <cell r="H1616" t="str">
            <v>N</v>
          </cell>
          <cell r="I1616" t="str">
            <v>N</v>
          </cell>
          <cell r="J1616" t="str">
            <v>N</v>
          </cell>
          <cell r="K1616" t="str">
            <v>N</v>
          </cell>
          <cell r="L1616" t="str">
            <v>N</v>
          </cell>
          <cell r="M1616" t="str">
            <v>N</v>
          </cell>
          <cell r="N1616" t="str">
            <v>N</v>
          </cell>
        </row>
        <row r="1617">
          <cell r="A1617" t="str">
            <v>6701230101.0</v>
          </cell>
          <cell r="B1617" t="str">
            <v>信用减值损失-其他债权投资减值损失</v>
          </cell>
          <cell r="C1617" t="str">
            <v>-</v>
          </cell>
          <cell r="G1617" t="str">
            <v>N</v>
          </cell>
          <cell r="H1617" t="str">
            <v>N</v>
          </cell>
          <cell r="I1617" t="str">
            <v>N</v>
          </cell>
          <cell r="J1617" t="str">
            <v>N</v>
          </cell>
          <cell r="K1617" t="str">
            <v>N</v>
          </cell>
          <cell r="L1617" t="str">
            <v>N</v>
          </cell>
          <cell r="M1617" t="str">
            <v>N</v>
          </cell>
          <cell r="N1617" t="str">
            <v>N</v>
          </cell>
        </row>
        <row r="1618">
          <cell r="A1618" t="str">
            <v>6701020101.0</v>
          </cell>
          <cell r="B1618" t="str">
            <v>信用减值损失-委托贷款减值损失</v>
          </cell>
          <cell r="C1618" t="str">
            <v>-</v>
          </cell>
          <cell r="G1618" t="str">
            <v>N</v>
          </cell>
          <cell r="H1618" t="str">
            <v>N</v>
          </cell>
          <cell r="I1618" t="str">
            <v>N</v>
          </cell>
          <cell r="J1618" t="str">
            <v>N</v>
          </cell>
          <cell r="K1618" t="str">
            <v>N</v>
          </cell>
          <cell r="L1618" t="str">
            <v>N</v>
          </cell>
          <cell r="M1618" t="str">
            <v>N</v>
          </cell>
          <cell r="N1618" t="str">
            <v>N</v>
          </cell>
        </row>
        <row r="1619">
          <cell r="A1619" t="str">
            <v>6701240101.0</v>
          </cell>
          <cell r="B1619" t="str">
            <v>信用减值损失-债权投资减值损失</v>
          </cell>
          <cell r="C1619" t="str">
            <v>-</v>
          </cell>
          <cell r="G1619" t="str">
            <v>N</v>
          </cell>
          <cell r="H1619" t="str">
            <v>N</v>
          </cell>
          <cell r="I1619" t="str">
            <v>N</v>
          </cell>
          <cell r="J1619" t="str">
            <v>N</v>
          </cell>
          <cell r="K1619" t="str">
            <v>N</v>
          </cell>
          <cell r="L1619" t="str">
            <v>N</v>
          </cell>
          <cell r="M1619" t="str">
            <v>N</v>
          </cell>
          <cell r="N1619" t="str">
            <v>N</v>
          </cell>
        </row>
        <row r="1620">
          <cell r="A1620" t="str">
            <v>6301130101.0</v>
          </cell>
          <cell r="B1620" t="str">
            <v>营业外收入-非货币性资产交换利得</v>
          </cell>
          <cell r="C1620" t="str">
            <v>-</v>
          </cell>
          <cell r="G1620" t="str">
            <v>N</v>
          </cell>
          <cell r="H1620" t="str">
            <v>N</v>
          </cell>
          <cell r="I1620" t="str">
            <v>N</v>
          </cell>
          <cell r="J1620" t="str">
            <v>物业-N/其他-Y</v>
          </cell>
          <cell r="K1620" t="str">
            <v>N</v>
          </cell>
          <cell r="L1620" t="str">
            <v>N</v>
          </cell>
          <cell r="M1620" t="str">
            <v>N</v>
          </cell>
          <cell r="N1620" t="str">
            <v>N</v>
          </cell>
        </row>
        <row r="1621">
          <cell r="A1621" t="str">
            <v>6301140101.0</v>
          </cell>
          <cell r="B1621" t="str">
            <v>营业外收入-捐赠利得</v>
          </cell>
          <cell r="C1621" t="str">
            <v>-</v>
          </cell>
          <cell r="G1621" t="str">
            <v>N</v>
          </cell>
          <cell r="H1621" t="str">
            <v>N</v>
          </cell>
          <cell r="I1621" t="str">
            <v>N</v>
          </cell>
          <cell r="J1621" t="str">
            <v>物业-N/其他-Y</v>
          </cell>
          <cell r="K1621" t="str">
            <v>N</v>
          </cell>
          <cell r="L1621" t="str">
            <v>N</v>
          </cell>
          <cell r="M1621" t="str">
            <v>N</v>
          </cell>
          <cell r="N1621" t="str">
            <v>N</v>
          </cell>
        </row>
        <row r="1622">
          <cell r="A1622" t="str">
            <v>6301030201.0</v>
          </cell>
          <cell r="B1622" t="str">
            <v>营业外收入-无形资产处置利得-非专利技术</v>
          </cell>
          <cell r="C1622" t="str">
            <v>-</v>
          </cell>
          <cell r="G1622" t="str">
            <v>N</v>
          </cell>
          <cell r="H1622" t="str">
            <v>N</v>
          </cell>
          <cell r="I1622" t="str">
            <v>N</v>
          </cell>
          <cell r="J1622" t="str">
            <v>物业-N/其他-Y</v>
          </cell>
          <cell r="K1622" t="str">
            <v>N</v>
          </cell>
          <cell r="L1622" t="str">
            <v>N</v>
          </cell>
          <cell r="M1622" t="str">
            <v>N</v>
          </cell>
          <cell r="N1622" t="str">
            <v>N</v>
          </cell>
        </row>
        <row r="1623">
          <cell r="A1623" t="str">
            <v>6301030701.0</v>
          </cell>
          <cell r="B1623" t="str">
            <v>营业外收入-无形资产处置利得-经营权</v>
          </cell>
          <cell r="C1623" t="str">
            <v>-</v>
          </cell>
          <cell r="G1623" t="str">
            <v>N</v>
          </cell>
          <cell r="H1623" t="str">
            <v>N</v>
          </cell>
          <cell r="I1623" t="str">
            <v>N</v>
          </cell>
          <cell r="J1623" t="str">
            <v>物业-N/其他-Y</v>
          </cell>
          <cell r="K1623" t="str">
            <v>N</v>
          </cell>
          <cell r="L1623" t="str">
            <v>N</v>
          </cell>
          <cell r="M1623" t="str">
            <v>N</v>
          </cell>
          <cell r="N1623" t="str">
            <v>N</v>
          </cell>
        </row>
        <row r="1624">
          <cell r="A1624" t="str">
            <v>6301039901.0</v>
          </cell>
          <cell r="B1624" t="str">
            <v>营业外收入-无形资产处置利得-其他</v>
          </cell>
          <cell r="C1624" t="str">
            <v>-</v>
          </cell>
          <cell r="G1624" t="str">
            <v>N</v>
          </cell>
          <cell r="H1624" t="str">
            <v>N</v>
          </cell>
          <cell r="I1624" t="str">
            <v>N</v>
          </cell>
          <cell r="J1624" t="str">
            <v>物业-N/其他-Y</v>
          </cell>
          <cell r="K1624" t="str">
            <v>N</v>
          </cell>
          <cell r="L1624" t="str">
            <v>N</v>
          </cell>
          <cell r="M1624" t="str">
            <v>N</v>
          </cell>
          <cell r="N1624" t="str">
            <v>N</v>
          </cell>
        </row>
        <row r="1625">
          <cell r="A1625" t="str">
            <v>6301030801.0</v>
          </cell>
          <cell r="B1625" t="str">
            <v>营业外收入-无形资产处置利得-软件</v>
          </cell>
          <cell r="C1625" t="str">
            <v>-</v>
          </cell>
          <cell r="G1625" t="str">
            <v>N</v>
          </cell>
          <cell r="H1625" t="str">
            <v>N</v>
          </cell>
          <cell r="I1625" t="str">
            <v>N</v>
          </cell>
          <cell r="J1625" t="str">
            <v>物业-N/其他-Y</v>
          </cell>
          <cell r="K1625" t="str">
            <v>N</v>
          </cell>
          <cell r="L1625" t="str">
            <v>N</v>
          </cell>
          <cell r="M1625" t="str">
            <v>N</v>
          </cell>
          <cell r="N1625" t="str">
            <v>N</v>
          </cell>
        </row>
        <row r="1626">
          <cell r="A1626" t="str">
            <v>6301030301.0</v>
          </cell>
          <cell r="B1626" t="str">
            <v>营业外收入-无形资产处置利得-商标权</v>
          </cell>
          <cell r="C1626" t="str">
            <v>-</v>
          </cell>
          <cell r="G1626" t="str">
            <v>N</v>
          </cell>
          <cell r="H1626" t="str">
            <v>N</v>
          </cell>
          <cell r="I1626" t="str">
            <v>N</v>
          </cell>
          <cell r="J1626" t="str">
            <v>物业-N/其他-Y</v>
          </cell>
          <cell r="K1626" t="str">
            <v>N</v>
          </cell>
          <cell r="L1626" t="str">
            <v>N</v>
          </cell>
          <cell r="M1626" t="str">
            <v>N</v>
          </cell>
          <cell r="N1626" t="str">
            <v>N</v>
          </cell>
        </row>
        <row r="1627">
          <cell r="A1627" t="str">
            <v>6301030501.0</v>
          </cell>
          <cell r="B1627" t="str">
            <v>营业外收入-无形资产处置利得-土地使用权</v>
          </cell>
          <cell r="C1627" t="str">
            <v>-</v>
          </cell>
          <cell r="G1627" t="str">
            <v>N</v>
          </cell>
          <cell r="H1627" t="str">
            <v>N</v>
          </cell>
          <cell r="I1627" t="str">
            <v>N</v>
          </cell>
          <cell r="J1627" t="str">
            <v>物业-N/其他-Y</v>
          </cell>
          <cell r="K1627" t="str">
            <v>N</v>
          </cell>
          <cell r="L1627" t="str">
            <v>N</v>
          </cell>
          <cell r="M1627" t="str">
            <v>N</v>
          </cell>
          <cell r="N1627" t="str">
            <v>N</v>
          </cell>
        </row>
        <row r="1628">
          <cell r="A1628" t="str">
            <v>6301030101.0</v>
          </cell>
          <cell r="B1628" t="str">
            <v>营业外收入-无形资产处置利得-专利权</v>
          </cell>
          <cell r="C1628" t="str">
            <v>-</v>
          </cell>
          <cell r="G1628" t="str">
            <v>N</v>
          </cell>
          <cell r="H1628" t="str">
            <v>N</v>
          </cell>
          <cell r="I1628" t="str">
            <v>N</v>
          </cell>
          <cell r="J1628" t="str">
            <v>物业-N/其他-Y</v>
          </cell>
          <cell r="K1628" t="str">
            <v>N</v>
          </cell>
          <cell r="L1628" t="str">
            <v>N</v>
          </cell>
          <cell r="M1628" t="str">
            <v>N</v>
          </cell>
          <cell r="N1628" t="str">
            <v>N</v>
          </cell>
        </row>
        <row r="1629">
          <cell r="A1629" t="str">
            <v>6301040101.0</v>
          </cell>
          <cell r="B1629" t="str">
            <v>营业外收入-在建工程处置利得</v>
          </cell>
          <cell r="C1629" t="str">
            <v>-</v>
          </cell>
          <cell r="G1629" t="str">
            <v>N</v>
          </cell>
          <cell r="H1629" t="str">
            <v>N</v>
          </cell>
          <cell r="I1629" t="str">
            <v>N</v>
          </cell>
          <cell r="J1629" t="str">
            <v>物业-N/其他-Y</v>
          </cell>
          <cell r="K1629" t="str">
            <v>N</v>
          </cell>
          <cell r="L1629" t="str">
            <v>N</v>
          </cell>
          <cell r="M1629" t="str">
            <v>N</v>
          </cell>
          <cell r="N1629" t="str">
            <v>N</v>
          </cell>
        </row>
        <row r="1630">
          <cell r="A1630" t="str">
            <v>6301050101.0</v>
          </cell>
          <cell r="B1630" t="str">
            <v>营业外收入-债务重组利得</v>
          </cell>
          <cell r="C1630" t="str">
            <v>-</v>
          </cell>
          <cell r="G1630" t="str">
            <v>N</v>
          </cell>
          <cell r="H1630" t="str">
            <v>N</v>
          </cell>
          <cell r="I1630" t="str">
            <v>N</v>
          </cell>
          <cell r="J1630" t="str">
            <v>物业-N/其他-Y</v>
          </cell>
          <cell r="K1630" t="str">
            <v>N</v>
          </cell>
          <cell r="L1630" t="str">
            <v>N</v>
          </cell>
          <cell r="M1630" t="str">
            <v>N</v>
          </cell>
          <cell r="N1630" t="str">
            <v>N</v>
          </cell>
        </row>
        <row r="1631">
          <cell r="A1631" t="str">
            <v>6711050101.0</v>
          </cell>
          <cell r="B1631" t="str">
            <v>营业外支出-非货币性资产交换损失</v>
          </cell>
          <cell r="C1631" t="str">
            <v>-</v>
          </cell>
          <cell r="G1631" t="str">
            <v>N</v>
          </cell>
          <cell r="H1631" t="str">
            <v>N</v>
          </cell>
          <cell r="I1631" t="str">
            <v>N</v>
          </cell>
          <cell r="J1631" t="str">
            <v>物业-N/其他-Y</v>
          </cell>
          <cell r="K1631" t="str">
            <v>N</v>
          </cell>
          <cell r="L1631" t="str">
            <v>N</v>
          </cell>
          <cell r="M1631" t="str">
            <v>N</v>
          </cell>
          <cell r="N1631" t="str">
            <v>N</v>
          </cell>
        </row>
        <row r="1632">
          <cell r="A1632" t="str">
            <v>6711090101.0</v>
          </cell>
          <cell r="B1632" t="str">
            <v>营业外支出-奖励支出</v>
          </cell>
          <cell r="C1632" t="str">
            <v>-</v>
          </cell>
          <cell r="G1632" t="str">
            <v>N</v>
          </cell>
          <cell r="H1632" t="str">
            <v>N</v>
          </cell>
          <cell r="I1632" t="str">
            <v>N</v>
          </cell>
          <cell r="J1632" t="str">
            <v>物业-N/其他-Y</v>
          </cell>
          <cell r="K1632" t="str">
            <v>N</v>
          </cell>
          <cell r="L1632" t="str">
            <v>N</v>
          </cell>
          <cell r="M1632" t="str">
            <v>N</v>
          </cell>
          <cell r="N1632" t="str">
            <v>N</v>
          </cell>
        </row>
        <row r="1633">
          <cell r="A1633" t="str">
            <v>6711030201.0</v>
          </cell>
          <cell r="B1633" t="str">
            <v>营业外支出-无形资产处置损失-非专利技术</v>
          </cell>
          <cell r="C1633" t="str">
            <v>-</v>
          </cell>
          <cell r="G1633" t="str">
            <v>N</v>
          </cell>
          <cell r="H1633" t="str">
            <v>N</v>
          </cell>
          <cell r="I1633" t="str">
            <v>N</v>
          </cell>
          <cell r="J1633" t="str">
            <v>物业-N/其他-Y</v>
          </cell>
          <cell r="K1633" t="str">
            <v>N</v>
          </cell>
          <cell r="L1633" t="str">
            <v>N</v>
          </cell>
          <cell r="M1633" t="str">
            <v>N</v>
          </cell>
          <cell r="N1633" t="str">
            <v>N</v>
          </cell>
        </row>
        <row r="1634">
          <cell r="A1634" t="str">
            <v>6711030701.0</v>
          </cell>
          <cell r="B1634" t="str">
            <v>营业外支出-无形资产处置损失-经营权</v>
          </cell>
          <cell r="C1634" t="str">
            <v>-</v>
          </cell>
          <cell r="G1634" t="str">
            <v>N</v>
          </cell>
          <cell r="H1634" t="str">
            <v>N</v>
          </cell>
          <cell r="I1634" t="str">
            <v>N</v>
          </cell>
          <cell r="J1634" t="str">
            <v>物业-N/其他-Y</v>
          </cell>
          <cell r="K1634" t="str">
            <v>N</v>
          </cell>
          <cell r="L1634" t="str">
            <v>N</v>
          </cell>
          <cell r="M1634" t="str">
            <v>N</v>
          </cell>
          <cell r="N1634" t="str">
            <v>N</v>
          </cell>
        </row>
        <row r="1635">
          <cell r="A1635" t="str">
            <v>6711039901.0</v>
          </cell>
          <cell r="B1635" t="str">
            <v>营业外支出-无形资产处置损失-其他</v>
          </cell>
          <cell r="C1635" t="str">
            <v>-</v>
          </cell>
          <cell r="G1635" t="str">
            <v>N</v>
          </cell>
          <cell r="H1635" t="str">
            <v>N</v>
          </cell>
          <cell r="I1635" t="str">
            <v>N</v>
          </cell>
          <cell r="J1635" t="str">
            <v>物业-N/其他-Y</v>
          </cell>
          <cell r="K1635" t="str">
            <v>N</v>
          </cell>
          <cell r="L1635" t="str">
            <v>N</v>
          </cell>
          <cell r="M1635" t="str">
            <v>N</v>
          </cell>
          <cell r="N1635" t="str">
            <v>N</v>
          </cell>
        </row>
        <row r="1636">
          <cell r="A1636" t="str">
            <v>6711030801.0</v>
          </cell>
          <cell r="B1636" t="str">
            <v>营业外支出-无形资产处置损失-软件</v>
          </cell>
          <cell r="C1636" t="str">
            <v>-</v>
          </cell>
          <cell r="G1636" t="str">
            <v>N</v>
          </cell>
          <cell r="H1636" t="str">
            <v>N</v>
          </cell>
          <cell r="I1636" t="str">
            <v>N</v>
          </cell>
          <cell r="J1636" t="str">
            <v>物业-N/其他-Y</v>
          </cell>
          <cell r="K1636" t="str">
            <v>N</v>
          </cell>
          <cell r="L1636" t="str">
            <v>N</v>
          </cell>
          <cell r="M1636" t="str">
            <v>N</v>
          </cell>
          <cell r="N1636" t="str">
            <v>N</v>
          </cell>
        </row>
        <row r="1637">
          <cell r="A1637" t="str">
            <v>6711030301.0</v>
          </cell>
          <cell r="B1637" t="str">
            <v>营业外支出-无形资产处置损失-商标权</v>
          </cell>
          <cell r="C1637" t="str">
            <v>-</v>
          </cell>
          <cell r="G1637" t="str">
            <v>N</v>
          </cell>
          <cell r="H1637" t="str">
            <v>N</v>
          </cell>
          <cell r="I1637" t="str">
            <v>N</v>
          </cell>
          <cell r="J1637" t="str">
            <v>物业-N/其他-Y</v>
          </cell>
          <cell r="K1637" t="str">
            <v>N</v>
          </cell>
          <cell r="L1637" t="str">
            <v>N</v>
          </cell>
          <cell r="M1637" t="str">
            <v>N</v>
          </cell>
          <cell r="N1637" t="str">
            <v>N</v>
          </cell>
        </row>
        <row r="1638">
          <cell r="A1638" t="str">
            <v>6711030501.0</v>
          </cell>
          <cell r="B1638" t="str">
            <v>营业外支出-无形资产处置损失-土地使用权</v>
          </cell>
          <cell r="C1638" t="str">
            <v>-</v>
          </cell>
          <cell r="G1638" t="str">
            <v>N</v>
          </cell>
          <cell r="H1638" t="str">
            <v>N</v>
          </cell>
          <cell r="I1638" t="str">
            <v>N</v>
          </cell>
          <cell r="J1638" t="str">
            <v>物业-N/其他-Y</v>
          </cell>
          <cell r="K1638" t="str">
            <v>N</v>
          </cell>
          <cell r="L1638" t="str">
            <v>N</v>
          </cell>
          <cell r="M1638" t="str">
            <v>N</v>
          </cell>
          <cell r="N1638" t="str">
            <v>N</v>
          </cell>
        </row>
        <row r="1639">
          <cell r="A1639" t="str">
            <v>6711030101.0</v>
          </cell>
          <cell r="B1639" t="str">
            <v>营业外支出-无形资产处置损失-专利权</v>
          </cell>
          <cell r="C1639" t="str">
            <v>-</v>
          </cell>
          <cell r="G1639" t="str">
            <v>N</v>
          </cell>
          <cell r="H1639" t="str">
            <v>N</v>
          </cell>
          <cell r="I1639" t="str">
            <v>N</v>
          </cell>
          <cell r="J1639" t="str">
            <v>物业-N/其他-Y</v>
          </cell>
          <cell r="K1639" t="str">
            <v>N</v>
          </cell>
          <cell r="L1639" t="str">
            <v>N</v>
          </cell>
          <cell r="M1639" t="str">
            <v>N</v>
          </cell>
          <cell r="N1639" t="str">
            <v>N</v>
          </cell>
        </row>
        <row r="1640">
          <cell r="A1640" t="str">
            <v>6711040101.0</v>
          </cell>
          <cell r="B1640" t="str">
            <v>营业外支出-在建工程处置损失</v>
          </cell>
          <cell r="C1640" t="str">
            <v>-</v>
          </cell>
          <cell r="G1640" t="str">
            <v>N</v>
          </cell>
          <cell r="H1640" t="str">
            <v>N</v>
          </cell>
          <cell r="I1640" t="str">
            <v>N</v>
          </cell>
          <cell r="J1640" t="str">
            <v>物业-N/其他-Y</v>
          </cell>
          <cell r="K1640" t="str">
            <v>N</v>
          </cell>
          <cell r="L1640" t="str">
            <v>N</v>
          </cell>
          <cell r="M1640" t="str">
            <v>N</v>
          </cell>
          <cell r="N1640" t="str">
            <v>N</v>
          </cell>
        </row>
        <row r="1641">
          <cell r="A1641" t="str">
            <v>6711060101.0</v>
          </cell>
          <cell r="B1641" t="str">
            <v>营业外支出-债务重组损失</v>
          </cell>
          <cell r="C1641" t="str">
            <v>-</v>
          </cell>
          <cell r="G1641" t="str">
            <v>N</v>
          </cell>
          <cell r="H1641" t="str">
            <v>N</v>
          </cell>
          <cell r="I1641" t="str">
            <v>N</v>
          </cell>
          <cell r="J1641" t="str">
            <v>物业-N/其他-Y</v>
          </cell>
          <cell r="K1641" t="str">
            <v>N</v>
          </cell>
          <cell r="L1641" t="str">
            <v>N</v>
          </cell>
          <cell r="M1641" t="str">
            <v>N</v>
          </cell>
          <cell r="N1641" t="str">
            <v>N</v>
          </cell>
        </row>
        <row r="1642">
          <cell r="A1642" t="str">
            <v>6701080101.0</v>
          </cell>
          <cell r="B1642" t="str">
            <v>资产减值损失-固定资产减值损失</v>
          </cell>
          <cell r="C1642" t="str">
            <v>-</v>
          </cell>
          <cell r="G1642" t="str">
            <v>N</v>
          </cell>
          <cell r="H1642" t="str">
            <v>N</v>
          </cell>
          <cell r="I1642" t="str">
            <v>N</v>
          </cell>
          <cell r="J1642" t="str">
            <v>N</v>
          </cell>
          <cell r="K1642" t="str">
            <v>N</v>
          </cell>
          <cell r="L1642" t="str">
            <v>N</v>
          </cell>
          <cell r="M1642" t="str">
            <v>N</v>
          </cell>
          <cell r="N1642" t="str">
            <v>N</v>
          </cell>
        </row>
        <row r="1643">
          <cell r="A1643" t="str">
            <v>6701260101.0</v>
          </cell>
          <cell r="B1643" t="str">
            <v>资产减值损失-合同成本减值损失</v>
          </cell>
          <cell r="C1643" t="str">
            <v>-</v>
          </cell>
          <cell r="G1643" t="str">
            <v>N</v>
          </cell>
          <cell r="H1643" t="str">
            <v>N</v>
          </cell>
          <cell r="I1643" t="str">
            <v>N</v>
          </cell>
          <cell r="J1643" t="str">
            <v>N</v>
          </cell>
          <cell r="K1643" t="str">
            <v>N</v>
          </cell>
          <cell r="L1643" t="str">
            <v>N</v>
          </cell>
          <cell r="M1643" t="str">
            <v>N</v>
          </cell>
          <cell r="N1643" t="str">
            <v>N</v>
          </cell>
        </row>
        <row r="1644">
          <cell r="A1644" t="str">
            <v>6701250101.0</v>
          </cell>
          <cell r="B1644" t="str">
            <v>资产减值损失-合同资产减值损失</v>
          </cell>
          <cell r="C1644" t="str">
            <v>-</v>
          </cell>
          <cell r="G1644" t="str">
            <v>N</v>
          </cell>
          <cell r="H1644" t="str">
            <v>N</v>
          </cell>
          <cell r="I1644" t="str">
            <v>N</v>
          </cell>
          <cell r="J1644" t="str">
            <v>N</v>
          </cell>
          <cell r="K1644" t="str">
            <v>N</v>
          </cell>
          <cell r="L1644" t="str">
            <v>N</v>
          </cell>
          <cell r="M1644" t="str">
            <v>N</v>
          </cell>
          <cell r="N1644" t="str">
            <v>N</v>
          </cell>
        </row>
        <row r="1645">
          <cell r="A1645" t="str">
            <v>6701280401.0</v>
          </cell>
          <cell r="B1645" t="str">
            <v>资产减值损失-使用权资产减值损失-办公设备</v>
          </cell>
          <cell r="C1645" t="str">
            <v>-</v>
          </cell>
          <cell r="G1645" t="str">
            <v>N</v>
          </cell>
          <cell r="H1645" t="str">
            <v>N</v>
          </cell>
          <cell r="I1645" t="str">
            <v>N</v>
          </cell>
          <cell r="J1645" t="str">
            <v>N</v>
          </cell>
          <cell r="K1645" t="str">
            <v>N</v>
          </cell>
          <cell r="L1645" t="str">
            <v>N</v>
          </cell>
          <cell r="M1645" t="str">
            <v>N</v>
          </cell>
          <cell r="N1645" t="str">
            <v>N</v>
          </cell>
        </row>
        <row r="1646">
          <cell r="A1646" t="str">
            <v>6701280101.0</v>
          </cell>
          <cell r="B1646" t="str">
            <v>资产减值损失-使用权资产减值损失-房屋及建筑物</v>
          </cell>
          <cell r="C1646" t="str">
            <v>-</v>
          </cell>
          <cell r="G1646" t="str">
            <v>N</v>
          </cell>
          <cell r="H1646" t="str">
            <v>N</v>
          </cell>
          <cell r="I1646" t="str">
            <v>N</v>
          </cell>
          <cell r="J1646" t="str">
            <v>N</v>
          </cell>
          <cell r="K1646" t="str">
            <v>N</v>
          </cell>
          <cell r="L1646" t="str">
            <v>N</v>
          </cell>
          <cell r="M1646" t="str">
            <v>N</v>
          </cell>
          <cell r="N1646" t="str">
            <v>N</v>
          </cell>
        </row>
        <row r="1647">
          <cell r="A1647" t="str">
            <v>6701280201.0</v>
          </cell>
          <cell r="B1647" t="str">
            <v>资产减值损失-使用权资产减值损失-机器和仪器设备</v>
          </cell>
          <cell r="C1647" t="str">
            <v>-</v>
          </cell>
          <cell r="G1647" t="str">
            <v>N</v>
          </cell>
          <cell r="H1647" t="str">
            <v>N</v>
          </cell>
          <cell r="I1647" t="str">
            <v>N</v>
          </cell>
          <cell r="J1647" t="str">
            <v>N</v>
          </cell>
          <cell r="K1647" t="str">
            <v>N</v>
          </cell>
          <cell r="L1647" t="str">
            <v>N</v>
          </cell>
          <cell r="M1647" t="str">
            <v>N</v>
          </cell>
          <cell r="N1647" t="str">
            <v>N</v>
          </cell>
        </row>
        <row r="1648">
          <cell r="A1648" t="str">
            <v>6701280301.0</v>
          </cell>
          <cell r="B1648" t="str">
            <v>资产减值损失-使用权资产减值损失-交通运输工具</v>
          </cell>
          <cell r="C1648" t="str">
            <v>-</v>
          </cell>
          <cell r="G1648" t="str">
            <v>N</v>
          </cell>
          <cell r="H1648" t="str">
            <v>N</v>
          </cell>
          <cell r="I1648" t="str">
            <v>N</v>
          </cell>
          <cell r="J1648" t="str">
            <v>N</v>
          </cell>
          <cell r="K1648" t="str">
            <v>N</v>
          </cell>
          <cell r="L1648" t="str">
            <v>N</v>
          </cell>
          <cell r="M1648" t="str">
            <v>N</v>
          </cell>
          <cell r="N1648" t="str">
            <v>N</v>
          </cell>
        </row>
        <row r="1649">
          <cell r="A1649" t="str">
            <v>6701289901.0</v>
          </cell>
          <cell r="B1649" t="str">
            <v>资产减值损失-使用权资产减值损失-其他设备</v>
          </cell>
          <cell r="C1649" t="str">
            <v>-</v>
          </cell>
          <cell r="G1649" t="str">
            <v>N</v>
          </cell>
          <cell r="H1649" t="str">
            <v>N</v>
          </cell>
          <cell r="I1649" t="str">
            <v>N</v>
          </cell>
          <cell r="J1649" t="str">
            <v>N</v>
          </cell>
          <cell r="K1649" t="str">
            <v>N</v>
          </cell>
          <cell r="L1649" t="str">
            <v>N</v>
          </cell>
          <cell r="M1649" t="str">
            <v>N</v>
          </cell>
          <cell r="N1649" t="str">
            <v>N</v>
          </cell>
        </row>
        <row r="1650">
          <cell r="A1650" t="str">
            <v>6701280501.0</v>
          </cell>
          <cell r="B1650" t="str">
            <v>资产减值损失-使用权资产减值损失-土地</v>
          </cell>
          <cell r="C1650" t="str">
            <v>-</v>
          </cell>
          <cell r="G1650" t="str">
            <v>N</v>
          </cell>
          <cell r="H1650" t="str">
            <v>N</v>
          </cell>
          <cell r="I1650" t="str">
            <v>N</v>
          </cell>
          <cell r="J1650" t="str">
            <v>N</v>
          </cell>
          <cell r="K1650" t="str">
            <v>N</v>
          </cell>
          <cell r="L1650" t="str">
            <v>N</v>
          </cell>
          <cell r="M1650" t="str">
            <v>N</v>
          </cell>
          <cell r="N1650" t="str">
            <v>N</v>
          </cell>
        </row>
        <row r="1651">
          <cell r="A1651" t="str">
            <v>6701119901.0</v>
          </cell>
          <cell r="B1651" t="str">
            <v>资产减值损失-无形资产减值损失- 其他</v>
          </cell>
          <cell r="C1651" t="str">
            <v>-</v>
          </cell>
          <cell r="G1651" t="str">
            <v>N</v>
          </cell>
          <cell r="H1651" t="str">
            <v>N</v>
          </cell>
          <cell r="I1651" t="str">
            <v>N</v>
          </cell>
          <cell r="J1651" t="str">
            <v>N</v>
          </cell>
          <cell r="K1651" t="str">
            <v>N</v>
          </cell>
          <cell r="L1651" t="str">
            <v>N</v>
          </cell>
          <cell r="M1651" t="str">
            <v>N</v>
          </cell>
          <cell r="N1651" t="str">
            <v>N</v>
          </cell>
        </row>
        <row r="1652">
          <cell r="A1652" t="str">
            <v>6701110101.0</v>
          </cell>
          <cell r="B1652" t="str">
            <v>资产减值损失-无形资产减值损失- 土地使用权</v>
          </cell>
          <cell r="C1652" t="str">
            <v>-</v>
          </cell>
          <cell r="G1652" t="str">
            <v>N</v>
          </cell>
          <cell r="H1652" t="str">
            <v>N</v>
          </cell>
          <cell r="I1652" t="str">
            <v>N</v>
          </cell>
          <cell r="J1652" t="str">
            <v>N</v>
          </cell>
          <cell r="K1652" t="str">
            <v>N</v>
          </cell>
          <cell r="L1652" t="str">
            <v>N</v>
          </cell>
          <cell r="M1652" t="str">
            <v>N</v>
          </cell>
          <cell r="N1652" t="str">
            <v>N</v>
          </cell>
        </row>
        <row r="1653">
          <cell r="A1653" t="str">
            <v>6701100101.0</v>
          </cell>
          <cell r="B1653" t="str">
            <v>资产减值损失-在建工程减值损失</v>
          </cell>
          <cell r="C1653" t="str">
            <v>-</v>
          </cell>
          <cell r="G1653" t="str">
            <v>N</v>
          </cell>
          <cell r="H1653" t="str">
            <v>N</v>
          </cell>
          <cell r="I1653" t="str">
            <v>N</v>
          </cell>
          <cell r="J1653" t="str">
            <v>N</v>
          </cell>
          <cell r="K1653" t="str">
            <v>N</v>
          </cell>
          <cell r="L1653" t="str">
            <v>N</v>
          </cell>
          <cell r="M1653" t="str">
            <v>N</v>
          </cell>
          <cell r="N1653" t="str">
            <v>N</v>
          </cell>
        </row>
        <row r="1654">
          <cell r="A1654" t="str">
            <v>6701060201.0</v>
          </cell>
          <cell r="B1654" t="str">
            <v>资产减值损失-长期股权投资减值损失-合营公司股权投资减值损失</v>
          </cell>
          <cell r="C1654" t="str">
            <v>-</v>
          </cell>
          <cell r="G1654" t="str">
            <v>N</v>
          </cell>
          <cell r="H1654" t="str">
            <v>N</v>
          </cell>
          <cell r="I1654" t="str">
            <v>Y</v>
          </cell>
          <cell r="J1654" t="str">
            <v>N</v>
          </cell>
          <cell r="K1654" t="str">
            <v>N</v>
          </cell>
          <cell r="L1654" t="str">
            <v>N</v>
          </cell>
          <cell r="M1654" t="str">
            <v>N</v>
          </cell>
          <cell r="N1654" t="str">
            <v>N</v>
          </cell>
        </row>
        <row r="1655">
          <cell r="A1655" t="str">
            <v>6701060301.0</v>
          </cell>
          <cell r="B1655" t="str">
            <v>资产减值损失-长期股权投资减值损失-联营公司股权投资减值损失</v>
          </cell>
          <cell r="C1655" t="str">
            <v>-</v>
          </cell>
          <cell r="G1655" t="str">
            <v>N</v>
          </cell>
          <cell r="H1655" t="str">
            <v>N</v>
          </cell>
          <cell r="I1655" t="str">
            <v>Y</v>
          </cell>
          <cell r="J1655" t="str">
            <v>N</v>
          </cell>
          <cell r="K1655" t="str">
            <v>N</v>
          </cell>
          <cell r="L1655" t="str">
            <v>N</v>
          </cell>
          <cell r="M1655" t="str">
            <v>N</v>
          </cell>
          <cell r="N1655" t="str">
            <v>N</v>
          </cell>
        </row>
        <row r="1656">
          <cell r="A1656" t="str">
            <v>6701069901.0</v>
          </cell>
          <cell r="B1656" t="str">
            <v>资产减值损失-长期股权投资减值损失-其他股权投资减值损失</v>
          </cell>
          <cell r="C1656" t="str">
            <v>-</v>
          </cell>
          <cell r="G1656" t="str">
            <v>N</v>
          </cell>
          <cell r="H1656" t="str">
            <v>N</v>
          </cell>
          <cell r="I1656" t="str">
            <v>N</v>
          </cell>
          <cell r="J1656" t="str">
            <v>N</v>
          </cell>
          <cell r="K1656" t="str">
            <v>N</v>
          </cell>
          <cell r="L1656" t="str">
            <v>N</v>
          </cell>
          <cell r="M1656" t="str">
            <v>N</v>
          </cell>
          <cell r="N1656" t="str">
            <v>N</v>
          </cell>
        </row>
        <row r="1657">
          <cell r="A1657" t="str">
            <v>6701060101.0</v>
          </cell>
          <cell r="B1657" t="str">
            <v>资产减值损失-长期股权投资减值损失-子公司股权投资减值损失</v>
          </cell>
          <cell r="C1657" t="str">
            <v>-</v>
          </cell>
          <cell r="G1657" t="str">
            <v>N</v>
          </cell>
          <cell r="H1657" t="str">
            <v>N</v>
          </cell>
          <cell r="I1657" t="str">
            <v>Y</v>
          </cell>
          <cell r="J1657" t="str">
            <v>N</v>
          </cell>
          <cell r="K1657" t="str">
            <v>N</v>
          </cell>
          <cell r="L1657" t="str">
            <v>N</v>
          </cell>
          <cell r="M1657" t="str">
            <v>N</v>
          </cell>
          <cell r="N1657" t="str">
            <v>N</v>
          </cell>
        </row>
        <row r="1658">
          <cell r="A1658" t="str">
            <v>6401040301.42</v>
          </cell>
          <cell r="B1658" t="str">
            <v>主营业务成本-服务提供之成本-物业管理收入</v>
          </cell>
          <cell r="C1658" t="str">
            <v>商品采购成本</v>
          </cell>
          <cell r="G1658" t="str">
            <v>Y-业主增值</v>
          </cell>
          <cell r="H1658" t="str">
            <v>Y</v>
          </cell>
          <cell r="I1658" t="str">
            <v>Y-如涉及关联方</v>
          </cell>
          <cell r="J1658" t="str">
            <v>Y</v>
          </cell>
          <cell r="K1658" t="str">
            <v>N</v>
          </cell>
          <cell r="L1658" t="str">
            <v>Y-不分产品</v>
          </cell>
          <cell r="M1658" t="str">
            <v>N</v>
          </cell>
          <cell r="N1658" t="str">
            <v>N</v>
          </cell>
        </row>
        <row r="1659">
          <cell r="A1659" t="str">
            <v>6401010201.03</v>
          </cell>
          <cell r="B1659" t="str">
            <v>主营业务成本-商品成本-零售类</v>
          </cell>
          <cell r="C1659" t="str">
            <v>水销售成本</v>
          </cell>
          <cell r="G1659" t="str">
            <v>Y-基础物业</v>
          </cell>
          <cell r="H1659" t="str">
            <v>Y</v>
          </cell>
          <cell r="I1659" t="str">
            <v>Y-如涉及关联方</v>
          </cell>
          <cell r="J1659" t="str">
            <v>Y</v>
          </cell>
          <cell r="K1659" t="str">
            <v>N</v>
          </cell>
          <cell r="L1659" t="str">
            <v>Y-不分产品</v>
          </cell>
          <cell r="M1659" t="str">
            <v>N</v>
          </cell>
          <cell r="N1659" t="str">
            <v>N</v>
          </cell>
        </row>
        <row r="1660">
          <cell r="A1660" t="str">
            <v>6401010201.04</v>
          </cell>
          <cell r="B1660" t="str">
            <v>主营业务成本-商品成本-零售类</v>
          </cell>
          <cell r="C1660" t="str">
            <v>电销售成本</v>
          </cell>
          <cell r="G1660" t="str">
            <v>Y-基础物业</v>
          </cell>
          <cell r="H1660" t="str">
            <v>Y</v>
          </cell>
          <cell r="I1660" t="str">
            <v>Y-如涉及关联方</v>
          </cell>
          <cell r="J1660" t="str">
            <v>Y</v>
          </cell>
          <cell r="K1660" t="str">
            <v>N</v>
          </cell>
          <cell r="L1660" t="str">
            <v>Y-不分产品</v>
          </cell>
          <cell r="M1660" t="str">
            <v>N</v>
          </cell>
          <cell r="N1660" t="str">
            <v>N</v>
          </cell>
        </row>
        <row r="1661">
          <cell r="A1661" t="str">
            <v>6401010201.05</v>
          </cell>
          <cell r="B1661" t="str">
            <v>主营业务成本-商品成本-零售类</v>
          </cell>
          <cell r="C1661" t="str">
            <v>气销售成本</v>
          </cell>
          <cell r="G1661" t="str">
            <v>Y-基础物业</v>
          </cell>
          <cell r="H1661" t="str">
            <v>Y</v>
          </cell>
          <cell r="I1661" t="str">
            <v>Y-如涉及关联方</v>
          </cell>
          <cell r="J1661" t="str">
            <v>Y</v>
          </cell>
          <cell r="K1661" t="str">
            <v>N</v>
          </cell>
          <cell r="L1661" t="str">
            <v>Y-不分产品</v>
          </cell>
          <cell r="M1661" t="str">
            <v>N</v>
          </cell>
          <cell r="N1661" t="str">
            <v>N</v>
          </cell>
        </row>
        <row r="1662">
          <cell r="A1662" t="str">
            <v>6401010201.07</v>
          </cell>
          <cell r="B1662" t="str">
            <v>主营业务成本-商品成本-零售类</v>
          </cell>
          <cell r="C1662" t="str">
            <v>中水销售成本</v>
          </cell>
          <cell r="G1662" t="str">
            <v>Y-基础物业</v>
          </cell>
          <cell r="H1662" t="str">
            <v>Y</v>
          </cell>
          <cell r="I1662" t="str">
            <v>Y-如涉及关联方</v>
          </cell>
          <cell r="J1662" t="str">
            <v>Y</v>
          </cell>
          <cell r="K1662" t="str">
            <v>N</v>
          </cell>
          <cell r="L1662" t="str">
            <v>Y-不分产品</v>
          </cell>
          <cell r="M1662" t="str">
            <v>N</v>
          </cell>
          <cell r="N1662" t="str">
            <v>N</v>
          </cell>
        </row>
        <row r="1663">
          <cell r="A1663" t="str">
            <v>6401040301.0101</v>
          </cell>
          <cell r="B1663" t="str">
            <v>主营业务成本-服务提供之成本-物业管理收入</v>
          </cell>
          <cell r="C1663" t="str">
            <v>员工成本-工资</v>
          </cell>
          <cell r="G1663" t="str">
            <v>Y-全部</v>
          </cell>
          <cell r="H1663" t="str">
            <v>Y</v>
          </cell>
          <cell r="I1663" t="str">
            <v>Y-如涉及关联方</v>
          </cell>
          <cell r="J1663" t="str">
            <v>Y</v>
          </cell>
          <cell r="K1663" t="str">
            <v>N</v>
          </cell>
          <cell r="L1663" t="str">
            <v>Y-不分产品</v>
          </cell>
          <cell r="M1663" t="str">
            <v>N</v>
          </cell>
          <cell r="N1663" t="str">
            <v>N</v>
          </cell>
        </row>
        <row r="1664">
          <cell r="A1664" t="str">
            <v>6401040301.010301</v>
          </cell>
          <cell r="B1664" t="str">
            <v>主营业务成本-服务提供之成本-物业管理收入</v>
          </cell>
          <cell r="C1664" t="str">
            <v>员工成本-福利费-防暑降温及清凉费</v>
          </cell>
          <cell r="G1664" t="str">
            <v>Y-全部</v>
          </cell>
          <cell r="H1664" t="str">
            <v>Y</v>
          </cell>
          <cell r="I1664" t="str">
            <v>Y-如涉及关联方</v>
          </cell>
          <cell r="J1664" t="str">
            <v>Y</v>
          </cell>
          <cell r="K1664" t="str">
            <v>N</v>
          </cell>
          <cell r="L1664" t="str">
            <v>Y-不分产品</v>
          </cell>
          <cell r="M1664" t="str">
            <v>N</v>
          </cell>
          <cell r="N1664" t="str">
            <v>N</v>
          </cell>
        </row>
        <row r="1665">
          <cell r="A1665" t="str">
            <v>6401040301.010302</v>
          </cell>
          <cell r="B1665" t="str">
            <v>主营业务成本-服务提供之成本-物业管理收入</v>
          </cell>
          <cell r="C1665" t="str">
            <v>员工成本-福利费-职工取暖费</v>
          </cell>
          <cell r="G1665" t="str">
            <v>Y-全部</v>
          </cell>
          <cell r="H1665" t="str">
            <v>Y</v>
          </cell>
          <cell r="I1665" t="str">
            <v>Y-如涉及关联方</v>
          </cell>
          <cell r="J1665" t="str">
            <v>Y</v>
          </cell>
          <cell r="K1665" t="str">
            <v>N</v>
          </cell>
          <cell r="L1665" t="str">
            <v>Y-不分产品</v>
          </cell>
          <cell r="M1665" t="str">
            <v>N</v>
          </cell>
          <cell r="N1665" t="str">
            <v>N</v>
          </cell>
        </row>
        <row r="1666">
          <cell r="A1666" t="str">
            <v>6401040301.010303</v>
          </cell>
          <cell r="B1666" t="str">
            <v>主营业务成本-服务提供之成本-物业管理收入</v>
          </cell>
          <cell r="C1666" t="str">
            <v>员工成本-福利费-独生子女费</v>
          </cell>
          <cell r="G1666" t="str">
            <v>Y-全部</v>
          </cell>
          <cell r="H1666" t="str">
            <v>Y</v>
          </cell>
          <cell r="I1666" t="str">
            <v>Y-如涉及关联方</v>
          </cell>
          <cell r="J1666" t="str">
            <v>Y</v>
          </cell>
          <cell r="K1666" t="str">
            <v>N</v>
          </cell>
          <cell r="L1666" t="str">
            <v>Y-不分产品</v>
          </cell>
          <cell r="M1666" t="str">
            <v>N</v>
          </cell>
          <cell r="N1666" t="str">
            <v>N</v>
          </cell>
        </row>
        <row r="1667">
          <cell r="A1667" t="str">
            <v>6401040301.010304</v>
          </cell>
          <cell r="B1667" t="str">
            <v>主营业务成本-服务提供之成本-物业管理收入</v>
          </cell>
          <cell r="C1667" t="str">
            <v>员工成本-福利费-工伤医疗费</v>
          </cell>
          <cell r="G1667" t="str">
            <v>Y-全部</v>
          </cell>
          <cell r="H1667" t="str">
            <v>Y</v>
          </cell>
          <cell r="I1667" t="str">
            <v>Y-如涉及关联方</v>
          </cell>
          <cell r="J1667" t="str">
            <v>Y</v>
          </cell>
          <cell r="K1667" t="str">
            <v>N</v>
          </cell>
          <cell r="L1667" t="str">
            <v>Y-不分产品</v>
          </cell>
          <cell r="M1667" t="str">
            <v>N</v>
          </cell>
          <cell r="N1667" t="str">
            <v>N</v>
          </cell>
        </row>
        <row r="1668">
          <cell r="A1668" t="str">
            <v>6401040301.010308</v>
          </cell>
          <cell r="B1668" t="str">
            <v>主营业务成本-服务提供之成本-物业管理收入</v>
          </cell>
          <cell r="C1668" t="str">
            <v>员工成本-福利费-职工体检费</v>
          </cell>
          <cell r="G1668" t="str">
            <v>Y-全部</v>
          </cell>
          <cell r="H1668" t="str">
            <v>Y</v>
          </cell>
          <cell r="I1668" t="str">
            <v>Y-如涉及关联方</v>
          </cell>
          <cell r="J1668" t="str">
            <v>Y</v>
          </cell>
          <cell r="K1668" t="str">
            <v>N</v>
          </cell>
          <cell r="L1668" t="str">
            <v>Y-不分产品</v>
          </cell>
          <cell r="M1668" t="str">
            <v>N</v>
          </cell>
          <cell r="N1668" t="str">
            <v>N</v>
          </cell>
        </row>
        <row r="1669">
          <cell r="A1669" t="str">
            <v>6401040301.010310</v>
          </cell>
          <cell r="B1669" t="str">
            <v>主营业务成本-服务提供之成本-物业管理收入</v>
          </cell>
          <cell r="C1669" t="str">
            <v>员工成本-福利费-食堂费用</v>
          </cell>
          <cell r="G1669" t="str">
            <v>Y-全部</v>
          </cell>
          <cell r="H1669" t="str">
            <v>Y</v>
          </cell>
          <cell r="I1669" t="str">
            <v>Y-如涉及关联方</v>
          </cell>
          <cell r="J1669" t="str">
            <v>Y</v>
          </cell>
          <cell r="K1669" t="str">
            <v>N</v>
          </cell>
          <cell r="L1669" t="str">
            <v>Y-不分产品</v>
          </cell>
          <cell r="M1669" t="str">
            <v>N</v>
          </cell>
          <cell r="N1669" t="str">
            <v>N</v>
          </cell>
        </row>
        <row r="1670">
          <cell r="A1670" t="str">
            <v>6401040301.010305</v>
          </cell>
          <cell r="B1670" t="str">
            <v>主营业务成本-服务提供之成本-物业管理收入</v>
          </cell>
          <cell r="C1670" t="str">
            <v>员工成本-福利费-职工医疗费</v>
          </cell>
          <cell r="G1670" t="str">
            <v>Y-全部</v>
          </cell>
          <cell r="H1670" t="str">
            <v>Y</v>
          </cell>
          <cell r="I1670" t="str">
            <v>Y-如涉及关联方</v>
          </cell>
          <cell r="J1670" t="str">
            <v>Y</v>
          </cell>
          <cell r="K1670" t="str">
            <v>N</v>
          </cell>
          <cell r="L1670" t="str">
            <v>Y-不分产品</v>
          </cell>
          <cell r="M1670" t="str">
            <v>N</v>
          </cell>
          <cell r="N1670" t="str">
            <v>N</v>
          </cell>
        </row>
        <row r="1671">
          <cell r="A1671" t="str">
            <v>6401040301.010306</v>
          </cell>
          <cell r="B1671" t="str">
            <v>主营业务成本-服务提供之成本-物业管理收入</v>
          </cell>
          <cell r="C1671" t="str">
            <v>员工成本-福利费-抚恤金</v>
          </cell>
          <cell r="G1671" t="str">
            <v>Y-全部</v>
          </cell>
          <cell r="H1671" t="str">
            <v>Y</v>
          </cell>
          <cell r="I1671" t="str">
            <v>Y-如涉及关联方</v>
          </cell>
          <cell r="J1671" t="str">
            <v>Y</v>
          </cell>
          <cell r="K1671" t="str">
            <v>N</v>
          </cell>
          <cell r="L1671" t="str">
            <v>Y-不分产品</v>
          </cell>
          <cell r="M1671" t="str">
            <v>N</v>
          </cell>
          <cell r="N1671" t="str">
            <v>N</v>
          </cell>
        </row>
        <row r="1672">
          <cell r="A1672" t="str">
            <v>6401040301.010307</v>
          </cell>
          <cell r="B1672" t="str">
            <v>主营业务成本-服务提供之成本-物业管理收入</v>
          </cell>
          <cell r="C1672" t="str">
            <v>员工成本-福利费-困难补助费</v>
          </cell>
          <cell r="G1672" t="str">
            <v>Y-全部</v>
          </cell>
          <cell r="H1672" t="str">
            <v>Y</v>
          </cell>
          <cell r="I1672" t="str">
            <v>Y-如涉及关联方</v>
          </cell>
          <cell r="J1672" t="str">
            <v>Y</v>
          </cell>
          <cell r="K1672" t="str">
            <v>N</v>
          </cell>
          <cell r="L1672" t="str">
            <v>Y-不分产品</v>
          </cell>
          <cell r="M1672" t="str">
            <v>N</v>
          </cell>
          <cell r="N1672" t="str">
            <v>N</v>
          </cell>
        </row>
        <row r="1673">
          <cell r="A1673" t="str">
            <v>6401040301.010312</v>
          </cell>
          <cell r="B1673" t="str">
            <v>主营业务成本-服务提供之成本-物业管理收入</v>
          </cell>
          <cell r="C1673" t="str">
            <v>员工成本-福利费-职工节日/生日费</v>
          </cell>
          <cell r="G1673" t="str">
            <v>Y-全部</v>
          </cell>
          <cell r="H1673" t="str">
            <v>Y</v>
          </cell>
          <cell r="I1673" t="str">
            <v>Y-如涉及关联方</v>
          </cell>
          <cell r="J1673" t="str">
            <v>Y</v>
          </cell>
          <cell r="K1673" t="str">
            <v>N</v>
          </cell>
          <cell r="L1673" t="str">
            <v>Y-不分产品</v>
          </cell>
          <cell r="M1673" t="str">
            <v>N</v>
          </cell>
          <cell r="N1673" t="str">
            <v>N</v>
          </cell>
        </row>
        <row r="1674">
          <cell r="A1674" t="str">
            <v>6401040301.010313</v>
          </cell>
          <cell r="B1674" t="str">
            <v>主营业务成本-服务提供之成本-物业管理收入</v>
          </cell>
          <cell r="C1674" t="str">
            <v>员工成本-福利费-职工探亲费</v>
          </cell>
          <cell r="G1674" t="str">
            <v>Y-全部</v>
          </cell>
          <cell r="H1674" t="str">
            <v>Y</v>
          </cell>
          <cell r="I1674" t="str">
            <v>Y-如涉及关联方</v>
          </cell>
          <cell r="J1674" t="str">
            <v>Y</v>
          </cell>
          <cell r="K1674" t="str">
            <v>N</v>
          </cell>
          <cell r="L1674" t="str">
            <v>Y-不分产品</v>
          </cell>
          <cell r="M1674" t="str">
            <v>N</v>
          </cell>
          <cell r="N1674" t="str">
            <v>N</v>
          </cell>
        </row>
        <row r="1675">
          <cell r="A1675" t="str">
            <v>6401040301.010314</v>
          </cell>
          <cell r="B1675" t="str">
            <v>主营业务成本-服务提供之成本-物业管理收入</v>
          </cell>
          <cell r="C1675" t="str">
            <v>员工成本-福利费-职工活动经费</v>
          </cell>
          <cell r="G1675" t="str">
            <v>Y-全部</v>
          </cell>
          <cell r="H1675" t="str">
            <v>Y</v>
          </cell>
          <cell r="I1675" t="str">
            <v>Y-如涉及关联方</v>
          </cell>
          <cell r="J1675" t="str">
            <v>Y</v>
          </cell>
          <cell r="K1675" t="str">
            <v>N</v>
          </cell>
          <cell r="L1675" t="str">
            <v>Y-不分产品</v>
          </cell>
          <cell r="M1675" t="str">
            <v>N</v>
          </cell>
          <cell r="N1675" t="str">
            <v>N</v>
          </cell>
        </row>
        <row r="1676">
          <cell r="A1676" t="str">
            <v>6401040301.010315</v>
          </cell>
          <cell r="B1676" t="str">
            <v>主营业务成本-服务提供之成本-物业管理收入</v>
          </cell>
          <cell r="C1676" t="str">
            <v>员工成本-福利费-职工租房费</v>
          </cell>
          <cell r="G1676" t="str">
            <v>Y-全部</v>
          </cell>
          <cell r="H1676" t="str">
            <v>Y</v>
          </cell>
          <cell r="I1676" t="str">
            <v>Y-如涉及关联方</v>
          </cell>
          <cell r="J1676" t="str">
            <v>Y</v>
          </cell>
          <cell r="K1676" t="str">
            <v>N</v>
          </cell>
          <cell r="L1676" t="str">
            <v>Y-不分产品</v>
          </cell>
          <cell r="M1676" t="str">
            <v>N</v>
          </cell>
          <cell r="N1676" t="str">
            <v>N</v>
          </cell>
        </row>
        <row r="1677">
          <cell r="A1677" t="str">
            <v>6401040301.01039901</v>
          </cell>
          <cell r="B1677" t="str">
            <v>主营业务成本-服务提供之成本-物业管理收入</v>
          </cell>
          <cell r="C1677" t="str">
            <v>员工成本-福利费-其他-补充养老保险</v>
          </cell>
          <cell r="G1677" t="str">
            <v>Y-全部</v>
          </cell>
          <cell r="H1677" t="str">
            <v>Y</v>
          </cell>
          <cell r="I1677" t="str">
            <v>Y-如涉及关联方</v>
          </cell>
          <cell r="J1677" t="str">
            <v>Y</v>
          </cell>
          <cell r="K1677" t="str">
            <v>N</v>
          </cell>
          <cell r="L1677" t="str">
            <v>Y-不分产品</v>
          </cell>
          <cell r="M1677" t="str">
            <v>N</v>
          </cell>
          <cell r="N1677" t="str">
            <v>N</v>
          </cell>
        </row>
        <row r="1678">
          <cell r="A1678" t="str">
            <v>6401040301.01039903</v>
          </cell>
          <cell r="B1678" t="str">
            <v>主营业务成本-服务提供之成本-物业管理收入</v>
          </cell>
          <cell r="C1678" t="str">
            <v>员工成本-福利费-其他-其他补充商业保险</v>
          </cell>
          <cell r="G1678" t="str">
            <v>Y-全部</v>
          </cell>
          <cell r="H1678" t="str">
            <v>Y</v>
          </cell>
          <cell r="I1678" t="str">
            <v>Y-如涉及关联方</v>
          </cell>
          <cell r="J1678" t="str">
            <v>Y</v>
          </cell>
          <cell r="K1678" t="str">
            <v>N</v>
          </cell>
          <cell r="L1678" t="str">
            <v>Y-不分产品</v>
          </cell>
          <cell r="M1678" t="str">
            <v>N</v>
          </cell>
          <cell r="N1678" t="str">
            <v>N</v>
          </cell>
        </row>
        <row r="1679">
          <cell r="A1679" t="str">
            <v>6401040301.01039999</v>
          </cell>
          <cell r="B1679" t="str">
            <v>主营业务成本-服务提供之成本-物业管理收入</v>
          </cell>
          <cell r="C1679" t="str">
            <v>员工成本-福利费-其他-其他</v>
          </cell>
          <cell r="G1679" t="str">
            <v>Y-全部</v>
          </cell>
          <cell r="H1679" t="str">
            <v>Y</v>
          </cell>
          <cell r="I1679" t="str">
            <v>Y-如涉及关联方</v>
          </cell>
          <cell r="J1679" t="str">
            <v>Y</v>
          </cell>
          <cell r="K1679" t="str">
            <v>N</v>
          </cell>
          <cell r="L1679" t="str">
            <v>Y-不分产品</v>
          </cell>
          <cell r="M1679" t="str">
            <v>N</v>
          </cell>
          <cell r="N1679" t="str">
            <v>N</v>
          </cell>
        </row>
        <row r="1680">
          <cell r="A1680" t="str">
            <v>6401040301.010401</v>
          </cell>
          <cell r="B1680" t="str">
            <v>主营业务成本-服务提供之成本-物业管理收入</v>
          </cell>
          <cell r="C1680" t="str">
            <v>员工成本-社会保险费-基本医疗保险</v>
          </cell>
          <cell r="G1680" t="str">
            <v>Y-全部</v>
          </cell>
          <cell r="H1680" t="str">
            <v>Y</v>
          </cell>
          <cell r="I1680" t="str">
            <v>Y-如涉及关联方</v>
          </cell>
          <cell r="J1680" t="str">
            <v>Y</v>
          </cell>
          <cell r="K1680" t="str">
            <v>N</v>
          </cell>
          <cell r="L1680" t="str">
            <v>Y-不分产品</v>
          </cell>
          <cell r="M1680" t="str">
            <v>N</v>
          </cell>
          <cell r="N1680" t="str">
            <v>N</v>
          </cell>
        </row>
        <row r="1681">
          <cell r="A1681" t="str">
            <v>6401040301.010402</v>
          </cell>
          <cell r="B1681" t="str">
            <v>主营业务成本-服务提供之成本-物业管理收入</v>
          </cell>
          <cell r="C1681" t="str">
            <v>员工成本-社会保险费-基本养老保险</v>
          </cell>
          <cell r="G1681" t="str">
            <v>Y-全部</v>
          </cell>
          <cell r="H1681" t="str">
            <v>Y</v>
          </cell>
          <cell r="I1681" t="str">
            <v>Y-如涉及关联方</v>
          </cell>
          <cell r="J1681" t="str">
            <v>Y</v>
          </cell>
          <cell r="K1681" t="str">
            <v>N</v>
          </cell>
          <cell r="L1681" t="str">
            <v>Y-不分产品</v>
          </cell>
          <cell r="M1681" t="str">
            <v>N</v>
          </cell>
          <cell r="N1681" t="str">
            <v>N</v>
          </cell>
        </row>
        <row r="1682">
          <cell r="A1682" t="str">
            <v>6401040301.010404</v>
          </cell>
          <cell r="B1682" t="str">
            <v>主营业务成本-服务提供之成本-物业管理收入</v>
          </cell>
          <cell r="C1682" t="str">
            <v>员工成本-社会保险费-失业保险</v>
          </cell>
          <cell r="G1682" t="str">
            <v>Y-全部</v>
          </cell>
          <cell r="H1682" t="str">
            <v>Y</v>
          </cell>
          <cell r="I1682" t="str">
            <v>Y-如涉及关联方</v>
          </cell>
          <cell r="J1682" t="str">
            <v>Y</v>
          </cell>
          <cell r="K1682" t="str">
            <v>N</v>
          </cell>
          <cell r="L1682" t="str">
            <v>Y-不分产品</v>
          </cell>
          <cell r="M1682" t="str">
            <v>N</v>
          </cell>
          <cell r="N1682" t="str">
            <v>N</v>
          </cell>
        </row>
        <row r="1683">
          <cell r="A1683" t="str">
            <v>6401040301.010405</v>
          </cell>
          <cell r="B1683" t="str">
            <v>主营业务成本-服务提供之成本-物业管理收入</v>
          </cell>
          <cell r="C1683" t="str">
            <v>员工成本-社会保险费-工伤保险</v>
          </cell>
          <cell r="G1683" t="str">
            <v>Y-全部</v>
          </cell>
          <cell r="H1683" t="str">
            <v>Y</v>
          </cell>
          <cell r="I1683" t="str">
            <v>Y-如涉及关联方</v>
          </cell>
          <cell r="J1683" t="str">
            <v>Y</v>
          </cell>
          <cell r="K1683" t="str">
            <v>N</v>
          </cell>
          <cell r="L1683" t="str">
            <v>Y-不分产品</v>
          </cell>
          <cell r="M1683" t="str">
            <v>N</v>
          </cell>
          <cell r="N1683" t="str">
            <v>N</v>
          </cell>
        </row>
        <row r="1684">
          <cell r="A1684" t="str">
            <v>6401040301.010406</v>
          </cell>
          <cell r="B1684" t="str">
            <v>主营业务成本-服务提供之成本-物业管理收入</v>
          </cell>
          <cell r="C1684" t="str">
            <v>员工成本-社会保险费-生育保险</v>
          </cell>
          <cell r="G1684" t="str">
            <v>Y-全部</v>
          </cell>
          <cell r="H1684" t="str">
            <v>Y</v>
          </cell>
          <cell r="I1684" t="str">
            <v>Y-如涉及关联方</v>
          </cell>
          <cell r="J1684" t="str">
            <v>Y</v>
          </cell>
          <cell r="K1684" t="str">
            <v>N</v>
          </cell>
          <cell r="L1684" t="str">
            <v>Y-不分产品</v>
          </cell>
          <cell r="M1684" t="str">
            <v>N</v>
          </cell>
          <cell r="N1684" t="str">
            <v>N</v>
          </cell>
        </row>
        <row r="1685">
          <cell r="A1685" t="str">
            <v>6401040301.010407</v>
          </cell>
          <cell r="B1685" t="str">
            <v>主营业务成本-服务提供之成本-物业管理收入</v>
          </cell>
          <cell r="C1685" t="str">
            <v>员工成本-社会保险费-补充医疗保险</v>
          </cell>
          <cell r="G1685" t="str">
            <v>Y-全部</v>
          </cell>
          <cell r="H1685" t="str">
            <v>Y</v>
          </cell>
          <cell r="I1685" t="str">
            <v>Y-如涉及关联方</v>
          </cell>
          <cell r="J1685" t="str">
            <v>Y</v>
          </cell>
          <cell r="K1685" t="str">
            <v>N</v>
          </cell>
          <cell r="L1685" t="str">
            <v>Y-不分产品</v>
          </cell>
          <cell r="M1685" t="str">
            <v>N</v>
          </cell>
          <cell r="N1685" t="str">
            <v>N</v>
          </cell>
        </row>
        <row r="1686">
          <cell r="A1686" t="str">
            <v>6401040301.010499</v>
          </cell>
          <cell r="B1686" t="str">
            <v>主营业务成本-服务提供之成本-物业管理收入</v>
          </cell>
          <cell r="C1686" t="str">
            <v>员工成本-社会保险费-其他保险</v>
          </cell>
          <cell r="G1686" t="str">
            <v>Y-全部</v>
          </cell>
          <cell r="H1686" t="str">
            <v>Y</v>
          </cell>
          <cell r="I1686" t="str">
            <v>Y-如涉及关联方</v>
          </cell>
          <cell r="J1686" t="str">
            <v>Y</v>
          </cell>
          <cell r="K1686" t="str">
            <v>N</v>
          </cell>
          <cell r="L1686" t="str">
            <v>Y-不分产品</v>
          </cell>
          <cell r="M1686" t="str">
            <v>N</v>
          </cell>
          <cell r="N1686" t="str">
            <v>N</v>
          </cell>
        </row>
        <row r="1687">
          <cell r="A1687" t="str">
            <v>6401040301.0105</v>
          </cell>
          <cell r="B1687" t="str">
            <v>主营业务成本-服务提供之成本-物业管理收入</v>
          </cell>
          <cell r="C1687" t="str">
            <v>员工成本-住房公积金</v>
          </cell>
          <cell r="G1687" t="str">
            <v>Y-全部</v>
          </cell>
          <cell r="H1687" t="str">
            <v>Y</v>
          </cell>
          <cell r="I1687" t="str">
            <v>Y-如涉及关联方</v>
          </cell>
          <cell r="J1687" t="str">
            <v>Y</v>
          </cell>
          <cell r="K1687" t="str">
            <v>N</v>
          </cell>
          <cell r="L1687" t="str">
            <v>Y-不分产品</v>
          </cell>
          <cell r="M1687" t="str">
            <v>N</v>
          </cell>
          <cell r="N1687" t="str">
            <v>N</v>
          </cell>
        </row>
        <row r="1688">
          <cell r="A1688" t="str">
            <v>6401040301.0106</v>
          </cell>
          <cell r="B1688" t="str">
            <v>主营业务成本-服务提供之成本-物业管理收入</v>
          </cell>
          <cell r="C1688" t="str">
            <v>员工成本-工会经费</v>
          </cell>
          <cell r="G1688" t="str">
            <v>Y-全部</v>
          </cell>
          <cell r="H1688" t="str">
            <v>Y</v>
          </cell>
          <cell r="I1688" t="str">
            <v>Y-如涉及关联方</v>
          </cell>
          <cell r="J1688" t="str">
            <v>Y</v>
          </cell>
          <cell r="K1688" t="str">
            <v>N</v>
          </cell>
          <cell r="L1688" t="str">
            <v>Y-不分产品</v>
          </cell>
          <cell r="M1688" t="str">
            <v>N</v>
          </cell>
          <cell r="N1688" t="str">
            <v>N</v>
          </cell>
        </row>
        <row r="1689">
          <cell r="A1689" t="str">
            <v>6401040301.0107</v>
          </cell>
          <cell r="B1689" t="str">
            <v>主营业务成本-服务提供之成本-物业管理收入</v>
          </cell>
          <cell r="C1689" t="str">
            <v>员工成本-职工教育经费</v>
          </cell>
          <cell r="G1689" t="str">
            <v>Y-全部</v>
          </cell>
          <cell r="H1689" t="str">
            <v>Y</v>
          </cell>
          <cell r="I1689" t="str">
            <v>Y-如涉及关联方</v>
          </cell>
          <cell r="J1689" t="str">
            <v>Y</v>
          </cell>
          <cell r="K1689" t="str">
            <v>N</v>
          </cell>
          <cell r="L1689" t="str">
            <v>Y-不分产品</v>
          </cell>
          <cell r="M1689" t="str">
            <v>N</v>
          </cell>
          <cell r="N1689" t="str">
            <v>N</v>
          </cell>
        </row>
        <row r="1690">
          <cell r="A1690" t="str">
            <v>6401040301.010901</v>
          </cell>
          <cell r="B1690" t="str">
            <v>主营业务成本-服务提供之成本-物业管理收入</v>
          </cell>
          <cell r="C1690" t="str">
            <v>员工成本-辞退福利-因解除劳动关系给予的补偿</v>
          </cell>
          <cell r="G1690" t="str">
            <v>Y-全部</v>
          </cell>
          <cell r="H1690" t="str">
            <v>Y</v>
          </cell>
          <cell r="I1690" t="str">
            <v>Y-如涉及关联方</v>
          </cell>
          <cell r="J1690" t="str">
            <v>Y</v>
          </cell>
          <cell r="K1690" t="str">
            <v>N</v>
          </cell>
          <cell r="L1690" t="str">
            <v>Y-不分产品</v>
          </cell>
          <cell r="M1690" t="str">
            <v>N</v>
          </cell>
          <cell r="N1690" t="str">
            <v>N</v>
          </cell>
        </row>
        <row r="1691">
          <cell r="A1691" t="str">
            <v>6401040301.01190101</v>
          </cell>
          <cell r="B1691" t="str">
            <v>主营业务成本-服务提供之成本-物业管理收入</v>
          </cell>
          <cell r="C1691" t="str">
            <v>员工成本-奖金-日常奖金-短期激励奖金</v>
          </cell>
          <cell r="G1691" t="str">
            <v>Y-全部</v>
          </cell>
          <cell r="H1691" t="str">
            <v>Y</v>
          </cell>
          <cell r="I1691" t="str">
            <v>Y-如涉及关联方</v>
          </cell>
          <cell r="J1691" t="str">
            <v>Y</v>
          </cell>
          <cell r="K1691" t="str">
            <v>N</v>
          </cell>
          <cell r="L1691" t="str">
            <v>Y-不分产品</v>
          </cell>
          <cell r="M1691" t="str">
            <v>N</v>
          </cell>
          <cell r="N1691" t="str">
            <v>N</v>
          </cell>
        </row>
        <row r="1692">
          <cell r="A1692" t="str">
            <v>6401040301.01190103</v>
          </cell>
          <cell r="B1692" t="str">
            <v>主营业务成本-服务提供之成本-物业管理收入</v>
          </cell>
          <cell r="C1692" t="str">
            <v>员工成本-奖金-日常奖金-其他奖金</v>
          </cell>
          <cell r="G1692" t="str">
            <v>Y-全部</v>
          </cell>
          <cell r="H1692" t="str">
            <v>Y</v>
          </cell>
          <cell r="I1692" t="str">
            <v>Y-如涉及关联方</v>
          </cell>
          <cell r="J1692" t="str">
            <v>Y</v>
          </cell>
          <cell r="K1692" t="str">
            <v>N</v>
          </cell>
          <cell r="L1692" t="str">
            <v>Y-不分产品</v>
          </cell>
          <cell r="M1692" t="str">
            <v>N</v>
          </cell>
          <cell r="N1692" t="str">
            <v>N</v>
          </cell>
        </row>
        <row r="1693">
          <cell r="A1693" t="str">
            <v>6401040301.01190201</v>
          </cell>
          <cell r="B1693" t="str">
            <v>主营业务成本-服务提供之成本-物业管理收入</v>
          </cell>
          <cell r="C1693" t="str">
            <v>员工成本-奖金-年奖金-短期激励奖金</v>
          </cell>
          <cell r="G1693" t="str">
            <v>Y-全部</v>
          </cell>
          <cell r="H1693" t="str">
            <v>Y</v>
          </cell>
          <cell r="I1693" t="str">
            <v>Y-如涉及关联方</v>
          </cell>
          <cell r="J1693" t="str">
            <v>Y</v>
          </cell>
          <cell r="K1693" t="str">
            <v>N</v>
          </cell>
          <cell r="L1693" t="str">
            <v>Y-不分产品</v>
          </cell>
          <cell r="M1693" t="str">
            <v>N</v>
          </cell>
          <cell r="N1693" t="str">
            <v>N</v>
          </cell>
        </row>
        <row r="1694">
          <cell r="A1694" t="str">
            <v>6401040301.01190202</v>
          </cell>
          <cell r="B1694" t="str">
            <v>主营业务成本-服务提供之成本-物业管理收入</v>
          </cell>
          <cell r="C1694" t="str">
            <v>员工成本-奖金-年奖金-战略激励奖金</v>
          </cell>
          <cell r="G1694" t="str">
            <v>Y-全部</v>
          </cell>
          <cell r="H1694" t="str">
            <v>Y</v>
          </cell>
          <cell r="I1694" t="str">
            <v>Y-如涉及关联方</v>
          </cell>
          <cell r="J1694" t="str">
            <v>Y</v>
          </cell>
          <cell r="K1694" t="str">
            <v>N</v>
          </cell>
          <cell r="L1694" t="str">
            <v>Y-不分产品</v>
          </cell>
          <cell r="M1694" t="str">
            <v>N</v>
          </cell>
          <cell r="N1694" t="str">
            <v>N</v>
          </cell>
        </row>
        <row r="1695">
          <cell r="A1695" t="str">
            <v>6401040301.01190203</v>
          </cell>
          <cell r="B1695" t="str">
            <v>主营业务成本-服务提供之成本-物业管理收入</v>
          </cell>
          <cell r="C1695" t="str">
            <v>员工成本-奖金-年奖金-其他奖金</v>
          </cell>
          <cell r="G1695" t="str">
            <v>Y-全部</v>
          </cell>
          <cell r="H1695" t="str">
            <v>Y</v>
          </cell>
          <cell r="I1695" t="str">
            <v>Y-如涉及关联方</v>
          </cell>
          <cell r="J1695" t="str">
            <v>Y</v>
          </cell>
          <cell r="K1695" t="str">
            <v>N</v>
          </cell>
          <cell r="L1695" t="str">
            <v>Y-不分产品</v>
          </cell>
          <cell r="M1695" t="str">
            <v>N</v>
          </cell>
          <cell r="N1695" t="str">
            <v>N</v>
          </cell>
        </row>
        <row r="1696">
          <cell r="A1696" t="str">
            <v>6401040301.01190102</v>
          </cell>
          <cell r="B1696" t="str">
            <v>主营业务成本-服务提供之成本-物业管理收入</v>
          </cell>
          <cell r="C1696" t="str">
            <v>员工成本-奖金-日常奖金-销售佣金</v>
          </cell>
          <cell r="G1696" t="str">
            <v>Y-全部</v>
          </cell>
          <cell r="H1696" t="str">
            <v>Y</v>
          </cell>
          <cell r="I1696" t="str">
            <v>Y-如涉及关联方</v>
          </cell>
          <cell r="J1696" t="str">
            <v>Y</v>
          </cell>
          <cell r="K1696" t="str">
            <v>N</v>
          </cell>
          <cell r="L1696" t="str">
            <v>Y-不分产品</v>
          </cell>
          <cell r="M1696" t="str">
            <v>N</v>
          </cell>
          <cell r="N1696" t="str">
            <v>N</v>
          </cell>
        </row>
        <row r="1697">
          <cell r="A1697" t="str">
            <v>6401040301.0120</v>
          </cell>
          <cell r="B1697" t="str">
            <v>主营业务成本-服务提供之成本-物业管理收入</v>
          </cell>
          <cell r="C1697" t="str">
            <v>员工成本-津贴及补贴</v>
          </cell>
          <cell r="G1697" t="str">
            <v>Y-全部</v>
          </cell>
          <cell r="H1697" t="str">
            <v>Y</v>
          </cell>
          <cell r="I1697" t="str">
            <v>Y-如涉及关联方</v>
          </cell>
          <cell r="J1697" t="str">
            <v>Y</v>
          </cell>
          <cell r="K1697" t="str">
            <v>N</v>
          </cell>
          <cell r="L1697" t="str">
            <v>Y-不分产品</v>
          </cell>
          <cell r="M1697" t="str">
            <v>N</v>
          </cell>
          <cell r="N1697" t="str">
            <v>N</v>
          </cell>
        </row>
        <row r="1698">
          <cell r="A1698" t="str">
            <v>6401040301.0121</v>
          </cell>
          <cell r="B1698" t="str">
            <v>主营业务成本-服务提供之成本-物业管理收入</v>
          </cell>
          <cell r="C1698" t="str">
            <v>员工成本-年金</v>
          </cell>
          <cell r="G1698" t="str">
            <v>Y-全部</v>
          </cell>
          <cell r="H1698" t="str">
            <v>Y</v>
          </cell>
          <cell r="I1698" t="str">
            <v>Y-如涉及关联方</v>
          </cell>
          <cell r="J1698" t="str">
            <v>Y</v>
          </cell>
          <cell r="K1698" t="str">
            <v>N</v>
          </cell>
          <cell r="L1698" t="str">
            <v>Y-不分产品</v>
          </cell>
          <cell r="M1698" t="str">
            <v>N</v>
          </cell>
          <cell r="N1698" t="str">
            <v>N</v>
          </cell>
        </row>
        <row r="1699">
          <cell r="A1699" t="str">
            <v>6401040301.019904</v>
          </cell>
          <cell r="B1699" t="str">
            <v>主营业务成本-服务提供之成本-物业管理收入</v>
          </cell>
          <cell r="C1699" t="str">
            <v>员工成本-其他员工成本-劳务派遣人员工资</v>
          </cell>
          <cell r="G1699" t="str">
            <v>Y-全部</v>
          </cell>
          <cell r="H1699" t="str">
            <v>Y</v>
          </cell>
          <cell r="I1699" t="str">
            <v>Y-如涉及关联方</v>
          </cell>
          <cell r="J1699" t="str">
            <v>Y</v>
          </cell>
          <cell r="K1699" t="str">
            <v>N</v>
          </cell>
          <cell r="L1699" t="str">
            <v>Y-不分产品</v>
          </cell>
          <cell r="M1699" t="str">
            <v>N</v>
          </cell>
          <cell r="N1699" t="str">
            <v>N</v>
          </cell>
        </row>
        <row r="1700">
          <cell r="A1700" t="str">
            <v>6401040301.019905</v>
          </cell>
          <cell r="B1700" t="str">
            <v>主营业务成本-服务提供之成本-物业管理收入</v>
          </cell>
          <cell r="C1700" t="str">
            <v>员工成本-其他员工成本-劳务派遣人员社会保险</v>
          </cell>
          <cell r="G1700" t="str">
            <v>Y-全部</v>
          </cell>
          <cell r="H1700" t="str">
            <v>Y</v>
          </cell>
          <cell r="I1700" t="str">
            <v>Y-如涉及关联方</v>
          </cell>
          <cell r="J1700" t="str">
            <v>Y</v>
          </cell>
          <cell r="K1700" t="str">
            <v>N</v>
          </cell>
          <cell r="L1700" t="str">
            <v>Y-不分产品</v>
          </cell>
          <cell r="M1700" t="str">
            <v>N</v>
          </cell>
          <cell r="N1700" t="str">
            <v>N</v>
          </cell>
        </row>
        <row r="1701">
          <cell r="A1701" t="str">
            <v>6401040301.019906</v>
          </cell>
          <cell r="B1701" t="str">
            <v>主营业务成本-服务提供之成本-物业管理收入</v>
          </cell>
          <cell r="C1701" t="str">
            <v>员工成本-其他员工成本-劳务派遣人员管理费</v>
          </cell>
          <cell r="G1701" t="str">
            <v>Y-全部</v>
          </cell>
          <cell r="H1701" t="str">
            <v>Y</v>
          </cell>
          <cell r="I1701" t="str">
            <v>Y-如涉及关联方</v>
          </cell>
          <cell r="J1701" t="str">
            <v>Y</v>
          </cell>
          <cell r="K1701" t="str">
            <v>N</v>
          </cell>
          <cell r="L1701" t="str">
            <v>Y-不分产品</v>
          </cell>
          <cell r="M1701" t="str">
            <v>N</v>
          </cell>
          <cell r="N1701" t="str">
            <v>N</v>
          </cell>
        </row>
        <row r="1702">
          <cell r="A1702" t="str">
            <v>6401040301.019907</v>
          </cell>
          <cell r="B1702" t="str">
            <v>主营业务成本-服务提供之成本-物业管理收入</v>
          </cell>
          <cell r="C1702" t="str">
            <v>员工成本-其他员工成本-劳务费其他</v>
          </cell>
          <cell r="G1702" t="str">
            <v>Y-全部</v>
          </cell>
          <cell r="H1702" t="str">
            <v>Y</v>
          </cell>
          <cell r="I1702" t="str">
            <v>Y-如涉及关联方</v>
          </cell>
          <cell r="J1702" t="str">
            <v>Y</v>
          </cell>
          <cell r="K1702" t="str">
            <v>N</v>
          </cell>
          <cell r="L1702" t="str">
            <v>Y-不分产品</v>
          </cell>
          <cell r="M1702" t="str">
            <v>N</v>
          </cell>
          <cell r="N1702" t="str">
            <v>N</v>
          </cell>
        </row>
        <row r="1703">
          <cell r="A1703" t="str">
            <v>6401040301.019999</v>
          </cell>
          <cell r="B1703" t="str">
            <v>主营业务成本-服务提供之成本-物业管理收入</v>
          </cell>
          <cell r="C1703" t="str">
            <v>员工成本-其他员工成本-其他费用</v>
          </cell>
          <cell r="G1703" t="str">
            <v>Y-全部</v>
          </cell>
          <cell r="H1703" t="str">
            <v>Y</v>
          </cell>
          <cell r="I1703" t="str">
            <v>Y-如涉及关联方</v>
          </cell>
          <cell r="J1703" t="str">
            <v>Y</v>
          </cell>
          <cell r="K1703" t="str">
            <v>N</v>
          </cell>
          <cell r="L1703" t="str">
            <v>Y-不分产品</v>
          </cell>
          <cell r="M1703" t="str">
            <v>N</v>
          </cell>
          <cell r="N1703" t="str">
            <v>N</v>
          </cell>
        </row>
        <row r="1704">
          <cell r="A1704" t="str">
            <v>6401040301.0237</v>
          </cell>
          <cell r="B1704" t="str">
            <v>主营业务成本-服务提供之成本-物业管理收入</v>
          </cell>
          <cell r="C1704" t="str">
            <v>行政管理费-办公费</v>
          </cell>
          <cell r="G1704" t="str">
            <v>Y-全部</v>
          </cell>
          <cell r="H1704" t="str">
            <v>Y</v>
          </cell>
          <cell r="I1704" t="str">
            <v>Y-如涉及关联方</v>
          </cell>
          <cell r="J1704" t="str">
            <v>Y</v>
          </cell>
          <cell r="K1704" t="str">
            <v>N</v>
          </cell>
          <cell r="L1704" t="str">
            <v>Y-不分产品</v>
          </cell>
          <cell r="M1704" t="str">
            <v>N</v>
          </cell>
          <cell r="N1704" t="str">
            <v>N</v>
          </cell>
        </row>
        <row r="1705">
          <cell r="A1705" t="str">
            <v>6401040301.0238</v>
          </cell>
          <cell r="B1705" t="str">
            <v>主营业务成本-服务提供之成本-物业管理收入</v>
          </cell>
          <cell r="C1705" t="str">
            <v>行政管理费-膳费</v>
          </cell>
          <cell r="G1705" t="str">
            <v>Y-全部</v>
          </cell>
          <cell r="H1705" t="str">
            <v>Y</v>
          </cell>
          <cell r="I1705" t="str">
            <v>Y-如涉及关联方</v>
          </cell>
          <cell r="J1705" t="str">
            <v>Y</v>
          </cell>
          <cell r="K1705" t="str">
            <v>N</v>
          </cell>
          <cell r="L1705" t="str">
            <v>Y-不分产品</v>
          </cell>
          <cell r="M1705" t="str">
            <v>N</v>
          </cell>
          <cell r="N1705" t="str">
            <v>N</v>
          </cell>
        </row>
        <row r="1706">
          <cell r="A1706" t="str">
            <v>6401040301.0239</v>
          </cell>
          <cell r="B1706" t="str">
            <v>主营业务成本-服务提供之成本-物业管理收入</v>
          </cell>
          <cell r="C1706" t="str">
            <v>行政管理费-软件服务费</v>
          </cell>
          <cell r="G1706" t="str">
            <v>Y-全部</v>
          </cell>
          <cell r="H1706" t="str">
            <v>Y</v>
          </cell>
          <cell r="I1706" t="str">
            <v>Y-如涉及关联方</v>
          </cell>
          <cell r="J1706" t="str">
            <v>Y</v>
          </cell>
          <cell r="K1706" t="str">
            <v>N</v>
          </cell>
          <cell r="L1706" t="str">
            <v>Y-不分产品</v>
          </cell>
          <cell r="M1706" t="str">
            <v>N</v>
          </cell>
          <cell r="N1706" t="str">
            <v>N</v>
          </cell>
        </row>
        <row r="1707">
          <cell r="A1707" t="str">
            <v>6401040301.0204</v>
          </cell>
          <cell r="B1707" t="str">
            <v>主营业务成本-服务提供之成本-物业管理收入</v>
          </cell>
          <cell r="C1707" t="str">
            <v>行政管理费-交通费</v>
          </cell>
          <cell r="G1707" t="str">
            <v>Y-全部</v>
          </cell>
          <cell r="H1707" t="str">
            <v>Y</v>
          </cell>
          <cell r="I1707" t="str">
            <v>Y-如涉及关联方</v>
          </cell>
          <cell r="J1707" t="str">
            <v>Y</v>
          </cell>
          <cell r="K1707" t="str">
            <v>N</v>
          </cell>
          <cell r="L1707" t="str">
            <v>Y-不分产品</v>
          </cell>
          <cell r="M1707" t="str">
            <v>N</v>
          </cell>
          <cell r="N1707" t="str">
            <v>N</v>
          </cell>
        </row>
        <row r="1708">
          <cell r="A1708" t="str">
            <v>6401040301.020502</v>
          </cell>
          <cell r="B1708" t="str">
            <v>主营业务成本-服务提供之成本-物业管理收入</v>
          </cell>
          <cell r="C1708" t="str">
            <v>行政管理费-差旅费-境内差旅(澳门/台湾)</v>
          </cell>
          <cell r="G1708" t="str">
            <v>Y-全部</v>
          </cell>
          <cell r="H1708" t="str">
            <v>Y</v>
          </cell>
          <cell r="I1708" t="str">
            <v>Y-如涉及关联方</v>
          </cell>
          <cell r="J1708" t="str">
            <v>Y</v>
          </cell>
          <cell r="K1708" t="str">
            <v>N</v>
          </cell>
          <cell r="L1708" t="str">
            <v>Y-不分产品</v>
          </cell>
          <cell r="M1708" t="str">
            <v>N</v>
          </cell>
          <cell r="N1708" t="str">
            <v>N</v>
          </cell>
        </row>
        <row r="1709">
          <cell r="A1709" t="str">
            <v>6401040301.020501</v>
          </cell>
          <cell r="B1709" t="str">
            <v>主营业务成本-服务提供之成本-物业管理收入</v>
          </cell>
          <cell r="C1709" t="str">
            <v>行政管理费-差旅费-境内差旅(大陆/香港)</v>
          </cell>
          <cell r="G1709" t="str">
            <v>Y-全部</v>
          </cell>
          <cell r="H1709" t="str">
            <v>Y</v>
          </cell>
          <cell r="I1709" t="str">
            <v>Y-如涉及关联方</v>
          </cell>
          <cell r="J1709" t="str">
            <v>Y</v>
          </cell>
          <cell r="K1709" t="str">
            <v>N</v>
          </cell>
          <cell r="L1709" t="str">
            <v>Y-不分产品</v>
          </cell>
          <cell r="M1709" t="str">
            <v>N</v>
          </cell>
          <cell r="N1709" t="str">
            <v>N</v>
          </cell>
        </row>
        <row r="1710">
          <cell r="A1710" t="str">
            <v>6401040301.0206</v>
          </cell>
          <cell r="B1710" t="str">
            <v>主营业务成本-服务提供之成本-物业管理收入</v>
          </cell>
          <cell r="C1710" t="str">
            <v>行政管理费-会议费</v>
          </cell>
          <cell r="G1710" t="str">
            <v>Y-全部</v>
          </cell>
          <cell r="H1710" t="str">
            <v>Y</v>
          </cell>
          <cell r="I1710" t="str">
            <v>Y-如涉及关联方</v>
          </cell>
          <cell r="J1710" t="str">
            <v>Y</v>
          </cell>
          <cell r="K1710" t="str">
            <v>N</v>
          </cell>
          <cell r="L1710" t="str">
            <v>Y-不分产品</v>
          </cell>
          <cell r="M1710" t="str">
            <v>N</v>
          </cell>
          <cell r="N1710" t="str">
            <v>N</v>
          </cell>
        </row>
        <row r="1711">
          <cell r="A1711" t="str">
            <v>6401040301.0207</v>
          </cell>
          <cell r="B1711" t="str">
            <v>主营业务成本-服务提供之成本-物业管理收入</v>
          </cell>
          <cell r="C1711" t="str">
            <v>行政管理费-业务招待费</v>
          </cell>
          <cell r="G1711" t="str">
            <v>Y-全部</v>
          </cell>
          <cell r="H1711" t="str">
            <v>Y</v>
          </cell>
          <cell r="I1711" t="str">
            <v>Y-如涉及关联方</v>
          </cell>
          <cell r="J1711" t="str">
            <v>Y</v>
          </cell>
          <cell r="K1711" t="str">
            <v>N</v>
          </cell>
          <cell r="L1711" t="str">
            <v>Y-不分产品</v>
          </cell>
          <cell r="M1711" t="str">
            <v>N</v>
          </cell>
          <cell r="N1711" t="str">
            <v>N</v>
          </cell>
        </row>
        <row r="1712">
          <cell r="A1712" t="str">
            <v>6401040301.0240</v>
          </cell>
          <cell r="B1712" t="str">
            <v>主营业务成本-服务提供之成本-物业管理收入</v>
          </cell>
          <cell r="C1712" t="str">
            <v>行政管理费-劳动保护费</v>
          </cell>
          <cell r="G1712" t="str">
            <v>Y-全部</v>
          </cell>
          <cell r="H1712" t="str">
            <v>Y</v>
          </cell>
          <cell r="I1712" t="str">
            <v>Y-如涉及关联方</v>
          </cell>
          <cell r="J1712" t="str">
            <v>Y</v>
          </cell>
          <cell r="K1712" t="str">
            <v>N</v>
          </cell>
          <cell r="L1712" t="str">
            <v>Y-不分产品</v>
          </cell>
          <cell r="M1712" t="str">
            <v>N</v>
          </cell>
          <cell r="N1712" t="str">
            <v>N</v>
          </cell>
        </row>
        <row r="1713">
          <cell r="A1713" t="str">
            <v>6401040301.024101</v>
          </cell>
          <cell r="B1713" t="str">
            <v>主营业务成本-服务提供之成本-物业管理收入</v>
          </cell>
          <cell r="C1713" t="str">
            <v>行政管理费-专业机构费-非审计费用-其他</v>
          </cell>
          <cell r="G1713" t="str">
            <v>Y-全部</v>
          </cell>
          <cell r="H1713" t="str">
            <v>Y</v>
          </cell>
          <cell r="I1713" t="str">
            <v>Y-如涉及关联方</v>
          </cell>
          <cell r="J1713" t="str">
            <v>Y</v>
          </cell>
          <cell r="K1713" t="str">
            <v>N</v>
          </cell>
          <cell r="L1713" t="str">
            <v>Y-不分产品</v>
          </cell>
          <cell r="M1713" t="str">
            <v>N</v>
          </cell>
          <cell r="N1713" t="str">
            <v>N</v>
          </cell>
        </row>
        <row r="1714">
          <cell r="A1714" t="str">
            <v>6401040301.0211</v>
          </cell>
          <cell r="B1714" t="str">
            <v>主营业务成本-服务提供之成本-物业管理收入</v>
          </cell>
          <cell r="C1714" t="str">
            <v>行政管理费-专业机构费-非审计费用-法律服务费</v>
          </cell>
          <cell r="G1714" t="str">
            <v>Y-全部</v>
          </cell>
          <cell r="H1714" t="str">
            <v>Y</v>
          </cell>
          <cell r="I1714" t="str">
            <v>Y-如涉及关联方</v>
          </cell>
          <cell r="J1714" t="str">
            <v>Y</v>
          </cell>
          <cell r="K1714" t="str">
            <v>N</v>
          </cell>
          <cell r="L1714" t="str">
            <v>Y-不分产品</v>
          </cell>
          <cell r="M1714" t="str">
            <v>N</v>
          </cell>
          <cell r="N1714" t="str">
            <v>N</v>
          </cell>
        </row>
        <row r="1715">
          <cell r="A1715" t="str">
            <v>6401040301.0215</v>
          </cell>
          <cell r="B1715" t="str">
            <v>主营业务成本-服务提供之成本-物业管理收入</v>
          </cell>
          <cell r="C1715" t="str">
            <v>行政管理费-专业机构费-审计费用</v>
          </cell>
          <cell r="G1715" t="str">
            <v>Y-全部</v>
          </cell>
          <cell r="H1715" t="str">
            <v>Y</v>
          </cell>
          <cell r="I1715" t="str">
            <v>Y-如涉及关联方</v>
          </cell>
          <cell r="J1715" t="str">
            <v>Y</v>
          </cell>
          <cell r="K1715" t="str">
            <v>N</v>
          </cell>
          <cell r="L1715" t="str">
            <v>Y-不分产品</v>
          </cell>
          <cell r="M1715" t="str">
            <v>N</v>
          </cell>
          <cell r="N1715" t="str">
            <v>N</v>
          </cell>
        </row>
        <row r="1716">
          <cell r="A1716" t="str">
            <v>6401040301.0222</v>
          </cell>
          <cell r="B1716" t="str">
            <v>主营业务成本-服务提供之成本-物业管理收入</v>
          </cell>
          <cell r="C1716" t="str">
            <v>行政管理费-物料用品</v>
          </cell>
          <cell r="G1716" t="str">
            <v>Y-全部</v>
          </cell>
          <cell r="H1716" t="str">
            <v>Y</v>
          </cell>
          <cell r="I1716" t="str">
            <v>Y-如涉及关联方</v>
          </cell>
          <cell r="J1716" t="str">
            <v>Y</v>
          </cell>
          <cell r="K1716" t="str">
            <v>N</v>
          </cell>
          <cell r="L1716" t="str">
            <v>Y-不分产品</v>
          </cell>
          <cell r="M1716" t="str">
            <v>N</v>
          </cell>
          <cell r="N1716" t="str">
            <v>N</v>
          </cell>
        </row>
        <row r="1717">
          <cell r="A1717" t="str">
            <v>6401040301.0228</v>
          </cell>
          <cell r="B1717" t="str">
            <v>主营业务成本-服务提供之成本-物业管理收入</v>
          </cell>
          <cell r="C1717" t="str">
            <v>行政管理费-招标费用</v>
          </cell>
          <cell r="G1717" t="str">
            <v>Y-全部</v>
          </cell>
          <cell r="H1717" t="str">
            <v>Y</v>
          </cell>
          <cell r="I1717" t="str">
            <v>Y-如涉及关联方</v>
          </cell>
          <cell r="J1717" t="str">
            <v>Y</v>
          </cell>
          <cell r="K1717" t="str">
            <v>N</v>
          </cell>
          <cell r="L1717" t="str">
            <v>Y-不分产品</v>
          </cell>
          <cell r="M1717" t="str">
            <v>N</v>
          </cell>
          <cell r="N1717" t="str">
            <v>N</v>
          </cell>
        </row>
        <row r="1718">
          <cell r="A1718" t="str">
            <v>6401040301.0230</v>
          </cell>
          <cell r="B1718" t="str">
            <v>主营业务成本-服务提供之成本-物业管理收入</v>
          </cell>
          <cell r="C1718" t="str">
            <v>行政管理费-招聘费</v>
          </cell>
          <cell r="G1718" t="str">
            <v>Y-全部</v>
          </cell>
          <cell r="H1718" t="str">
            <v>Y</v>
          </cell>
          <cell r="I1718" t="str">
            <v>Y-如涉及关联方</v>
          </cell>
          <cell r="J1718" t="str">
            <v>Y</v>
          </cell>
          <cell r="K1718" t="str">
            <v>N</v>
          </cell>
          <cell r="L1718" t="str">
            <v>Y-不分产品</v>
          </cell>
          <cell r="M1718" t="str">
            <v>N</v>
          </cell>
          <cell r="N1718" t="str">
            <v>N</v>
          </cell>
        </row>
        <row r="1719">
          <cell r="A1719" t="str">
            <v>6401040301.0232</v>
          </cell>
          <cell r="B1719" t="str">
            <v>主营业务成本-服务提供之成本-物业管理收入</v>
          </cell>
          <cell r="C1719" t="str">
            <v>行政管理费-短期租赁或低价值租赁（新租赁准则专用）</v>
          </cell>
          <cell r="G1719" t="str">
            <v>Y-全部</v>
          </cell>
          <cell r="H1719" t="str">
            <v>Y</v>
          </cell>
          <cell r="I1719" t="str">
            <v>Y-如涉及关联方</v>
          </cell>
          <cell r="J1719" t="str">
            <v>Y</v>
          </cell>
          <cell r="K1719" t="str">
            <v>N</v>
          </cell>
          <cell r="L1719" t="str">
            <v>Y-不分产品</v>
          </cell>
          <cell r="M1719" t="str">
            <v>N</v>
          </cell>
          <cell r="N1719" t="str">
            <v>N</v>
          </cell>
        </row>
        <row r="1720">
          <cell r="A1720" t="str">
            <v>6401040301.40</v>
          </cell>
          <cell r="B1720" t="str">
            <v>主营业务成本-服务提供之成本-物业管理收入</v>
          </cell>
          <cell r="C1720" t="str">
            <v>使用权资产折旧（新租赁准则专用）</v>
          </cell>
          <cell r="G1720" t="str">
            <v>Y-全部</v>
          </cell>
          <cell r="H1720" t="str">
            <v>Y</v>
          </cell>
          <cell r="I1720" t="str">
            <v>Y-如涉及关联方</v>
          </cell>
          <cell r="J1720" t="str">
            <v>Y</v>
          </cell>
          <cell r="K1720" t="str">
            <v>N</v>
          </cell>
          <cell r="L1720" t="str">
            <v>Y-不分产品</v>
          </cell>
          <cell r="M1720" t="str">
            <v>N</v>
          </cell>
          <cell r="N1720" t="str">
            <v>N</v>
          </cell>
        </row>
        <row r="1721">
          <cell r="A1721" t="str">
            <v>6401040301.0234</v>
          </cell>
          <cell r="B1721" t="str">
            <v>主营业务成本-服务提供之成本-物业管理收入</v>
          </cell>
          <cell r="C1721" t="str">
            <v>行政管理费-可变租赁付款额（新租赁准则专用）</v>
          </cell>
          <cell r="G1721" t="str">
            <v>Y-全部</v>
          </cell>
          <cell r="H1721" t="str">
            <v>Y</v>
          </cell>
          <cell r="I1721" t="str">
            <v>Y-如涉及关联方</v>
          </cell>
          <cell r="J1721" t="str">
            <v>Y</v>
          </cell>
          <cell r="K1721" t="str">
            <v>N</v>
          </cell>
          <cell r="L1721" t="str">
            <v>Y-不分产品</v>
          </cell>
          <cell r="M1721" t="str">
            <v>N</v>
          </cell>
          <cell r="N1721" t="str">
            <v>N</v>
          </cell>
        </row>
        <row r="1722">
          <cell r="A1722" t="str">
            <v>6401040301.0235</v>
          </cell>
          <cell r="B1722" t="str">
            <v>主营业务成本-服务提供之成本-物业管理收入</v>
          </cell>
          <cell r="C1722" t="str">
            <v>行政管理费-社团费用</v>
          </cell>
          <cell r="G1722" t="str">
            <v>Y-全部</v>
          </cell>
          <cell r="H1722" t="str">
            <v>Y</v>
          </cell>
          <cell r="I1722" t="str">
            <v>Y-如涉及关联方</v>
          </cell>
          <cell r="J1722" t="str">
            <v>Y</v>
          </cell>
          <cell r="K1722" t="str">
            <v>N</v>
          </cell>
          <cell r="L1722" t="str">
            <v>Y-不分产品</v>
          </cell>
          <cell r="M1722" t="str">
            <v>N</v>
          </cell>
          <cell r="N1722" t="str">
            <v>N</v>
          </cell>
        </row>
        <row r="1723">
          <cell r="A1723" t="str">
            <v>6401040301.0301</v>
          </cell>
          <cell r="B1723" t="str">
            <v>主营业务成本-服务提供之成本-物业管理收入</v>
          </cell>
          <cell r="C1723" t="str">
            <v>能源费-电费</v>
          </cell>
          <cell r="G1723" t="str">
            <v>Y-全部</v>
          </cell>
          <cell r="H1723" t="str">
            <v>Y</v>
          </cell>
          <cell r="I1723" t="str">
            <v>Y-如涉及关联方</v>
          </cell>
          <cell r="J1723" t="str">
            <v>Y</v>
          </cell>
          <cell r="K1723" t="str">
            <v>N</v>
          </cell>
          <cell r="L1723" t="str">
            <v>Y-不分产品</v>
          </cell>
          <cell r="M1723" t="str">
            <v>N</v>
          </cell>
          <cell r="N1723" t="str">
            <v>N</v>
          </cell>
        </row>
        <row r="1724">
          <cell r="A1724" t="str">
            <v>6401040301.0302</v>
          </cell>
          <cell r="B1724" t="str">
            <v>主营业务成本-服务提供之成本-物业管理收入</v>
          </cell>
          <cell r="C1724" t="str">
            <v>能源费-水费</v>
          </cell>
          <cell r="G1724" t="str">
            <v>Y-全部</v>
          </cell>
          <cell r="H1724" t="str">
            <v>Y</v>
          </cell>
          <cell r="I1724" t="str">
            <v>Y-如涉及关联方</v>
          </cell>
          <cell r="J1724" t="str">
            <v>Y</v>
          </cell>
          <cell r="K1724" t="str">
            <v>N</v>
          </cell>
          <cell r="L1724" t="str">
            <v>Y-不分产品</v>
          </cell>
          <cell r="M1724" t="str">
            <v>N</v>
          </cell>
          <cell r="N1724" t="str">
            <v>N</v>
          </cell>
        </row>
        <row r="1725">
          <cell r="A1725" t="str">
            <v>6401040301.0303</v>
          </cell>
          <cell r="B1725" t="str">
            <v>主营业务成本-服务提供之成本-物业管理收入</v>
          </cell>
          <cell r="C1725" t="str">
            <v>能源费-燃气(油)费</v>
          </cell>
          <cell r="G1725" t="str">
            <v>Y-全部</v>
          </cell>
          <cell r="H1725" t="str">
            <v>Y</v>
          </cell>
          <cell r="I1725" t="str">
            <v>Y-如涉及关联方</v>
          </cell>
          <cell r="J1725" t="str">
            <v>Y</v>
          </cell>
          <cell r="K1725" t="str">
            <v>N</v>
          </cell>
          <cell r="L1725" t="str">
            <v>Y-不分产品</v>
          </cell>
          <cell r="M1725" t="str">
            <v>N</v>
          </cell>
          <cell r="N1725" t="str">
            <v>N</v>
          </cell>
        </row>
        <row r="1726">
          <cell r="A1726" t="str">
            <v>6401040301.030401</v>
          </cell>
          <cell r="B1726" t="str">
            <v>主营业务成本-服务提供之成本-物业管理收入</v>
          </cell>
          <cell r="C1726" t="str">
            <v>能源费-供暖费-自用</v>
          </cell>
          <cell r="G1726" t="str">
            <v>Y-全部</v>
          </cell>
          <cell r="H1726" t="str">
            <v>Y</v>
          </cell>
          <cell r="I1726" t="str">
            <v>Y-如涉及关联方</v>
          </cell>
          <cell r="J1726" t="str">
            <v>Y</v>
          </cell>
          <cell r="K1726" t="str">
            <v>N</v>
          </cell>
          <cell r="L1726" t="str">
            <v>Y-不分产品</v>
          </cell>
          <cell r="M1726" t="str">
            <v>N</v>
          </cell>
          <cell r="N1726" t="str">
            <v>N</v>
          </cell>
        </row>
        <row r="1727">
          <cell r="A1727" t="str">
            <v>6401040301.030402</v>
          </cell>
          <cell r="B1727" t="str">
            <v>主营业务成本-服务提供之成本-物业管理收入</v>
          </cell>
          <cell r="C1727" t="str">
            <v>能源费-供暖费-非自用</v>
          </cell>
          <cell r="G1727" t="str">
            <v>Y-全部</v>
          </cell>
          <cell r="H1727" t="str">
            <v>Y</v>
          </cell>
          <cell r="I1727" t="str">
            <v>Y-如涉及关联方</v>
          </cell>
          <cell r="J1727" t="str">
            <v>Y</v>
          </cell>
          <cell r="K1727" t="str">
            <v>N</v>
          </cell>
          <cell r="L1727" t="str">
            <v>Y-不分产品</v>
          </cell>
          <cell r="M1727" t="str">
            <v>N</v>
          </cell>
          <cell r="N1727" t="str">
            <v>N</v>
          </cell>
        </row>
        <row r="1728">
          <cell r="A1728" t="str">
            <v>6401040301.0306</v>
          </cell>
          <cell r="B1728" t="str">
            <v>主营业务成本-服务提供之成本-物业管理收入</v>
          </cell>
          <cell r="C1728" t="str">
            <v>能源费-供冷费</v>
          </cell>
          <cell r="G1728" t="str">
            <v>Y-全部</v>
          </cell>
          <cell r="H1728" t="str">
            <v>Y</v>
          </cell>
          <cell r="I1728" t="str">
            <v>Y-如涉及关联方</v>
          </cell>
          <cell r="J1728" t="str">
            <v>Y</v>
          </cell>
          <cell r="K1728" t="str">
            <v>N</v>
          </cell>
          <cell r="L1728" t="str">
            <v>Y-不分产品</v>
          </cell>
          <cell r="M1728" t="str">
            <v>N</v>
          </cell>
          <cell r="N1728" t="str">
            <v>N</v>
          </cell>
        </row>
        <row r="1729">
          <cell r="A1729" t="str">
            <v>6401040301.0901</v>
          </cell>
          <cell r="B1729" t="str">
            <v>主营业务成本-服务提供之成本-物业管理收入</v>
          </cell>
          <cell r="C1729" t="str">
            <v>清洁卫生费-保洁服务费</v>
          </cell>
          <cell r="G1729" t="str">
            <v>Y-全部</v>
          </cell>
          <cell r="H1729" t="str">
            <v>Y</v>
          </cell>
          <cell r="I1729" t="str">
            <v>Y-如涉及关联方</v>
          </cell>
          <cell r="J1729" t="str">
            <v>Y</v>
          </cell>
          <cell r="K1729" t="str">
            <v>N</v>
          </cell>
          <cell r="L1729" t="str">
            <v>Y-不分产品</v>
          </cell>
          <cell r="M1729" t="str">
            <v>N</v>
          </cell>
          <cell r="N1729" t="str">
            <v>N</v>
          </cell>
        </row>
        <row r="1730">
          <cell r="A1730" t="str">
            <v>6401040301.090302</v>
          </cell>
          <cell r="B1730" t="str">
            <v>主营业务成本-服务提供之成本-物业管理收入</v>
          </cell>
          <cell r="C1730" t="str">
            <v>清洁卫生费-生活垃圾</v>
          </cell>
          <cell r="G1730" t="str">
            <v>Y-全部</v>
          </cell>
          <cell r="H1730" t="str">
            <v>Y</v>
          </cell>
          <cell r="I1730" t="str">
            <v>Y-如涉及关联方</v>
          </cell>
          <cell r="J1730" t="str">
            <v>Y</v>
          </cell>
          <cell r="K1730" t="str">
            <v>N</v>
          </cell>
          <cell r="L1730" t="str">
            <v>Y-不分产品</v>
          </cell>
          <cell r="M1730" t="str">
            <v>N</v>
          </cell>
          <cell r="N1730" t="str">
            <v>N</v>
          </cell>
        </row>
        <row r="1731">
          <cell r="A1731" t="str">
            <v>6401040301.0904</v>
          </cell>
          <cell r="B1731" t="str">
            <v>主营业务成本-服务提供之成本-物业管理收入</v>
          </cell>
          <cell r="C1731" t="str">
            <v>清洁卫生费-有害生物防治费用</v>
          </cell>
          <cell r="G1731" t="str">
            <v>Y-全部</v>
          </cell>
          <cell r="H1731" t="str">
            <v>Y</v>
          </cell>
          <cell r="I1731" t="str">
            <v>Y-如涉及关联方</v>
          </cell>
          <cell r="J1731" t="str">
            <v>Y</v>
          </cell>
          <cell r="K1731" t="str">
            <v>N</v>
          </cell>
          <cell r="L1731" t="str">
            <v>Y-不分产品</v>
          </cell>
          <cell r="M1731" t="str">
            <v>N</v>
          </cell>
          <cell r="N1731" t="str">
            <v>N</v>
          </cell>
        </row>
        <row r="1732">
          <cell r="A1732" t="str">
            <v>6401040301.0905</v>
          </cell>
          <cell r="B1732" t="str">
            <v>主营业务成本-服务提供之成本-物业管理收入</v>
          </cell>
          <cell r="C1732" t="str">
            <v>清洁卫生费-外墙清洗</v>
          </cell>
          <cell r="G1732" t="str">
            <v>Y-全部</v>
          </cell>
          <cell r="H1732" t="str">
            <v>Y</v>
          </cell>
          <cell r="I1732" t="str">
            <v>Y-如涉及关联方</v>
          </cell>
          <cell r="J1732" t="str">
            <v>Y</v>
          </cell>
          <cell r="K1732" t="str">
            <v>N</v>
          </cell>
          <cell r="L1732" t="str">
            <v>Y-不分产品</v>
          </cell>
          <cell r="M1732" t="str">
            <v>N</v>
          </cell>
          <cell r="N1732" t="str">
            <v>N</v>
          </cell>
        </row>
        <row r="1733">
          <cell r="A1733" t="str">
            <v>6401040301.0910</v>
          </cell>
          <cell r="B1733" t="str">
            <v>主营业务成本-服务提供之成本-物业管理收入</v>
          </cell>
          <cell r="C1733" t="str">
            <v>清洁卫生费-物料用品</v>
          </cell>
          <cell r="G1733" t="str">
            <v>Y-全部</v>
          </cell>
          <cell r="H1733" t="str">
            <v>Y</v>
          </cell>
          <cell r="I1733" t="str">
            <v>Y-如涉及关联方</v>
          </cell>
          <cell r="J1733" t="str">
            <v>Y</v>
          </cell>
          <cell r="K1733" t="str">
            <v>N</v>
          </cell>
          <cell r="L1733" t="str">
            <v>Y-不分产品</v>
          </cell>
          <cell r="M1733" t="str">
            <v>N</v>
          </cell>
          <cell r="N1733" t="str">
            <v>N</v>
          </cell>
        </row>
        <row r="1734">
          <cell r="A1734" t="str">
            <v>6401040301.0909</v>
          </cell>
          <cell r="B1734" t="str">
            <v>主营业务成本-服务提供之成本-物业管理收入</v>
          </cell>
          <cell r="C1734" t="str">
            <v>清洁卫生费-晶面养护费</v>
          </cell>
          <cell r="G1734" t="str">
            <v>Y-全部</v>
          </cell>
          <cell r="H1734" t="str">
            <v>Y</v>
          </cell>
          <cell r="I1734" t="str">
            <v>Y-如涉及关联方</v>
          </cell>
          <cell r="J1734" t="str">
            <v>Y</v>
          </cell>
          <cell r="K1734" t="str">
            <v>N</v>
          </cell>
          <cell r="L1734" t="str">
            <v>Y-不分产品</v>
          </cell>
          <cell r="M1734" t="str">
            <v>N</v>
          </cell>
          <cell r="N1734" t="str">
            <v>N</v>
          </cell>
        </row>
        <row r="1735">
          <cell r="A1735" t="str">
            <v>6401040301.0911</v>
          </cell>
          <cell r="B1735" t="str">
            <v>主营业务成本-服务提供之成本-物业管理收入</v>
          </cell>
          <cell r="C1735" t="str">
            <v>清洁卫生费-修理维修费</v>
          </cell>
          <cell r="G1735" t="str">
            <v>Y-全部</v>
          </cell>
          <cell r="H1735" t="str">
            <v>Y</v>
          </cell>
          <cell r="I1735" t="str">
            <v>Y-如涉及关联方</v>
          </cell>
          <cell r="J1735" t="str">
            <v>Y</v>
          </cell>
          <cell r="K1735" t="str">
            <v>N</v>
          </cell>
          <cell r="L1735" t="str">
            <v>Y-不分产品</v>
          </cell>
          <cell r="M1735" t="str">
            <v>N</v>
          </cell>
          <cell r="N1735" t="str">
            <v>N</v>
          </cell>
        </row>
        <row r="1736">
          <cell r="A1736" t="str">
            <v>6401040301.0913</v>
          </cell>
          <cell r="B1736" t="str">
            <v>主营业务成本-服务提供之成本-物业管理收入</v>
          </cell>
          <cell r="C1736" t="str">
            <v>清洁卫生费-空气治理费</v>
          </cell>
          <cell r="G1736" t="str">
            <v>Y-全部</v>
          </cell>
          <cell r="H1736" t="str">
            <v>Y</v>
          </cell>
          <cell r="I1736" t="str">
            <v>Y-如涉及关联方</v>
          </cell>
          <cell r="J1736" t="str">
            <v>Y</v>
          </cell>
          <cell r="K1736" t="str">
            <v>N</v>
          </cell>
          <cell r="L1736" t="str">
            <v>Y-不分产品</v>
          </cell>
          <cell r="M1736" t="str">
            <v>N</v>
          </cell>
          <cell r="N1736" t="str">
            <v>N</v>
          </cell>
        </row>
        <row r="1737">
          <cell r="A1737" t="str">
            <v>6401040301.0914</v>
          </cell>
          <cell r="B1737" t="str">
            <v>主营业务成本-服务提供之成本-物业管理收入</v>
          </cell>
          <cell r="C1737" t="str">
            <v>清洁卫生费-短期租赁或低价值租赁（新租赁准则专用）</v>
          </cell>
          <cell r="G1737" t="str">
            <v>Y-全部</v>
          </cell>
          <cell r="H1737" t="str">
            <v>Y</v>
          </cell>
          <cell r="I1737" t="str">
            <v>Y-如涉及关联方</v>
          </cell>
          <cell r="J1737" t="str">
            <v>Y</v>
          </cell>
          <cell r="K1737" t="str">
            <v>N</v>
          </cell>
          <cell r="L1737" t="str">
            <v>Y-不分产品</v>
          </cell>
          <cell r="M1737" t="str">
            <v>N</v>
          </cell>
          <cell r="N1737" t="str">
            <v>N</v>
          </cell>
        </row>
        <row r="1738">
          <cell r="A1738" t="str">
            <v>6401040301.0916</v>
          </cell>
          <cell r="B1738" t="str">
            <v>主营业务成本-服务提供之成本-物业管理收入</v>
          </cell>
          <cell r="C1738" t="str">
            <v>清洁卫生费-可变租赁付款额（新租赁准则专用）</v>
          </cell>
          <cell r="G1738" t="str">
            <v>Y-全部</v>
          </cell>
          <cell r="H1738" t="str">
            <v>Y</v>
          </cell>
          <cell r="I1738" t="str">
            <v>Y-如涉及关联方</v>
          </cell>
          <cell r="J1738" t="str">
            <v>Y</v>
          </cell>
          <cell r="K1738" t="str">
            <v>N</v>
          </cell>
          <cell r="L1738" t="str">
            <v>Y-不分产品</v>
          </cell>
          <cell r="M1738" t="str">
            <v>N</v>
          </cell>
          <cell r="N1738" t="str">
            <v>N</v>
          </cell>
        </row>
        <row r="1739">
          <cell r="A1739" t="str">
            <v>6401040301.0999</v>
          </cell>
          <cell r="B1739" t="str">
            <v>主营业务成本-服务提供之成本-物业管理收入</v>
          </cell>
          <cell r="C1739" t="str">
            <v>清洁卫生费-其他</v>
          </cell>
          <cell r="G1739" t="str">
            <v>Y-全部</v>
          </cell>
          <cell r="H1739" t="str">
            <v>Y</v>
          </cell>
          <cell r="I1739" t="str">
            <v>Y-如涉及关联方</v>
          </cell>
          <cell r="J1739" t="str">
            <v>Y</v>
          </cell>
          <cell r="K1739" t="str">
            <v>N</v>
          </cell>
          <cell r="L1739" t="str">
            <v>Y-不分产品</v>
          </cell>
          <cell r="M1739" t="str">
            <v>N</v>
          </cell>
          <cell r="N1739" t="str">
            <v>N</v>
          </cell>
        </row>
        <row r="1740">
          <cell r="A1740" t="str">
            <v>6401040301.1001</v>
          </cell>
          <cell r="B1740" t="str">
            <v>主营业务成本-服务提供之成本-物业管理收入</v>
          </cell>
          <cell r="C1740" t="str">
            <v>绿化养护费-养护费</v>
          </cell>
          <cell r="G1740" t="str">
            <v>Y-全部</v>
          </cell>
          <cell r="H1740" t="str">
            <v>Y</v>
          </cell>
          <cell r="I1740" t="str">
            <v>Y-如涉及关联方</v>
          </cell>
          <cell r="J1740" t="str">
            <v>Y</v>
          </cell>
          <cell r="K1740" t="str">
            <v>N</v>
          </cell>
          <cell r="L1740" t="str">
            <v>Y-不分产品</v>
          </cell>
          <cell r="M1740" t="str">
            <v>N</v>
          </cell>
          <cell r="N1740" t="str">
            <v>N</v>
          </cell>
        </row>
        <row r="1741">
          <cell r="A1741" t="str">
            <v>6401040301.1002</v>
          </cell>
          <cell r="B1741" t="str">
            <v>主营业务成本-服务提供之成本-物业管理收入</v>
          </cell>
          <cell r="C1741" t="str">
            <v>绿化养护费-租摆费</v>
          </cell>
          <cell r="G1741" t="str">
            <v>Y-全部</v>
          </cell>
          <cell r="H1741" t="str">
            <v>Y</v>
          </cell>
          <cell r="I1741" t="str">
            <v>Y-如涉及关联方</v>
          </cell>
          <cell r="J1741" t="str">
            <v>Y</v>
          </cell>
          <cell r="K1741" t="str">
            <v>N</v>
          </cell>
          <cell r="L1741" t="str">
            <v>Y-不分产品</v>
          </cell>
          <cell r="M1741" t="str">
            <v>N</v>
          </cell>
          <cell r="N1741" t="str">
            <v>N</v>
          </cell>
        </row>
        <row r="1742">
          <cell r="A1742" t="str">
            <v>6401040301.1003</v>
          </cell>
          <cell r="B1742" t="str">
            <v>主营业务成本-服务提供之成本-物业管理收入</v>
          </cell>
          <cell r="C1742" t="str">
            <v>绿化养护费-物料用品</v>
          </cell>
          <cell r="G1742" t="str">
            <v>Y-全部</v>
          </cell>
          <cell r="H1742" t="str">
            <v>Y</v>
          </cell>
          <cell r="I1742" t="str">
            <v>Y-如涉及关联方</v>
          </cell>
          <cell r="J1742" t="str">
            <v>Y</v>
          </cell>
          <cell r="K1742" t="str">
            <v>N</v>
          </cell>
          <cell r="L1742" t="str">
            <v>Y-不分产品</v>
          </cell>
          <cell r="M1742" t="str">
            <v>N</v>
          </cell>
          <cell r="N1742" t="str">
            <v>N</v>
          </cell>
        </row>
        <row r="1743">
          <cell r="A1743" t="str">
            <v>6401040301.1007</v>
          </cell>
          <cell r="B1743" t="str">
            <v>主营业务成本-服务提供之成本-物业管理收入</v>
          </cell>
          <cell r="C1743" t="str">
            <v>绿化养护费-苗木费</v>
          </cell>
          <cell r="G1743" t="str">
            <v>Y-全部</v>
          </cell>
          <cell r="H1743" t="str">
            <v>Y</v>
          </cell>
          <cell r="I1743" t="str">
            <v>Y-如涉及关联方</v>
          </cell>
          <cell r="J1743" t="str">
            <v>Y</v>
          </cell>
          <cell r="K1743" t="str">
            <v>N</v>
          </cell>
          <cell r="L1743" t="str">
            <v>Y-不分产品</v>
          </cell>
          <cell r="M1743" t="str">
            <v>N</v>
          </cell>
          <cell r="N1743" t="str">
            <v>N</v>
          </cell>
        </row>
        <row r="1744">
          <cell r="A1744" t="str">
            <v>6401040301.1008</v>
          </cell>
          <cell r="B1744" t="str">
            <v>主营业务成本-服务提供之成本-物业管理收入</v>
          </cell>
          <cell r="C1744" t="str">
            <v>绿化养护费-修理维修费</v>
          </cell>
          <cell r="G1744" t="str">
            <v>Y-全部</v>
          </cell>
          <cell r="H1744" t="str">
            <v>Y</v>
          </cell>
          <cell r="I1744" t="str">
            <v>Y-如涉及关联方</v>
          </cell>
          <cell r="J1744" t="str">
            <v>Y</v>
          </cell>
          <cell r="K1744" t="str">
            <v>N</v>
          </cell>
          <cell r="L1744" t="str">
            <v>Y-不分产品</v>
          </cell>
          <cell r="M1744" t="str">
            <v>N</v>
          </cell>
          <cell r="N1744" t="str">
            <v>N</v>
          </cell>
        </row>
        <row r="1745">
          <cell r="A1745" t="str">
            <v>6401040301.1009</v>
          </cell>
          <cell r="B1745" t="str">
            <v>主营业务成本-服务提供之成本-物业管理收入</v>
          </cell>
          <cell r="C1745" t="str">
            <v>绿化养护费-短期租赁或低价值租赁（新租赁准则专用）</v>
          </cell>
          <cell r="G1745" t="str">
            <v>Y-全部</v>
          </cell>
          <cell r="H1745" t="str">
            <v>Y</v>
          </cell>
          <cell r="I1745" t="str">
            <v>Y-如涉及关联方</v>
          </cell>
          <cell r="J1745" t="str">
            <v>Y</v>
          </cell>
          <cell r="K1745" t="str">
            <v>N</v>
          </cell>
          <cell r="L1745" t="str">
            <v>Y-不分产品</v>
          </cell>
          <cell r="M1745" t="str">
            <v>N</v>
          </cell>
          <cell r="N1745" t="str">
            <v>N</v>
          </cell>
        </row>
        <row r="1746">
          <cell r="A1746" t="str">
            <v>6401040301.1099</v>
          </cell>
          <cell r="B1746" t="str">
            <v>主营业务成本-服务提供之成本-物业管理收入</v>
          </cell>
          <cell r="C1746" t="str">
            <v>绿化养护费-其他</v>
          </cell>
          <cell r="G1746" t="str">
            <v>Y-全部</v>
          </cell>
          <cell r="H1746" t="str">
            <v>Y</v>
          </cell>
          <cell r="I1746" t="str">
            <v>Y-如涉及关联方</v>
          </cell>
          <cell r="J1746" t="str">
            <v>Y</v>
          </cell>
          <cell r="K1746" t="str">
            <v>N</v>
          </cell>
          <cell r="L1746" t="str">
            <v>Y-不分产品</v>
          </cell>
          <cell r="M1746" t="str">
            <v>N</v>
          </cell>
          <cell r="N1746" t="str">
            <v>N</v>
          </cell>
        </row>
        <row r="1747">
          <cell r="A1747" t="str">
            <v>6401040301.1101</v>
          </cell>
          <cell r="B1747" t="str">
            <v>主营业务成本-服务提供之成本-物业管理收入</v>
          </cell>
          <cell r="C1747" t="str">
            <v>秩序维护费-保安服务费</v>
          </cell>
          <cell r="G1747" t="str">
            <v>Y-全部</v>
          </cell>
          <cell r="H1747" t="str">
            <v>Y</v>
          </cell>
          <cell r="I1747" t="str">
            <v>Y-如涉及关联方</v>
          </cell>
          <cell r="J1747" t="str">
            <v>Y</v>
          </cell>
          <cell r="K1747" t="str">
            <v>N</v>
          </cell>
          <cell r="L1747" t="str">
            <v>Y-不分产品</v>
          </cell>
          <cell r="M1747" t="str">
            <v>N</v>
          </cell>
          <cell r="N1747" t="str">
            <v>N</v>
          </cell>
        </row>
        <row r="1748">
          <cell r="A1748" t="str">
            <v>6401040301.1102</v>
          </cell>
          <cell r="B1748" t="str">
            <v>主营业务成本-服务提供之成本-物业管理收入</v>
          </cell>
          <cell r="C1748" t="str">
            <v>秩序维护费-物料用品</v>
          </cell>
          <cell r="G1748" t="str">
            <v>Y-全部</v>
          </cell>
          <cell r="H1748" t="str">
            <v>Y</v>
          </cell>
          <cell r="I1748" t="str">
            <v>Y-如涉及关联方</v>
          </cell>
          <cell r="J1748" t="str">
            <v>Y</v>
          </cell>
          <cell r="K1748" t="str">
            <v>N</v>
          </cell>
          <cell r="L1748" t="str">
            <v>Y-不分产品</v>
          </cell>
          <cell r="M1748" t="str">
            <v>N</v>
          </cell>
          <cell r="N1748" t="str">
            <v>N</v>
          </cell>
        </row>
        <row r="1749">
          <cell r="A1749" t="str">
            <v>6401040301.1105</v>
          </cell>
          <cell r="B1749" t="str">
            <v>主营业务成本-服务提供之成本-物业管理收入</v>
          </cell>
          <cell r="C1749" t="str">
            <v>秩序维护费-消防维护费</v>
          </cell>
          <cell r="G1749" t="str">
            <v>Y-全部</v>
          </cell>
          <cell r="H1749" t="str">
            <v>Y</v>
          </cell>
          <cell r="I1749" t="str">
            <v>Y-如涉及关联方</v>
          </cell>
          <cell r="J1749" t="str">
            <v>Y</v>
          </cell>
          <cell r="K1749" t="str">
            <v>N</v>
          </cell>
          <cell r="L1749" t="str">
            <v>Y-不分产品</v>
          </cell>
          <cell r="M1749" t="str">
            <v>N</v>
          </cell>
          <cell r="N1749" t="str">
            <v>N</v>
          </cell>
        </row>
        <row r="1750">
          <cell r="A1750" t="str">
            <v>6401040301.1199</v>
          </cell>
          <cell r="B1750" t="str">
            <v>主营业务成本-服务提供之成本-物业管理收入</v>
          </cell>
          <cell r="C1750" t="str">
            <v>秩序维护费-其他</v>
          </cell>
          <cell r="G1750" t="str">
            <v>Y-全部</v>
          </cell>
          <cell r="H1750" t="str">
            <v>Y</v>
          </cell>
          <cell r="I1750" t="str">
            <v>Y-如涉及关联方</v>
          </cell>
          <cell r="J1750" t="str">
            <v>Y</v>
          </cell>
          <cell r="K1750" t="str">
            <v>N</v>
          </cell>
          <cell r="L1750" t="str">
            <v>Y-不分产品</v>
          </cell>
          <cell r="M1750" t="str">
            <v>N</v>
          </cell>
          <cell r="N1750" t="str">
            <v>N</v>
          </cell>
        </row>
        <row r="1751">
          <cell r="A1751" t="str">
            <v>6401040301.13</v>
          </cell>
          <cell r="B1751" t="str">
            <v>主营业务成本-服务提供之成本-物业管理收入</v>
          </cell>
          <cell r="C1751" t="str">
            <v>清洁卫生费-建筑垃圾清运费</v>
          </cell>
          <cell r="G1751" t="str">
            <v>Y-全部</v>
          </cell>
          <cell r="H1751" t="str">
            <v>Y</v>
          </cell>
          <cell r="I1751" t="str">
            <v>Y-如涉及关联方</v>
          </cell>
          <cell r="J1751" t="str">
            <v>Y</v>
          </cell>
          <cell r="K1751" t="str">
            <v>N</v>
          </cell>
          <cell r="L1751" t="str">
            <v>Y-不分产品</v>
          </cell>
          <cell r="M1751" t="str">
            <v>N</v>
          </cell>
          <cell r="N1751" t="str">
            <v>N</v>
          </cell>
        </row>
        <row r="1752">
          <cell r="A1752" t="str">
            <v>6401040301.030701</v>
          </cell>
          <cell r="B1752" t="str">
            <v>主营业务成本-服务提供之成本-物业管理收入</v>
          </cell>
          <cell r="C1752" t="str">
            <v>能源费-热水费-自用</v>
          </cell>
          <cell r="G1752" t="str">
            <v>Y-全部</v>
          </cell>
          <cell r="H1752" t="str">
            <v>Y</v>
          </cell>
          <cell r="I1752" t="str">
            <v>Y-如涉及关联方</v>
          </cell>
          <cell r="J1752" t="str">
            <v>Y</v>
          </cell>
          <cell r="K1752" t="str">
            <v>N</v>
          </cell>
          <cell r="L1752" t="str">
            <v>Y-不分产品</v>
          </cell>
          <cell r="M1752" t="str">
            <v>N</v>
          </cell>
          <cell r="N1752" t="str">
            <v>N</v>
          </cell>
        </row>
        <row r="1753">
          <cell r="A1753" t="str">
            <v>6401040301.030702</v>
          </cell>
          <cell r="B1753" t="str">
            <v>主营业务成本-服务提供之成本-物业管理收入</v>
          </cell>
          <cell r="C1753" t="str">
            <v>能源费-热水费-非自用</v>
          </cell>
          <cell r="G1753" t="str">
            <v>Y-全部</v>
          </cell>
          <cell r="H1753" t="str">
            <v>Y</v>
          </cell>
          <cell r="I1753" t="str">
            <v>Y-如涉及关联方</v>
          </cell>
          <cell r="J1753" t="str">
            <v>Y</v>
          </cell>
          <cell r="K1753" t="str">
            <v>N</v>
          </cell>
          <cell r="L1753" t="str">
            <v>Y-不分产品</v>
          </cell>
          <cell r="M1753" t="str">
            <v>N</v>
          </cell>
          <cell r="N1753" t="str">
            <v>N</v>
          </cell>
        </row>
        <row r="1754">
          <cell r="A1754" t="str">
            <v>6401040301.9701</v>
          </cell>
          <cell r="B1754" t="str">
            <v>主营业务成本-服务提供之成本-物业管理收入</v>
          </cell>
          <cell r="C1754" t="str">
            <v>其他-非外包</v>
          </cell>
          <cell r="G1754" t="str">
            <v>Y-全部</v>
          </cell>
          <cell r="H1754" t="str">
            <v>Y</v>
          </cell>
          <cell r="I1754" t="str">
            <v>Y-如涉及关联方</v>
          </cell>
          <cell r="J1754" t="str">
            <v>Y</v>
          </cell>
          <cell r="K1754" t="str">
            <v>N</v>
          </cell>
          <cell r="L1754" t="str">
            <v>Y-不分产品</v>
          </cell>
          <cell r="M1754" t="str">
            <v>N</v>
          </cell>
          <cell r="N1754" t="str">
            <v>N</v>
          </cell>
        </row>
        <row r="1755">
          <cell r="A1755" t="str">
            <v>6401040301.18</v>
          </cell>
          <cell r="B1755" t="str">
            <v>主营业务成本-服务提供之成本-物业管理收入</v>
          </cell>
          <cell r="C1755" t="str">
            <v>财产保险费</v>
          </cell>
          <cell r="G1755" t="str">
            <v>Y-全部</v>
          </cell>
          <cell r="H1755" t="str">
            <v>Y</v>
          </cell>
          <cell r="I1755" t="str">
            <v>Y-如涉及关联方</v>
          </cell>
          <cell r="J1755" t="str">
            <v>Y</v>
          </cell>
          <cell r="K1755" t="str">
            <v>N</v>
          </cell>
          <cell r="L1755" t="str">
            <v>Y-不分产品</v>
          </cell>
          <cell r="M1755" t="str">
            <v>N</v>
          </cell>
          <cell r="N1755" t="str">
            <v>N</v>
          </cell>
        </row>
        <row r="1756">
          <cell r="A1756" t="str">
            <v>6401040301.20</v>
          </cell>
          <cell r="B1756" t="str">
            <v>主营业务成本-服务提供之成本-物业管理收入</v>
          </cell>
          <cell r="C1756" t="str">
            <v>固定资产折旧</v>
          </cell>
          <cell r="G1756" t="str">
            <v>Y-全部</v>
          </cell>
          <cell r="H1756" t="str">
            <v>Y</v>
          </cell>
          <cell r="I1756" t="str">
            <v>Y-如涉及关联方</v>
          </cell>
          <cell r="J1756" t="str">
            <v>Y</v>
          </cell>
          <cell r="K1756" t="str">
            <v>N</v>
          </cell>
          <cell r="L1756" t="str">
            <v>Y-不分产品</v>
          </cell>
          <cell r="M1756" t="str">
            <v>N</v>
          </cell>
          <cell r="N1756" t="str">
            <v>N</v>
          </cell>
        </row>
        <row r="1757">
          <cell r="A1757" t="str">
            <v>6401040301.21</v>
          </cell>
          <cell r="B1757" t="str">
            <v>主营业务成本-服务提供之成本-物业管理收入</v>
          </cell>
          <cell r="C1757" t="str">
            <v>无形资产摊销</v>
          </cell>
          <cell r="G1757" t="str">
            <v>Y-全部</v>
          </cell>
          <cell r="H1757" t="str">
            <v>Y</v>
          </cell>
          <cell r="I1757" t="str">
            <v>Y-如涉及关联方</v>
          </cell>
          <cell r="J1757" t="str">
            <v>Y</v>
          </cell>
          <cell r="K1757" t="str">
            <v>N</v>
          </cell>
          <cell r="L1757" t="str">
            <v>Y-不分产品</v>
          </cell>
          <cell r="M1757" t="str">
            <v>N</v>
          </cell>
          <cell r="N1757" t="str">
            <v>N</v>
          </cell>
        </row>
        <row r="1758">
          <cell r="A1758" t="str">
            <v>6401040301.22</v>
          </cell>
          <cell r="B1758" t="str">
            <v>主营业务成本-服务提供之成本-物业管理收入</v>
          </cell>
          <cell r="C1758" t="str">
            <v>长期待摊费用</v>
          </cell>
          <cell r="G1758" t="str">
            <v>Y-全部</v>
          </cell>
          <cell r="H1758" t="str">
            <v>Y</v>
          </cell>
          <cell r="I1758" t="str">
            <v>Y-如涉及关联方</v>
          </cell>
          <cell r="J1758" t="str">
            <v>Y</v>
          </cell>
          <cell r="K1758" t="str">
            <v>N</v>
          </cell>
          <cell r="L1758" t="str">
            <v>Y-不分产品</v>
          </cell>
          <cell r="M1758" t="str">
            <v>N</v>
          </cell>
          <cell r="N1758" t="str">
            <v>N</v>
          </cell>
        </row>
        <row r="1759">
          <cell r="A1759" t="str">
            <v>6401040301.2405</v>
          </cell>
          <cell r="B1759" t="str">
            <v>主营业务成本-服务提供之成本-物业管理收入</v>
          </cell>
          <cell r="C1759" t="str">
            <v>税费-残疾人就业保障金</v>
          </cell>
          <cell r="G1759" t="str">
            <v>Y-全部</v>
          </cell>
          <cell r="H1759" t="str">
            <v>Y</v>
          </cell>
          <cell r="I1759" t="str">
            <v>Y-如涉及关联方</v>
          </cell>
          <cell r="J1759" t="str">
            <v>Y</v>
          </cell>
          <cell r="K1759" t="str">
            <v>N</v>
          </cell>
          <cell r="L1759" t="str">
            <v>Y-不分产品</v>
          </cell>
          <cell r="M1759" t="str">
            <v>N</v>
          </cell>
          <cell r="N1759" t="str">
            <v>N</v>
          </cell>
        </row>
        <row r="1760">
          <cell r="A1760" t="str">
            <v>6401040301.2408</v>
          </cell>
          <cell r="B1760" t="str">
            <v>主营业务成本-服务提供之成本-物业管理收入</v>
          </cell>
          <cell r="C1760" t="str">
            <v>税费-水利建设专项资金</v>
          </cell>
          <cell r="G1760" t="str">
            <v>Y-全部</v>
          </cell>
          <cell r="H1760" t="str">
            <v>Y</v>
          </cell>
          <cell r="I1760" t="str">
            <v>Y-如涉及关联方</v>
          </cell>
          <cell r="J1760" t="str">
            <v>Y</v>
          </cell>
          <cell r="K1760" t="str">
            <v>N</v>
          </cell>
          <cell r="L1760" t="str">
            <v>Y-不分产品</v>
          </cell>
          <cell r="M1760" t="str">
            <v>N</v>
          </cell>
          <cell r="N1760" t="str">
            <v>N</v>
          </cell>
        </row>
        <row r="1761">
          <cell r="A1761" t="str">
            <v>6401040301.3107</v>
          </cell>
          <cell r="B1761" t="str">
            <v>主营业务成本-服务提供之成本-物业管理收入</v>
          </cell>
          <cell r="C1761" t="str">
            <v>人防使用费</v>
          </cell>
          <cell r="G1761" t="str">
            <v>Y-全部</v>
          </cell>
          <cell r="H1761" t="str">
            <v>Y</v>
          </cell>
          <cell r="I1761" t="str">
            <v>Y-如涉及关联方</v>
          </cell>
          <cell r="J1761" t="str">
            <v>Y</v>
          </cell>
          <cell r="K1761" t="str">
            <v>N</v>
          </cell>
          <cell r="L1761" t="str">
            <v>Y-不分产品</v>
          </cell>
          <cell r="M1761" t="str">
            <v>N</v>
          </cell>
          <cell r="N1761" t="str">
            <v>N</v>
          </cell>
        </row>
        <row r="1762">
          <cell r="A1762" t="str">
            <v>6401040301.4301</v>
          </cell>
          <cell r="B1762" t="str">
            <v>主营业务成本-服务提供之成本-物业管理收入</v>
          </cell>
          <cell r="C1762" t="str">
            <v>转租成本-短期租赁或低价值租赁（新租赁准则专用）</v>
          </cell>
          <cell r="G1762" t="str">
            <v>Y-业主增值-租售-资产运营</v>
          </cell>
          <cell r="H1762" t="str">
            <v>Y</v>
          </cell>
          <cell r="I1762" t="str">
            <v>Y-如涉及关联方</v>
          </cell>
          <cell r="J1762" t="str">
            <v>Y</v>
          </cell>
          <cell r="K1762" t="str">
            <v>N</v>
          </cell>
          <cell r="L1762" t="str">
            <v>Y-不分产品</v>
          </cell>
          <cell r="M1762" t="str">
            <v>N</v>
          </cell>
          <cell r="N1762" t="str">
            <v>N</v>
          </cell>
        </row>
        <row r="1763">
          <cell r="A1763" t="str">
            <v>6401040301.32</v>
          </cell>
          <cell r="B1763" t="str">
            <v>主营业务成本-服务提供之成本-物业管理收入</v>
          </cell>
          <cell r="C1763" t="str">
            <v>社区活动费</v>
          </cell>
          <cell r="G1763" t="str">
            <v>Y-全部</v>
          </cell>
          <cell r="H1763" t="str">
            <v>Y</v>
          </cell>
          <cell r="I1763" t="str">
            <v>Y-如涉及关联方</v>
          </cell>
          <cell r="J1763" t="str">
            <v>Y</v>
          </cell>
          <cell r="K1763" t="str">
            <v>N</v>
          </cell>
          <cell r="L1763" t="str">
            <v>Y-不分产品</v>
          </cell>
          <cell r="M1763" t="str">
            <v>N</v>
          </cell>
          <cell r="N1763" t="str">
            <v>N</v>
          </cell>
        </row>
        <row r="1764">
          <cell r="A1764" t="str">
            <v>6401040301.36</v>
          </cell>
          <cell r="B1764" t="str">
            <v>主营业务成本-服务提供之成本-物业管理收入</v>
          </cell>
          <cell r="C1764" t="str">
            <v>EHS专项费</v>
          </cell>
          <cell r="G1764" t="str">
            <v>Y-全部</v>
          </cell>
          <cell r="H1764" t="str">
            <v>Y</v>
          </cell>
          <cell r="I1764" t="str">
            <v>Y-如涉及关联方</v>
          </cell>
          <cell r="J1764" t="str">
            <v>Y</v>
          </cell>
          <cell r="K1764" t="str">
            <v>N</v>
          </cell>
          <cell r="L1764" t="str">
            <v>Y-不分产品</v>
          </cell>
          <cell r="M1764" t="str">
            <v>N</v>
          </cell>
          <cell r="N1764" t="str">
            <v>N</v>
          </cell>
        </row>
        <row r="1765">
          <cell r="A1765" t="str">
            <v>6401040301.9702</v>
          </cell>
          <cell r="B1765" t="str">
            <v>主营业务成本-服务提供之成本-物业管理收入</v>
          </cell>
          <cell r="C1765" t="str">
            <v>其他-外包服务费</v>
          </cell>
          <cell r="G1765" t="str">
            <v>Y-全部</v>
          </cell>
          <cell r="H1765" t="str">
            <v>Y</v>
          </cell>
          <cell r="I1765" t="str">
            <v>Y-如涉及关联方</v>
          </cell>
          <cell r="J1765" t="str">
            <v>Y</v>
          </cell>
          <cell r="K1765" t="str">
            <v>N</v>
          </cell>
          <cell r="L1765" t="str">
            <v>Y-不分产品</v>
          </cell>
          <cell r="M1765" t="str">
            <v>N</v>
          </cell>
          <cell r="N1765" t="str">
            <v>N</v>
          </cell>
        </row>
        <row r="1766">
          <cell r="A1766" t="str">
            <v>6401040301.39</v>
          </cell>
          <cell r="B1766" t="str">
            <v>主营业务成本-服务提供之成本-物业管理收入</v>
          </cell>
          <cell r="C1766" t="str">
            <v>差异调整</v>
          </cell>
          <cell r="G1766" t="str">
            <v>Y-全部</v>
          </cell>
          <cell r="H1766" t="str">
            <v>Y</v>
          </cell>
          <cell r="I1766" t="str">
            <v>Y-如涉及关联方</v>
          </cell>
          <cell r="J1766" t="str">
            <v>Y</v>
          </cell>
          <cell r="K1766" t="str">
            <v>N</v>
          </cell>
          <cell r="L1766" t="str">
            <v>Y-不分产品</v>
          </cell>
          <cell r="M1766" t="str">
            <v>N</v>
          </cell>
          <cell r="N1766" t="str">
            <v>N</v>
          </cell>
        </row>
        <row r="1767">
          <cell r="A1767" t="str">
            <v>6401040301.41</v>
          </cell>
          <cell r="B1767" t="str">
            <v>主营业务成本-服务提供之成本-物业管理收入</v>
          </cell>
          <cell r="C1767" t="str">
            <v>客服服务费-外包</v>
          </cell>
          <cell r="G1767" t="str">
            <v>Y-全部</v>
          </cell>
          <cell r="H1767" t="str">
            <v>Y</v>
          </cell>
          <cell r="I1767" t="str">
            <v>Y-如涉及关联方</v>
          </cell>
          <cell r="J1767" t="str">
            <v>Y</v>
          </cell>
          <cell r="K1767" t="str">
            <v>N</v>
          </cell>
          <cell r="L1767" t="str">
            <v>Y-不分产品</v>
          </cell>
          <cell r="M1767" t="str">
            <v>N</v>
          </cell>
          <cell r="N1767" t="str">
            <v>N</v>
          </cell>
        </row>
        <row r="1768">
          <cell r="A1768" t="str">
            <v>6402990101.99</v>
          </cell>
          <cell r="B1768" t="str">
            <v>其他业务成本-其他</v>
          </cell>
          <cell r="C1768" t="str">
            <v>其他</v>
          </cell>
          <cell r="G1768" t="str">
            <v>N</v>
          </cell>
          <cell r="H1768" t="str">
            <v>N</v>
          </cell>
          <cell r="I1768" t="str">
            <v>Y-如涉及关联方</v>
          </cell>
          <cell r="J1768" t="str">
            <v>Y</v>
          </cell>
          <cell r="K1768" t="str">
            <v>N</v>
          </cell>
          <cell r="L1768" t="str">
            <v>N</v>
          </cell>
          <cell r="M1768" t="str">
            <v>N</v>
          </cell>
          <cell r="N1768" t="str">
            <v>N</v>
          </cell>
        </row>
        <row r="1769">
          <cell r="A1769" t="str">
            <v>6401040301.44</v>
          </cell>
          <cell r="B1769" t="str">
            <v>主营业务成本-服务提供之成本-物业管理收入</v>
          </cell>
          <cell r="C1769" t="str">
            <v>作业车辆费用</v>
          </cell>
          <cell r="G1769" t="str">
            <v>Y-全部</v>
          </cell>
          <cell r="H1769" t="str">
            <v>Y</v>
          </cell>
          <cell r="I1769" t="str">
            <v>Y-如涉及关联方</v>
          </cell>
          <cell r="J1769" t="str">
            <v>Y</v>
          </cell>
          <cell r="K1769" t="str">
            <v>N</v>
          </cell>
          <cell r="L1769" t="str">
            <v>Y-不分产品</v>
          </cell>
          <cell r="M1769" t="str">
            <v>N</v>
          </cell>
          <cell r="N1769" t="str">
            <v>N</v>
          </cell>
        </row>
        <row r="1770">
          <cell r="A1770" t="str">
            <v>6401040301.0243</v>
          </cell>
          <cell r="B1770" t="str">
            <v>主营业务成本-服务提供之成本-物业管理收入</v>
          </cell>
          <cell r="C1770" t="str">
            <v>行政管理费-服装费用</v>
          </cell>
          <cell r="G1770" t="str">
            <v>Y-全部</v>
          </cell>
          <cell r="H1770" t="str">
            <v>Y</v>
          </cell>
          <cell r="I1770" t="str">
            <v>Y-如涉及关联方</v>
          </cell>
          <cell r="J1770" t="str">
            <v>Y</v>
          </cell>
          <cell r="K1770" t="str">
            <v>N</v>
          </cell>
          <cell r="L1770" t="str">
            <v>Y-不分产品</v>
          </cell>
          <cell r="M1770" t="str">
            <v>N</v>
          </cell>
          <cell r="N1770" t="str">
            <v>N</v>
          </cell>
        </row>
        <row r="1771">
          <cell r="A1771" t="str">
            <v>6401040301.45</v>
          </cell>
          <cell r="B1771" t="str">
            <v>主营业务成本-服务提供之成本-物业管理收入</v>
          </cell>
          <cell r="C1771" t="str">
            <v>对外分成支出</v>
          </cell>
          <cell r="G1771" t="str">
            <v>Y-业主增值-租售-资产运营/业主增值-会所</v>
          </cell>
          <cell r="H1771" t="str">
            <v>Y</v>
          </cell>
          <cell r="I1771" t="str">
            <v>Y-如涉及关联方</v>
          </cell>
          <cell r="J1771" t="str">
            <v>Y</v>
          </cell>
          <cell r="K1771" t="str">
            <v>N</v>
          </cell>
          <cell r="L1771" t="str">
            <v>Y-不分产品</v>
          </cell>
          <cell r="M1771" t="str">
            <v>N</v>
          </cell>
          <cell r="N1771" t="str">
            <v>N</v>
          </cell>
        </row>
        <row r="1772">
          <cell r="A1772" t="str">
            <v>6401040301.46</v>
          </cell>
          <cell r="B1772" t="str">
            <v>主营业务成本-服务提供之成本-物业管理收入</v>
          </cell>
          <cell r="C1772" t="str">
            <v>销售代理费</v>
          </cell>
          <cell r="G1772" t="str">
            <v>Y-业主增值-租售-资产投资/业主增值-租售-经纪</v>
          </cell>
          <cell r="H1772" t="str">
            <v>Y</v>
          </cell>
          <cell r="I1772" t="str">
            <v>Y-如涉及关联方</v>
          </cell>
          <cell r="J1772" t="str">
            <v>Y</v>
          </cell>
          <cell r="K1772" t="str">
            <v>N</v>
          </cell>
          <cell r="L1772" t="str">
            <v>Y-不分产品</v>
          </cell>
          <cell r="M1772" t="str">
            <v>N</v>
          </cell>
          <cell r="N1772" t="str">
            <v>N</v>
          </cell>
        </row>
        <row r="1773">
          <cell r="A1773" t="str">
            <v>6401010201.15</v>
          </cell>
          <cell r="B1773" t="str">
            <v>主营业务成本-商品成本-零售类</v>
          </cell>
          <cell r="C1773" t="str">
            <v>热水销售成本</v>
          </cell>
          <cell r="G1773" t="str">
            <v>Y-全部</v>
          </cell>
          <cell r="H1773" t="str">
            <v>Y</v>
          </cell>
          <cell r="I1773" t="str">
            <v>Y-如涉及关联方</v>
          </cell>
          <cell r="J1773" t="str">
            <v>Y</v>
          </cell>
          <cell r="K1773" t="str">
            <v>N</v>
          </cell>
          <cell r="L1773" t="str">
            <v>Y-不分产品</v>
          </cell>
          <cell r="M1773" t="str">
            <v>N</v>
          </cell>
          <cell r="N1773" t="str">
            <v>N</v>
          </cell>
        </row>
        <row r="1774">
          <cell r="A1774" t="str">
            <v>6401040301.47</v>
          </cell>
          <cell r="B1774" t="str">
            <v>主营业务成本-服务提供之成本-物业管理收入</v>
          </cell>
          <cell r="C1774" t="str">
            <v>资产渡让费</v>
          </cell>
          <cell r="G1774" t="str">
            <v>Y-业主增值-租售-资产投资</v>
          </cell>
          <cell r="H1774" t="str">
            <v>Y</v>
          </cell>
          <cell r="I1774" t="str">
            <v>Y-如涉及关联方</v>
          </cell>
          <cell r="J1774" t="str">
            <v>Y</v>
          </cell>
          <cell r="K1774" t="str">
            <v>N</v>
          </cell>
          <cell r="L1774" t="str">
            <v>Y-不分产品</v>
          </cell>
          <cell r="M1774" t="str">
            <v>N</v>
          </cell>
          <cell r="N1774" t="str">
            <v>N</v>
          </cell>
        </row>
        <row r="1775">
          <cell r="A1775" t="str">
            <v>6401040301.48</v>
          </cell>
          <cell r="B1775" t="str">
            <v>主营业务成本-服务提供之成本-物业管理收入</v>
          </cell>
          <cell r="C1775" t="str">
            <v>信息平台成本</v>
          </cell>
          <cell r="G1775" t="str">
            <v>Y-业主增值</v>
          </cell>
          <cell r="H1775" t="str">
            <v>Y</v>
          </cell>
          <cell r="I1775" t="str">
            <v>Y-如涉及关联方</v>
          </cell>
          <cell r="J1775" t="str">
            <v>Y</v>
          </cell>
          <cell r="K1775" t="str">
            <v>N</v>
          </cell>
          <cell r="L1775" t="str">
            <v>Y-不分产品</v>
          </cell>
          <cell r="M1775" t="str">
            <v>N</v>
          </cell>
          <cell r="N1775" t="str">
            <v>N</v>
          </cell>
        </row>
        <row r="1776">
          <cell r="A1776" t="str">
            <v>6401040301.49</v>
          </cell>
          <cell r="B1776" t="str">
            <v>主营业务成本-服务提供之成本-物业管理收入</v>
          </cell>
          <cell r="C1776" t="str">
            <v>食材成本</v>
          </cell>
          <cell r="G1776" t="str">
            <v>Y-业主增值-食堂</v>
          </cell>
          <cell r="H1776" t="str">
            <v>Y</v>
          </cell>
          <cell r="I1776" t="str">
            <v>Y-如涉及关联方</v>
          </cell>
          <cell r="J1776" t="str">
            <v>Y</v>
          </cell>
          <cell r="K1776" t="str">
            <v>N</v>
          </cell>
          <cell r="L1776" t="str">
            <v>Y-不分产品</v>
          </cell>
          <cell r="M1776" t="str">
            <v>N</v>
          </cell>
          <cell r="N1776" t="str">
            <v>N</v>
          </cell>
        </row>
        <row r="1777">
          <cell r="A1777" t="str">
            <v>6401010201.13</v>
          </cell>
          <cell r="B1777" t="str">
            <v>主营业务成本-商品成本-零售类</v>
          </cell>
          <cell r="C1777" t="str">
            <v>供暖销售成本</v>
          </cell>
          <cell r="G1777" t="str">
            <v>Y-全部</v>
          </cell>
          <cell r="H1777" t="str">
            <v>Y</v>
          </cell>
          <cell r="I1777" t="str">
            <v>Y-如涉及关联方</v>
          </cell>
          <cell r="J1777" t="str">
            <v>Y</v>
          </cell>
          <cell r="K1777" t="str">
            <v>N</v>
          </cell>
          <cell r="L1777" t="str">
            <v>Y-不分产品</v>
          </cell>
          <cell r="M1777" t="str">
            <v>N</v>
          </cell>
          <cell r="N1777" t="str">
            <v>N</v>
          </cell>
        </row>
        <row r="1778">
          <cell r="A1778" t="str">
            <v>6401040301.50</v>
          </cell>
          <cell r="B1778" t="str">
            <v>主营业务成本-服务提供之成本-物业管理收入</v>
          </cell>
          <cell r="C1778" t="str">
            <v>工程施工成本</v>
          </cell>
          <cell r="G1778" t="str">
            <v>Y-业主增值-装修</v>
          </cell>
          <cell r="H1778" t="str">
            <v>Y</v>
          </cell>
          <cell r="I1778" t="str">
            <v>Y-如涉及关联方</v>
          </cell>
          <cell r="J1778" t="str">
            <v>Y</v>
          </cell>
          <cell r="K1778" t="str">
            <v>N</v>
          </cell>
          <cell r="L1778" t="str">
            <v>Y-不分产品</v>
          </cell>
          <cell r="M1778" t="str">
            <v>N</v>
          </cell>
          <cell r="N1778" t="str">
            <v>N</v>
          </cell>
        </row>
        <row r="1779">
          <cell r="A1779" t="str">
            <v>6401040301.080101</v>
          </cell>
          <cell r="B1779" t="str">
            <v>主营业务成本-服务提供之成本-物业管理收入</v>
          </cell>
          <cell r="C1779" t="str">
            <v>运行维修费-公共部位维修-土建及装修</v>
          </cell>
          <cell r="G1779" t="str">
            <v>Y-全部</v>
          </cell>
          <cell r="H1779" t="str">
            <v>Y</v>
          </cell>
          <cell r="I1779" t="str">
            <v>Y-如涉及关联方</v>
          </cell>
          <cell r="J1779" t="str">
            <v>Y</v>
          </cell>
          <cell r="K1779" t="str">
            <v>N</v>
          </cell>
          <cell r="L1779" t="str">
            <v>Y-不分产品</v>
          </cell>
          <cell r="M1779" t="str">
            <v>N</v>
          </cell>
          <cell r="N1779" t="str">
            <v>N</v>
          </cell>
        </row>
        <row r="1780">
          <cell r="A1780" t="str">
            <v>6401040301.080199</v>
          </cell>
          <cell r="B1780" t="str">
            <v>主营业务成本-服务提供之成本-物业管理收入</v>
          </cell>
          <cell r="C1780" t="str">
            <v>运行维修费-公共部位维修-机电其他</v>
          </cell>
          <cell r="G1780" t="str">
            <v>Y-全部</v>
          </cell>
          <cell r="H1780" t="str">
            <v>Y</v>
          </cell>
          <cell r="I1780" t="str">
            <v>Y-如涉及关联方</v>
          </cell>
          <cell r="J1780" t="str">
            <v>Y</v>
          </cell>
          <cell r="K1780" t="str">
            <v>N</v>
          </cell>
          <cell r="L1780" t="str">
            <v>Y-不分产品</v>
          </cell>
          <cell r="M1780" t="str">
            <v>N</v>
          </cell>
          <cell r="N1780" t="str">
            <v>N</v>
          </cell>
        </row>
        <row r="1781">
          <cell r="A1781" t="str">
            <v>6401040301.080209</v>
          </cell>
          <cell r="B1781" t="str">
            <v>主营业务成本-服务提供之成本-物业管理收入</v>
          </cell>
          <cell r="C1781" t="str">
            <v>运行维修费-设施设备维修-给排水</v>
          </cell>
          <cell r="G1781" t="str">
            <v>Y-全部</v>
          </cell>
          <cell r="H1781" t="str">
            <v>Y</v>
          </cell>
          <cell r="I1781" t="str">
            <v>Y-如涉及关联方</v>
          </cell>
          <cell r="J1781" t="str">
            <v>Y</v>
          </cell>
          <cell r="K1781" t="str">
            <v>N</v>
          </cell>
          <cell r="L1781" t="str">
            <v>Y-不分产品</v>
          </cell>
          <cell r="M1781" t="str">
            <v>N</v>
          </cell>
          <cell r="N1781" t="str">
            <v>N</v>
          </cell>
        </row>
        <row r="1782">
          <cell r="A1782" t="str">
            <v>6401040301.080207</v>
          </cell>
          <cell r="B1782" t="str">
            <v>主营业务成本-服务提供之成本-物业管理收入</v>
          </cell>
          <cell r="C1782" t="str">
            <v>运行维修费-设施设备维修-暖通</v>
          </cell>
          <cell r="G1782" t="str">
            <v>Y-全部</v>
          </cell>
          <cell r="H1782" t="str">
            <v>Y</v>
          </cell>
          <cell r="I1782" t="str">
            <v>Y-如涉及关联方</v>
          </cell>
          <cell r="J1782" t="str">
            <v>Y</v>
          </cell>
          <cell r="K1782" t="str">
            <v>N</v>
          </cell>
          <cell r="L1782" t="str">
            <v>Y-不分产品</v>
          </cell>
          <cell r="M1782" t="str">
            <v>N</v>
          </cell>
          <cell r="N1782" t="str">
            <v>N</v>
          </cell>
        </row>
        <row r="1783">
          <cell r="A1783" t="str">
            <v>6401040301.080208</v>
          </cell>
          <cell r="B1783" t="str">
            <v>主营业务成本-服务提供之成本-物业管理收入</v>
          </cell>
          <cell r="C1783" t="str">
            <v>运行维修费-设施设备维修-消防</v>
          </cell>
          <cell r="G1783" t="str">
            <v>Y-全部</v>
          </cell>
          <cell r="H1783" t="str">
            <v>Y</v>
          </cell>
          <cell r="I1783" t="str">
            <v>Y-如涉及关联方</v>
          </cell>
          <cell r="J1783" t="str">
            <v>Y</v>
          </cell>
          <cell r="K1783" t="str">
            <v>N</v>
          </cell>
          <cell r="L1783" t="str">
            <v>Y-不分产品</v>
          </cell>
          <cell r="M1783" t="str">
            <v>N</v>
          </cell>
          <cell r="N1783" t="str">
            <v>N</v>
          </cell>
        </row>
        <row r="1784">
          <cell r="A1784" t="str">
            <v>6401040301.080201</v>
          </cell>
          <cell r="B1784" t="str">
            <v>主营业务成本-服务提供之成本-物业管理收入</v>
          </cell>
          <cell r="C1784" t="str">
            <v>运行维修费-共用设施设备维保-强电</v>
          </cell>
          <cell r="G1784" t="str">
            <v>Y-全部</v>
          </cell>
          <cell r="H1784" t="str">
            <v>Y</v>
          </cell>
          <cell r="I1784" t="str">
            <v>Y-如涉及关联方</v>
          </cell>
          <cell r="J1784" t="str">
            <v>Y</v>
          </cell>
          <cell r="K1784" t="str">
            <v>N</v>
          </cell>
          <cell r="L1784" t="str">
            <v>Y-不分产品</v>
          </cell>
          <cell r="M1784" t="str">
            <v>N</v>
          </cell>
          <cell r="N1784" t="str">
            <v>N</v>
          </cell>
        </row>
        <row r="1785">
          <cell r="A1785" t="str">
            <v>6401040301.080202</v>
          </cell>
          <cell r="B1785" t="str">
            <v>主营业务成本-服务提供之成本-物业管理收入</v>
          </cell>
          <cell r="C1785" t="str">
            <v>运行维修费-共用设施设备维保-弱电</v>
          </cell>
          <cell r="G1785" t="str">
            <v>Y-全部</v>
          </cell>
          <cell r="H1785" t="str">
            <v>Y</v>
          </cell>
          <cell r="I1785" t="str">
            <v>Y-如涉及关联方</v>
          </cell>
          <cell r="J1785" t="str">
            <v>Y</v>
          </cell>
          <cell r="K1785" t="str">
            <v>N</v>
          </cell>
          <cell r="L1785" t="str">
            <v>Y-不分产品</v>
          </cell>
          <cell r="M1785" t="str">
            <v>N</v>
          </cell>
          <cell r="N1785" t="str">
            <v>N</v>
          </cell>
        </row>
        <row r="1786">
          <cell r="A1786" t="str">
            <v>6401040301.080203</v>
          </cell>
          <cell r="B1786" t="str">
            <v>主营业务成本-服务提供之成本-物业管理收入</v>
          </cell>
          <cell r="C1786" t="str">
            <v>运行维修费-共用设施设备维保-空调</v>
          </cell>
          <cell r="G1786" t="str">
            <v>Y-全部</v>
          </cell>
          <cell r="H1786" t="str">
            <v>Y</v>
          </cell>
          <cell r="I1786" t="str">
            <v>Y-如涉及关联方</v>
          </cell>
          <cell r="J1786" t="str">
            <v>Y</v>
          </cell>
          <cell r="K1786" t="str">
            <v>N</v>
          </cell>
          <cell r="L1786" t="str">
            <v>Y-不分产品</v>
          </cell>
          <cell r="M1786" t="str">
            <v>N</v>
          </cell>
          <cell r="N1786" t="str">
            <v>N</v>
          </cell>
        </row>
        <row r="1787">
          <cell r="A1787" t="str">
            <v>6401040301.080204</v>
          </cell>
          <cell r="B1787" t="str">
            <v>主营业务成本-服务提供之成本-物业管理收入</v>
          </cell>
          <cell r="C1787" t="str">
            <v>运行维修费-共用设施设备维保-消防系统</v>
          </cell>
          <cell r="G1787" t="str">
            <v>Y-全部</v>
          </cell>
          <cell r="H1787" t="str">
            <v>Y</v>
          </cell>
          <cell r="I1787" t="str">
            <v>Y-如涉及关联方</v>
          </cell>
          <cell r="J1787" t="str">
            <v>Y</v>
          </cell>
          <cell r="K1787" t="str">
            <v>N</v>
          </cell>
          <cell r="L1787" t="str">
            <v>Y-不分产品</v>
          </cell>
          <cell r="M1787" t="str">
            <v>N</v>
          </cell>
          <cell r="N1787" t="str">
            <v>N</v>
          </cell>
        </row>
        <row r="1788">
          <cell r="A1788" t="str">
            <v>6401040301.080205</v>
          </cell>
          <cell r="B1788" t="str">
            <v>主营业务成本-服务提供之成本-物业管理收入</v>
          </cell>
          <cell r="C1788" t="str">
            <v>运行维修费-共用设施设备维保-给排水</v>
          </cell>
          <cell r="G1788" t="str">
            <v>Y-全部</v>
          </cell>
          <cell r="H1788" t="str">
            <v>Y</v>
          </cell>
          <cell r="I1788" t="str">
            <v>Y-如涉及关联方</v>
          </cell>
          <cell r="J1788" t="str">
            <v>Y</v>
          </cell>
          <cell r="K1788" t="str">
            <v>N</v>
          </cell>
          <cell r="L1788" t="str">
            <v>Y-不分产品</v>
          </cell>
          <cell r="M1788" t="str">
            <v>N</v>
          </cell>
          <cell r="N1788" t="str">
            <v>N</v>
          </cell>
        </row>
        <row r="1789">
          <cell r="A1789" t="str">
            <v>6401040301.080206</v>
          </cell>
          <cell r="B1789" t="str">
            <v>主营业务成本-服务提供之成本-物业管理收入</v>
          </cell>
          <cell r="C1789" t="str">
            <v>运行维修费-公共部位维修-电梯</v>
          </cell>
          <cell r="G1789" t="str">
            <v>Y-全部</v>
          </cell>
          <cell r="H1789" t="str">
            <v>Y</v>
          </cell>
          <cell r="I1789" t="str">
            <v>Y-如涉及关联方</v>
          </cell>
          <cell r="J1789" t="str">
            <v>Y</v>
          </cell>
          <cell r="K1789" t="str">
            <v>N</v>
          </cell>
          <cell r="L1789" t="str">
            <v>Y-不分产品</v>
          </cell>
          <cell r="M1789" t="str">
            <v>N</v>
          </cell>
          <cell r="N1789" t="str">
            <v>N</v>
          </cell>
        </row>
        <row r="1790">
          <cell r="A1790" t="str">
            <v>6401040301.080210</v>
          </cell>
          <cell r="B1790" t="str">
            <v>主营业务成本-服务提供之成本-物业管理收入</v>
          </cell>
          <cell r="C1790" t="str">
            <v>运行维修费-设施设备维修-其他</v>
          </cell>
          <cell r="G1790" t="str">
            <v>Y-全部</v>
          </cell>
          <cell r="H1790" t="str">
            <v>Y</v>
          </cell>
          <cell r="I1790" t="str">
            <v>Y-如涉及关联方</v>
          </cell>
          <cell r="J1790" t="str">
            <v>Y</v>
          </cell>
          <cell r="K1790" t="str">
            <v>N</v>
          </cell>
          <cell r="L1790" t="str">
            <v>Y-不分产品</v>
          </cell>
          <cell r="M1790" t="str">
            <v>N</v>
          </cell>
          <cell r="N1790" t="str">
            <v>N</v>
          </cell>
        </row>
        <row r="1791">
          <cell r="A1791" t="str">
            <v>6401040301.080211</v>
          </cell>
          <cell r="B1791" t="str">
            <v>主营业务成本-服务提供之成本-物业管理收入</v>
          </cell>
          <cell r="C1791" t="str">
            <v>运行维修费-设施设备维修-强电</v>
          </cell>
          <cell r="G1791" t="str">
            <v>Y-全部</v>
          </cell>
          <cell r="H1791" t="str">
            <v>Y</v>
          </cell>
          <cell r="I1791" t="str">
            <v>Y-如涉及关联方</v>
          </cell>
          <cell r="J1791" t="str">
            <v>Y</v>
          </cell>
          <cell r="K1791" t="str">
            <v>N</v>
          </cell>
          <cell r="L1791" t="str">
            <v>Y-不分产品</v>
          </cell>
          <cell r="M1791" t="str">
            <v>N</v>
          </cell>
          <cell r="N1791" t="str">
            <v>N</v>
          </cell>
        </row>
        <row r="1792">
          <cell r="A1792" t="str">
            <v>6401040301.080212</v>
          </cell>
          <cell r="B1792" t="str">
            <v>主营业务成本-服务提供之成本-物业管理收入</v>
          </cell>
          <cell r="C1792" t="str">
            <v>运行维修费-设施设备维修-弱电</v>
          </cell>
          <cell r="G1792" t="str">
            <v>Y-全部</v>
          </cell>
          <cell r="H1792" t="str">
            <v>Y</v>
          </cell>
          <cell r="I1792" t="str">
            <v>Y-如涉及关联方</v>
          </cell>
          <cell r="J1792" t="str">
            <v>Y</v>
          </cell>
          <cell r="K1792" t="str">
            <v>N</v>
          </cell>
          <cell r="L1792" t="str">
            <v>Y-不分产品</v>
          </cell>
          <cell r="M1792" t="str">
            <v>N</v>
          </cell>
          <cell r="N1792" t="str">
            <v>N</v>
          </cell>
        </row>
        <row r="1793">
          <cell r="A1793" t="str">
            <v>6401040301.080299</v>
          </cell>
          <cell r="B1793" t="str">
            <v>主营业务成本-服务提供之成本-物业管理收入</v>
          </cell>
          <cell r="C1793" t="str">
            <v>运行维修费-共用设施设备维保-其他</v>
          </cell>
          <cell r="G1793" t="str">
            <v>Y-全部</v>
          </cell>
          <cell r="H1793" t="str">
            <v>Y</v>
          </cell>
          <cell r="I1793" t="str">
            <v>Y-如涉及关联方</v>
          </cell>
          <cell r="J1793" t="str">
            <v>Y</v>
          </cell>
          <cell r="K1793" t="str">
            <v>N</v>
          </cell>
          <cell r="L1793" t="str">
            <v>Y-不分产品</v>
          </cell>
          <cell r="M1793" t="str">
            <v>N</v>
          </cell>
          <cell r="N1793" t="str">
            <v>N</v>
          </cell>
        </row>
        <row r="1794">
          <cell r="A1794" t="str">
            <v>6401040301.0803</v>
          </cell>
          <cell r="B1794" t="str">
            <v>主营业务成本-服务提供之成本-物业管理收入</v>
          </cell>
          <cell r="C1794" t="str">
            <v>运行维修费-共用设施设备维保-电梯</v>
          </cell>
          <cell r="G1794" t="str">
            <v>Y-全部</v>
          </cell>
          <cell r="H1794" t="str">
            <v>Y</v>
          </cell>
          <cell r="I1794" t="str">
            <v>Y-如涉及关联方</v>
          </cell>
          <cell r="J1794" t="str">
            <v>Y</v>
          </cell>
          <cell r="K1794" t="str">
            <v>N</v>
          </cell>
          <cell r="L1794" t="str">
            <v>Y-不分产品</v>
          </cell>
          <cell r="M1794" t="str">
            <v>N</v>
          </cell>
          <cell r="N1794" t="str">
            <v>N</v>
          </cell>
        </row>
        <row r="1795">
          <cell r="A1795" t="str">
            <v>6401040301.0809</v>
          </cell>
          <cell r="B1795" t="str">
            <v>主营业务成本-服务提供之成本-物业管理收入</v>
          </cell>
          <cell r="C1795" t="str">
            <v>运行维修费-物料用品</v>
          </cell>
          <cell r="G1795" t="str">
            <v>Y-全部</v>
          </cell>
          <cell r="H1795" t="str">
            <v>Y</v>
          </cell>
          <cell r="I1795" t="str">
            <v>Y-如涉及关联方</v>
          </cell>
          <cell r="J1795" t="str">
            <v>Y</v>
          </cell>
          <cell r="K1795" t="str">
            <v>N</v>
          </cell>
          <cell r="L1795" t="str">
            <v>Y-不分产品</v>
          </cell>
          <cell r="M1795" t="str">
            <v>N</v>
          </cell>
          <cell r="N1795" t="str">
            <v>N</v>
          </cell>
        </row>
        <row r="1796">
          <cell r="A1796" t="str">
            <v>6401040301.080703</v>
          </cell>
          <cell r="B1796" t="str">
            <v>主营业务成本-服务提供之成本-物业管理收入</v>
          </cell>
          <cell r="C1796" t="str">
            <v>运行维修费-检测费-排污检测费</v>
          </cell>
          <cell r="G1796" t="str">
            <v>Y-全部</v>
          </cell>
          <cell r="H1796" t="str">
            <v>Y</v>
          </cell>
          <cell r="I1796" t="str">
            <v>Y-如涉及关联方</v>
          </cell>
          <cell r="J1796" t="str">
            <v>Y</v>
          </cell>
          <cell r="K1796" t="str">
            <v>N</v>
          </cell>
          <cell r="L1796" t="str">
            <v>Y-不分产品</v>
          </cell>
          <cell r="M1796" t="str">
            <v>N</v>
          </cell>
          <cell r="N1796" t="str">
            <v>N</v>
          </cell>
        </row>
        <row r="1797">
          <cell r="A1797" t="str">
            <v>6401040301.080701</v>
          </cell>
          <cell r="B1797" t="str">
            <v>主营业务成本-服务提供之成本-物业管理收入</v>
          </cell>
          <cell r="C1797" t="str">
            <v>运行维修费-检测费-电梯检测费</v>
          </cell>
          <cell r="G1797" t="str">
            <v>Y-全部</v>
          </cell>
          <cell r="H1797" t="str">
            <v>Y</v>
          </cell>
          <cell r="I1797" t="str">
            <v>Y-如涉及关联方</v>
          </cell>
          <cell r="J1797" t="str">
            <v>Y</v>
          </cell>
          <cell r="K1797" t="str">
            <v>N</v>
          </cell>
          <cell r="L1797" t="str">
            <v>Y-不分产品</v>
          </cell>
          <cell r="M1797" t="str">
            <v>N</v>
          </cell>
          <cell r="N1797" t="str">
            <v>N</v>
          </cell>
        </row>
        <row r="1798">
          <cell r="A1798" t="str">
            <v>6401040301.080702</v>
          </cell>
          <cell r="B1798" t="str">
            <v>主营业务成本-服务提供之成本-物业管理收入</v>
          </cell>
          <cell r="C1798" t="str">
            <v>运行维修费-检测费-设备检测费</v>
          </cell>
          <cell r="G1798" t="str">
            <v>Y-全部</v>
          </cell>
          <cell r="H1798" t="str">
            <v>Y</v>
          </cell>
          <cell r="I1798" t="str">
            <v>Y-如涉及关联方</v>
          </cell>
          <cell r="J1798" t="str">
            <v>Y</v>
          </cell>
          <cell r="K1798" t="str">
            <v>N</v>
          </cell>
          <cell r="L1798" t="str">
            <v>Y-不分产品</v>
          </cell>
          <cell r="M1798" t="str">
            <v>N</v>
          </cell>
          <cell r="N1798" t="str">
            <v>N</v>
          </cell>
        </row>
        <row r="1799">
          <cell r="A1799" t="str">
            <v>6401040301.080704</v>
          </cell>
          <cell r="B1799" t="str">
            <v>主营业务成本-服务提供之成本-物业管理收入</v>
          </cell>
          <cell r="C1799" t="str">
            <v>运行维修费-检测费-水质检测费</v>
          </cell>
          <cell r="G1799" t="str">
            <v>Y-全部</v>
          </cell>
          <cell r="H1799" t="str">
            <v>Y</v>
          </cell>
          <cell r="I1799" t="str">
            <v>Y-如涉及关联方</v>
          </cell>
          <cell r="J1799" t="str">
            <v>Y</v>
          </cell>
          <cell r="K1799" t="str">
            <v>N</v>
          </cell>
          <cell r="L1799" t="str">
            <v>Y-不分产品</v>
          </cell>
          <cell r="M1799" t="str">
            <v>N</v>
          </cell>
          <cell r="N1799" t="str">
            <v>N</v>
          </cell>
        </row>
        <row r="1800">
          <cell r="A1800" t="str">
            <v>6401040301.080799</v>
          </cell>
          <cell r="B1800" t="str">
            <v>主营业务成本-服务提供之成本-物业管理收入</v>
          </cell>
          <cell r="C1800" t="str">
            <v>运行维修费-检测费-其他检测费</v>
          </cell>
          <cell r="G1800" t="str">
            <v>Y-全部</v>
          </cell>
          <cell r="H1800" t="str">
            <v>Y</v>
          </cell>
          <cell r="I1800" t="str">
            <v>Y-如涉及关联方</v>
          </cell>
          <cell r="J1800" t="str">
            <v>Y</v>
          </cell>
          <cell r="K1800" t="str">
            <v>N</v>
          </cell>
          <cell r="L1800" t="str">
            <v>Y-不分产品</v>
          </cell>
          <cell r="M1800" t="str">
            <v>N</v>
          </cell>
          <cell r="N1800" t="str">
            <v>N</v>
          </cell>
        </row>
        <row r="1801">
          <cell r="A1801" t="str">
            <v>6401040301.080803</v>
          </cell>
          <cell r="B1801" t="str">
            <v>主营业务成本-服务提供之成本-物业管理收入</v>
          </cell>
          <cell r="C1801" t="str">
            <v>运行维修费-停车场-停车场土建及装修</v>
          </cell>
          <cell r="G1801" t="str">
            <v>Y-全部</v>
          </cell>
          <cell r="H1801" t="str">
            <v>Y</v>
          </cell>
          <cell r="I1801" t="str">
            <v>Y-如涉及关联方</v>
          </cell>
          <cell r="J1801" t="str">
            <v>Y</v>
          </cell>
          <cell r="K1801" t="str">
            <v>N</v>
          </cell>
          <cell r="L1801" t="str">
            <v>Y-不分产品</v>
          </cell>
          <cell r="M1801" t="str">
            <v>N</v>
          </cell>
          <cell r="N1801" t="str">
            <v>N</v>
          </cell>
        </row>
        <row r="1802">
          <cell r="A1802" t="str">
            <v>6401040301.0899</v>
          </cell>
          <cell r="B1802" t="str">
            <v>主营业务成本-服务提供之成本-物业管理收入</v>
          </cell>
          <cell r="C1802" t="str">
            <v>运行维修费-其他</v>
          </cell>
          <cell r="G1802" t="str">
            <v>Y-全部</v>
          </cell>
          <cell r="H1802" t="str">
            <v>Y</v>
          </cell>
          <cell r="I1802" t="str">
            <v>Y-如涉及关联方</v>
          </cell>
          <cell r="J1802" t="str">
            <v>Y</v>
          </cell>
          <cell r="K1802" t="str">
            <v>N</v>
          </cell>
          <cell r="L1802" t="str">
            <v>Y-不分产品</v>
          </cell>
          <cell r="M1802" t="str">
            <v>N</v>
          </cell>
          <cell r="N1802" t="str">
            <v>N</v>
          </cell>
        </row>
        <row r="1803">
          <cell r="A1803" t="str">
            <v>6401040301.010902</v>
          </cell>
          <cell r="B1803" t="str">
            <v>主营业务成本-服务提供之成本-物业管理收入</v>
          </cell>
          <cell r="C1803" t="str">
            <v>员工成本-辞退福利-预提内退员工补偿金</v>
          </cell>
          <cell r="G1803" t="str">
            <v>Y-全部</v>
          </cell>
          <cell r="H1803" t="str">
            <v>Y</v>
          </cell>
          <cell r="I1803" t="str">
            <v>Y-如涉及关联方</v>
          </cell>
          <cell r="J1803" t="str">
            <v>Y</v>
          </cell>
          <cell r="K1803" t="str">
            <v>N</v>
          </cell>
          <cell r="L1803" t="str">
            <v>Y-不分产品</v>
          </cell>
          <cell r="M1803" t="str">
            <v>N</v>
          </cell>
          <cell r="N1803" t="str">
            <v>N</v>
          </cell>
        </row>
        <row r="1804">
          <cell r="A1804" t="str">
            <v>6401040301.0811</v>
          </cell>
          <cell r="B1804" t="str">
            <v>主营业务成本-服务提供之成本-物业管理收入</v>
          </cell>
          <cell r="C1804" t="str">
            <v>运行维修-工程服务费</v>
          </cell>
          <cell r="G1804" t="str">
            <v>Y-全部</v>
          </cell>
          <cell r="H1804" t="str">
            <v>Y</v>
          </cell>
          <cell r="I1804" t="str">
            <v>Y-如涉及关联方</v>
          </cell>
          <cell r="J1804" t="str">
            <v>Y</v>
          </cell>
          <cell r="K1804" t="str">
            <v>N</v>
          </cell>
          <cell r="L1804" t="str">
            <v>Y-不分产品</v>
          </cell>
          <cell r="M1804" t="str">
            <v>N</v>
          </cell>
          <cell r="N1804" t="str">
            <v>N</v>
          </cell>
        </row>
        <row r="1805">
          <cell r="A1805" t="str">
            <v>6401040301.51</v>
          </cell>
          <cell r="B1805" t="str">
            <v>主营业务成本-服务提供之成本-物业管理收入</v>
          </cell>
          <cell r="C1805" t="str">
            <v>车场运维成本</v>
          </cell>
          <cell r="G1805" t="str">
            <v>Y-业主增值/基础物业</v>
          </cell>
          <cell r="H1805" t="str">
            <v>Y</v>
          </cell>
          <cell r="I1805" t="str">
            <v>Y-如涉及关联方</v>
          </cell>
          <cell r="J1805" t="str">
            <v>Y</v>
          </cell>
          <cell r="K1805" t="str">
            <v>N</v>
          </cell>
          <cell r="L1805" t="str">
            <v>N</v>
          </cell>
          <cell r="M1805" t="str">
            <v>N</v>
          </cell>
          <cell r="N1805" t="str">
            <v>N</v>
          </cell>
        </row>
        <row r="1806">
          <cell r="A1806" t="str">
            <v>6602010501.0</v>
          </cell>
          <cell r="B1806" t="str">
            <v>管理费用-员工成本-福利费-工伤医疗费</v>
          </cell>
          <cell r="C1806" t="str">
            <v>-</v>
          </cell>
          <cell r="G1806" t="str">
            <v>N</v>
          </cell>
          <cell r="H1806" t="str">
            <v>Y</v>
          </cell>
          <cell r="I1806" t="str">
            <v>Y-如涉及关联方</v>
          </cell>
          <cell r="J1806" t="str">
            <v>物业-N/其他-Y</v>
          </cell>
          <cell r="K1806" t="str">
            <v>N</v>
          </cell>
          <cell r="L1806" t="str">
            <v>N</v>
          </cell>
          <cell r="M1806" t="str">
            <v>N</v>
          </cell>
          <cell r="N1806" t="str">
            <v>N</v>
          </cell>
        </row>
        <row r="1807">
          <cell r="A1807" t="str">
            <v>6601010504.0</v>
          </cell>
          <cell r="B1807" t="str">
            <v>销售费用-员工成本-福利费-抚恤金</v>
          </cell>
          <cell r="C1807" t="str">
            <v>-</v>
          </cell>
          <cell r="G1807" t="str">
            <v>N</v>
          </cell>
          <cell r="H1807" t="str">
            <v>Y</v>
          </cell>
          <cell r="I1807" t="str">
            <v>Y-如涉及关联方</v>
          </cell>
          <cell r="J1807" t="str">
            <v>物业-N/其他-Y</v>
          </cell>
          <cell r="K1807" t="str">
            <v>N</v>
          </cell>
          <cell r="L1807" t="str">
            <v>N</v>
          </cell>
          <cell r="M1807" t="str">
            <v>N</v>
          </cell>
          <cell r="N1807" t="str">
            <v>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科目余额表粘于此表"/>
      <sheetName val="期初数导入ADI"/>
      <sheetName val="本期数导入ADI"/>
      <sheetName val="重分类ADI"/>
      <sheetName val="数据校验-资产负债"/>
      <sheetName val="项目段"/>
      <sheetName val="NCC与FMS映射表"/>
      <sheetName val="SBU"/>
      <sheetName val="客商"/>
      <sheetName val="SQL Resul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B1" t="str">
            <v>代码</v>
          </cell>
          <cell r="H1" t="str">
            <v>窗口提示</v>
          </cell>
          <cell r="L1" t="str">
            <v>必须</v>
          </cell>
        </row>
        <row r="2">
          <cell r="B2" t="str">
            <v>1001010101</v>
          </cell>
          <cell r="H2" t="str">
            <v>增减变动</v>
          </cell>
          <cell r="L2" t="str">
            <v>N</v>
          </cell>
        </row>
        <row r="3">
          <cell r="B3" t="str">
            <v>1001010101</v>
          </cell>
          <cell r="H3" t="str">
            <v>交易对象</v>
          </cell>
          <cell r="L3" t="str">
            <v>N</v>
          </cell>
        </row>
        <row r="4">
          <cell r="B4" t="str">
            <v>1001010101</v>
          </cell>
          <cell r="H4" t="str">
            <v>交易参考</v>
          </cell>
          <cell r="L4" t="str">
            <v>N</v>
          </cell>
        </row>
        <row r="5">
          <cell r="B5" t="str">
            <v>1001020101</v>
          </cell>
          <cell r="H5" t="str">
            <v>增减变动</v>
          </cell>
          <cell r="L5" t="str">
            <v>N</v>
          </cell>
        </row>
        <row r="6">
          <cell r="B6" t="str">
            <v>1001020101</v>
          </cell>
          <cell r="H6" t="str">
            <v>交易参考</v>
          </cell>
          <cell r="L6" t="str">
            <v>N</v>
          </cell>
        </row>
        <row r="7">
          <cell r="B7" t="str">
            <v>1002010101</v>
          </cell>
          <cell r="H7" t="str">
            <v>增减变动</v>
          </cell>
          <cell r="L7" t="str">
            <v>N</v>
          </cell>
        </row>
        <row r="8">
          <cell r="B8" t="str">
            <v>1002010101</v>
          </cell>
          <cell r="H8" t="str">
            <v>交易对象</v>
          </cell>
          <cell r="L8" t="str">
            <v>N</v>
          </cell>
        </row>
        <row r="9">
          <cell r="B9" t="str">
            <v>1002010101</v>
          </cell>
          <cell r="H9" t="str">
            <v>交易参考</v>
          </cell>
          <cell r="L9" t="str">
            <v>N</v>
          </cell>
        </row>
        <row r="10">
          <cell r="B10" t="str">
            <v>1002010101</v>
          </cell>
          <cell r="H10" t="str">
            <v>结算号</v>
          </cell>
          <cell r="L10" t="str">
            <v>N</v>
          </cell>
        </row>
        <row r="11">
          <cell r="B11" t="str">
            <v>1002020101</v>
          </cell>
          <cell r="H11" t="str">
            <v>增减变动</v>
          </cell>
          <cell r="L11" t="str">
            <v>Y</v>
          </cell>
        </row>
        <row r="12">
          <cell r="B12" t="str">
            <v>1002020101</v>
          </cell>
          <cell r="H12" t="str">
            <v>交易参考</v>
          </cell>
          <cell r="L12" t="str">
            <v>Y</v>
          </cell>
        </row>
        <row r="13">
          <cell r="B13" t="str">
            <v>1002020101</v>
          </cell>
          <cell r="H13" t="str">
            <v>结算号</v>
          </cell>
          <cell r="L13" t="str">
            <v>N</v>
          </cell>
        </row>
        <row r="14">
          <cell r="B14" t="str">
            <v>1003010101</v>
          </cell>
          <cell r="H14" t="str">
            <v>增减变动</v>
          </cell>
          <cell r="L14" t="str">
            <v>N</v>
          </cell>
        </row>
        <row r="15">
          <cell r="B15" t="str">
            <v>1003010201</v>
          </cell>
          <cell r="H15" t="str">
            <v>增减变动</v>
          </cell>
          <cell r="L15" t="str">
            <v>N</v>
          </cell>
        </row>
        <row r="16">
          <cell r="B16" t="str">
            <v>1003020201</v>
          </cell>
          <cell r="H16" t="str">
            <v>增减变动</v>
          </cell>
          <cell r="L16" t="str">
            <v>N</v>
          </cell>
        </row>
        <row r="17">
          <cell r="B17" t="str">
            <v>1003020301</v>
          </cell>
          <cell r="H17" t="str">
            <v>增减变动</v>
          </cell>
          <cell r="L17" t="str">
            <v>N</v>
          </cell>
        </row>
        <row r="18">
          <cell r="B18" t="str">
            <v>1011010101</v>
          </cell>
          <cell r="H18" t="str">
            <v>增减变动</v>
          </cell>
          <cell r="L18" t="str">
            <v>N</v>
          </cell>
        </row>
        <row r="19">
          <cell r="B19" t="str">
            <v>1011020101</v>
          </cell>
          <cell r="H19" t="str">
            <v>增减变动</v>
          </cell>
          <cell r="L19" t="str">
            <v>N</v>
          </cell>
        </row>
        <row r="20">
          <cell r="B20" t="str">
            <v>1012010101</v>
          </cell>
          <cell r="H20" t="str">
            <v>增减变动</v>
          </cell>
          <cell r="L20" t="str">
            <v>N</v>
          </cell>
        </row>
        <row r="21">
          <cell r="B21" t="str">
            <v>1012020101</v>
          </cell>
          <cell r="H21" t="str">
            <v>增减变动</v>
          </cell>
          <cell r="L21" t="str">
            <v>N</v>
          </cell>
        </row>
        <row r="22">
          <cell r="B22" t="str">
            <v>1012030101</v>
          </cell>
          <cell r="H22" t="str">
            <v>增减变动</v>
          </cell>
          <cell r="L22" t="str">
            <v>N</v>
          </cell>
        </row>
        <row r="23">
          <cell r="B23" t="str">
            <v>1012040101</v>
          </cell>
          <cell r="H23" t="str">
            <v>增减变动</v>
          </cell>
          <cell r="L23" t="str">
            <v>N</v>
          </cell>
        </row>
        <row r="24">
          <cell r="B24" t="str">
            <v>1012040101</v>
          </cell>
          <cell r="H24" t="str">
            <v>交易参考</v>
          </cell>
          <cell r="L24" t="str">
            <v>Y</v>
          </cell>
        </row>
        <row r="25">
          <cell r="B25" t="str">
            <v>1012050101</v>
          </cell>
          <cell r="H25" t="str">
            <v>增减变动</v>
          </cell>
          <cell r="L25" t="str">
            <v>N</v>
          </cell>
        </row>
        <row r="26">
          <cell r="B26" t="str">
            <v>1012060101</v>
          </cell>
          <cell r="H26" t="str">
            <v>增减变动</v>
          </cell>
          <cell r="L26" t="str">
            <v>N</v>
          </cell>
        </row>
        <row r="27">
          <cell r="B27" t="str">
            <v>1012070101</v>
          </cell>
          <cell r="H27" t="str">
            <v>增减变动</v>
          </cell>
          <cell r="L27" t="str">
            <v>N</v>
          </cell>
        </row>
        <row r="28">
          <cell r="B28" t="str">
            <v>1012080101</v>
          </cell>
          <cell r="H28" t="str">
            <v>增减变动</v>
          </cell>
          <cell r="L28" t="str">
            <v>N</v>
          </cell>
        </row>
        <row r="29">
          <cell r="B29" t="str">
            <v>1012090101</v>
          </cell>
          <cell r="H29" t="str">
            <v>增减变动</v>
          </cell>
          <cell r="L29" t="str">
            <v>N</v>
          </cell>
        </row>
        <row r="30">
          <cell r="B30" t="str">
            <v>1012990101</v>
          </cell>
          <cell r="H30" t="str">
            <v>增减变动</v>
          </cell>
          <cell r="L30" t="str">
            <v>Y</v>
          </cell>
        </row>
        <row r="31">
          <cell r="B31" t="str">
            <v>1021010101</v>
          </cell>
          <cell r="H31" t="str">
            <v>增减变动</v>
          </cell>
          <cell r="L31" t="str">
            <v>N</v>
          </cell>
        </row>
        <row r="32">
          <cell r="B32" t="str">
            <v>1031010101</v>
          </cell>
          <cell r="H32" t="str">
            <v>增减变动</v>
          </cell>
          <cell r="L32" t="str">
            <v>N</v>
          </cell>
        </row>
        <row r="33">
          <cell r="B33" t="str">
            <v>1031020101</v>
          </cell>
          <cell r="H33" t="str">
            <v>增减变动</v>
          </cell>
          <cell r="L33" t="str">
            <v>N</v>
          </cell>
        </row>
        <row r="34">
          <cell r="B34" t="str">
            <v>1032010101</v>
          </cell>
          <cell r="H34" t="str">
            <v>增减变动</v>
          </cell>
          <cell r="L34" t="str">
            <v>N</v>
          </cell>
        </row>
        <row r="35">
          <cell r="B35" t="str">
            <v>1100010101</v>
          </cell>
          <cell r="H35" t="str">
            <v>增减变动</v>
          </cell>
          <cell r="L35" t="str">
            <v>N</v>
          </cell>
        </row>
        <row r="36">
          <cell r="B36" t="str">
            <v>1101010101</v>
          </cell>
          <cell r="H36" t="str">
            <v>增减变动</v>
          </cell>
          <cell r="L36" t="str">
            <v>Y</v>
          </cell>
        </row>
        <row r="37">
          <cell r="B37" t="str">
            <v>1101010102</v>
          </cell>
          <cell r="H37" t="str">
            <v>增减变动</v>
          </cell>
          <cell r="L37" t="str">
            <v>Y</v>
          </cell>
        </row>
        <row r="38">
          <cell r="B38" t="str">
            <v>1101010201</v>
          </cell>
          <cell r="H38" t="str">
            <v>增减变动</v>
          </cell>
          <cell r="L38" t="str">
            <v>Y</v>
          </cell>
        </row>
        <row r="39">
          <cell r="B39" t="str">
            <v>1101010202</v>
          </cell>
          <cell r="H39" t="str">
            <v>增减变动</v>
          </cell>
          <cell r="L39" t="str">
            <v>Y</v>
          </cell>
        </row>
        <row r="40">
          <cell r="B40" t="str">
            <v>1101020101</v>
          </cell>
          <cell r="H40" t="str">
            <v>增减变动</v>
          </cell>
          <cell r="L40" t="str">
            <v>Y</v>
          </cell>
        </row>
        <row r="41">
          <cell r="B41" t="str">
            <v>1101020102</v>
          </cell>
          <cell r="H41" t="str">
            <v>增减变动</v>
          </cell>
          <cell r="L41" t="str">
            <v>Y</v>
          </cell>
        </row>
        <row r="42">
          <cell r="B42" t="str">
            <v>1101020201</v>
          </cell>
          <cell r="H42" t="str">
            <v>增减变动</v>
          </cell>
          <cell r="L42" t="str">
            <v>Y</v>
          </cell>
        </row>
        <row r="43">
          <cell r="B43" t="str">
            <v>1101020202</v>
          </cell>
          <cell r="H43" t="str">
            <v>增减变动</v>
          </cell>
          <cell r="L43" t="str">
            <v>Y</v>
          </cell>
        </row>
        <row r="44">
          <cell r="B44" t="str">
            <v>1101030101</v>
          </cell>
          <cell r="H44" t="str">
            <v>增减变动</v>
          </cell>
          <cell r="L44" t="str">
            <v>Y</v>
          </cell>
        </row>
        <row r="45">
          <cell r="B45" t="str">
            <v>1101030102</v>
          </cell>
          <cell r="H45" t="str">
            <v>增减变动</v>
          </cell>
          <cell r="L45" t="str">
            <v>Y</v>
          </cell>
        </row>
        <row r="46">
          <cell r="B46" t="str">
            <v>1101030201</v>
          </cell>
          <cell r="H46" t="str">
            <v>增减变动</v>
          </cell>
          <cell r="L46" t="str">
            <v>Y</v>
          </cell>
        </row>
        <row r="47">
          <cell r="B47" t="str">
            <v>1101030202</v>
          </cell>
          <cell r="H47" t="str">
            <v>增减变动</v>
          </cell>
          <cell r="L47" t="str">
            <v>Y</v>
          </cell>
        </row>
        <row r="48">
          <cell r="B48" t="str">
            <v>1101040101</v>
          </cell>
          <cell r="H48" t="str">
            <v>增减变动</v>
          </cell>
          <cell r="L48" t="str">
            <v>Y</v>
          </cell>
        </row>
        <row r="49">
          <cell r="B49" t="str">
            <v>1101040201</v>
          </cell>
          <cell r="H49" t="str">
            <v>增减变动</v>
          </cell>
          <cell r="L49" t="str">
            <v>Y</v>
          </cell>
        </row>
        <row r="50">
          <cell r="B50" t="str">
            <v>1101990101</v>
          </cell>
          <cell r="H50" t="str">
            <v>增减变动</v>
          </cell>
          <cell r="L50" t="str">
            <v>Y</v>
          </cell>
        </row>
        <row r="51">
          <cell r="B51" t="str">
            <v>1101990102</v>
          </cell>
          <cell r="H51" t="str">
            <v>增减变动</v>
          </cell>
          <cell r="L51" t="str">
            <v>Y</v>
          </cell>
        </row>
        <row r="52">
          <cell r="B52" t="str">
            <v>1101990201</v>
          </cell>
          <cell r="H52" t="str">
            <v>增减变动</v>
          </cell>
          <cell r="L52" t="str">
            <v>Y</v>
          </cell>
        </row>
        <row r="53">
          <cell r="B53" t="str">
            <v>1101990202</v>
          </cell>
          <cell r="H53" t="str">
            <v>增减变动</v>
          </cell>
          <cell r="L53" t="str">
            <v>Y</v>
          </cell>
        </row>
        <row r="54">
          <cell r="B54" t="str">
            <v>1102010101</v>
          </cell>
          <cell r="H54" t="str">
            <v>增减变动</v>
          </cell>
          <cell r="L54" t="str">
            <v>Y</v>
          </cell>
        </row>
        <row r="55">
          <cell r="B55" t="str">
            <v>1102010102</v>
          </cell>
          <cell r="H55" t="str">
            <v>增减变动</v>
          </cell>
          <cell r="L55" t="str">
            <v>Y</v>
          </cell>
        </row>
        <row r="56">
          <cell r="B56" t="str">
            <v>1102010201</v>
          </cell>
          <cell r="H56" t="str">
            <v>增减变动</v>
          </cell>
          <cell r="L56" t="str">
            <v>Y</v>
          </cell>
        </row>
        <row r="57">
          <cell r="B57" t="str">
            <v>1102010202</v>
          </cell>
          <cell r="H57" t="str">
            <v>增减变动</v>
          </cell>
          <cell r="L57" t="str">
            <v>Y</v>
          </cell>
        </row>
        <row r="58">
          <cell r="B58" t="str">
            <v>1102020101</v>
          </cell>
          <cell r="H58" t="str">
            <v>增减变动</v>
          </cell>
          <cell r="L58" t="str">
            <v>Y</v>
          </cell>
        </row>
        <row r="59">
          <cell r="B59" t="str">
            <v>1102020102</v>
          </cell>
          <cell r="H59" t="str">
            <v>增减变动</v>
          </cell>
          <cell r="L59" t="str">
            <v>Y</v>
          </cell>
        </row>
        <row r="60">
          <cell r="B60" t="str">
            <v>1102020201</v>
          </cell>
          <cell r="H60" t="str">
            <v>增减变动</v>
          </cell>
          <cell r="L60" t="str">
            <v>Y</v>
          </cell>
        </row>
        <row r="61">
          <cell r="B61" t="str">
            <v>1102020202</v>
          </cell>
          <cell r="H61" t="str">
            <v>增减变动</v>
          </cell>
          <cell r="L61" t="str">
            <v>Y</v>
          </cell>
        </row>
        <row r="62">
          <cell r="B62" t="str">
            <v>1102030101</v>
          </cell>
          <cell r="H62" t="str">
            <v>增减变动</v>
          </cell>
          <cell r="L62" t="str">
            <v>Y</v>
          </cell>
        </row>
        <row r="63">
          <cell r="B63" t="str">
            <v>1102030102</v>
          </cell>
          <cell r="H63" t="str">
            <v>增减变动</v>
          </cell>
          <cell r="L63" t="str">
            <v>Y</v>
          </cell>
        </row>
        <row r="64">
          <cell r="B64" t="str">
            <v>1102030201</v>
          </cell>
          <cell r="H64" t="str">
            <v>增减变动</v>
          </cell>
          <cell r="L64" t="str">
            <v>Y</v>
          </cell>
        </row>
        <row r="65">
          <cell r="B65" t="str">
            <v>1102030202</v>
          </cell>
          <cell r="H65" t="str">
            <v>增减变动</v>
          </cell>
          <cell r="L65" t="str">
            <v>Y</v>
          </cell>
        </row>
        <row r="66">
          <cell r="B66" t="str">
            <v>1102040101</v>
          </cell>
          <cell r="H66" t="str">
            <v>增减变动</v>
          </cell>
          <cell r="L66" t="str">
            <v>Y</v>
          </cell>
        </row>
        <row r="67">
          <cell r="B67" t="str">
            <v>1102040102</v>
          </cell>
          <cell r="H67" t="str">
            <v>增减变动</v>
          </cell>
          <cell r="L67" t="str">
            <v>Y</v>
          </cell>
        </row>
        <row r="68">
          <cell r="B68" t="str">
            <v>1102040201</v>
          </cell>
          <cell r="H68" t="str">
            <v>增减变动</v>
          </cell>
          <cell r="L68" t="str">
            <v>Y</v>
          </cell>
        </row>
        <row r="69">
          <cell r="B69" t="str">
            <v>1102040202</v>
          </cell>
          <cell r="H69" t="str">
            <v>增减变动</v>
          </cell>
          <cell r="L69" t="str">
            <v>Y</v>
          </cell>
        </row>
        <row r="70">
          <cell r="B70" t="str">
            <v>1102990101</v>
          </cell>
          <cell r="H70" t="str">
            <v>增减变动</v>
          </cell>
          <cell r="L70" t="str">
            <v>Y</v>
          </cell>
        </row>
        <row r="71">
          <cell r="B71" t="str">
            <v>1102990102</v>
          </cell>
          <cell r="H71" t="str">
            <v>增减变动</v>
          </cell>
          <cell r="L71" t="str">
            <v>Y</v>
          </cell>
        </row>
        <row r="72">
          <cell r="B72" t="str">
            <v>1102990201</v>
          </cell>
          <cell r="H72" t="str">
            <v>增减变动</v>
          </cell>
          <cell r="L72" t="str">
            <v>Y</v>
          </cell>
        </row>
        <row r="73">
          <cell r="B73" t="str">
            <v>1102990202</v>
          </cell>
          <cell r="H73" t="str">
            <v>增减变动</v>
          </cell>
          <cell r="L73" t="str">
            <v>Y</v>
          </cell>
        </row>
        <row r="74">
          <cell r="B74" t="str">
            <v>1111010101</v>
          </cell>
          <cell r="H74" t="str">
            <v>增减变动</v>
          </cell>
          <cell r="L74" t="str">
            <v>N</v>
          </cell>
        </row>
        <row r="75">
          <cell r="B75" t="str">
            <v>1111020101</v>
          </cell>
          <cell r="H75" t="str">
            <v>增减变动</v>
          </cell>
          <cell r="L75" t="str">
            <v>N</v>
          </cell>
        </row>
        <row r="76">
          <cell r="B76" t="str">
            <v>1111030101</v>
          </cell>
          <cell r="H76" t="str">
            <v>增减变动</v>
          </cell>
          <cell r="L76" t="str">
            <v>N</v>
          </cell>
        </row>
        <row r="77">
          <cell r="B77" t="str">
            <v>1111040101</v>
          </cell>
          <cell r="H77" t="str">
            <v>增减变动</v>
          </cell>
          <cell r="L77" t="str">
            <v>N</v>
          </cell>
        </row>
        <row r="78">
          <cell r="B78" t="str">
            <v>1111990101</v>
          </cell>
          <cell r="H78" t="str">
            <v>增减变动</v>
          </cell>
          <cell r="L78" t="str">
            <v>N</v>
          </cell>
        </row>
        <row r="79">
          <cell r="B79" t="str">
            <v>1112010101</v>
          </cell>
          <cell r="H79" t="str">
            <v>增减变动</v>
          </cell>
          <cell r="L79" t="str">
            <v>N</v>
          </cell>
        </row>
        <row r="80">
          <cell r="B80" t="str">
            <v>1121010101</v>
          </cell>
          <cell r="H80" t="str">
            <v>增减变动</v>
          </cell>
          <cell r="L80" t="str">
            <v>N</v>
          </cell>
        </row>
        <row r="81">
          <cell r="B81" t="str">
            <v>1121010101</v>
          </cell>
          <cell r="H81" t="str">
            <v>交易对象</v>
          </cell>
          <cell r="L81" t="str">
            <v>N</v>
          </cell>
        </row>
        <row r="82">
          <cell r="B82" t="str">
            <v>1121010101</v>
          </cell>
          <cell r="H82" t="str">
            <v>交易参考</v>
          </cell>
          <cell r="L82" t="str">
            <v>Y</v>
          </cell>
        </row>
        <row r="83">
          <cell r="B83" t="str">
            <v>1121010101</v>
          </cell>
          <cell r="H83" t="str">
            <v>现金流量类型</v>
          </cell>
          <cell r="L83" t="str">
            <v>N</v>
          </cell>
        </row>
        <row r="84">
          <cell r="B84" t="str">
            <v>1121020101</v>
          </cell>
          <cell r="H84" t="str">
            <v>增减变动</v>
          </cell>
          <cell r="L84" t="str">
            <v>N</v>
          </cell>
        </row>
        <row r="85">
          <cell r="B85" t="str">
            <v>1121020101</v>
          </cell>
          <cell r="H85" t="str">
            <v>交易对象</v>
          </cell>
          <cell r="L85" t="str">
            <v>N</v>
          </cell>
        </row>
        <row r="86">
          <cell r="B86" t="str">
            <v>1121020101</v>
          </cell>
          <cell r="H86" t="str">
            <v>交易参考</v>
          </cell>
          <cell r="L86" t="str">
            <v>Y</v>
          </cell>
        </row>
        <row r="87">
          <cell r="B87" t="str">
            <v>1121990101</v>
          </cell>
          <cell r="H87" t="str">
            <v>增减变动</v>
          </cell>
          <cell r="L87" t="str">
            <v>N</v>
          </cell>
        </row>
        <row r="88">
          <cell r="B88" t="str">
            <v>1121990101</v>
          </cell>
          <cell r="H88" t="str">
            <v>交易对象</v>
          </cell>
          <cell r="L88" t="str">
            <v>N</v>
          </cell>
        </row>
        <row r="89">
          <cell r="B89" t="str">
            <v>1121990101</v>
          </cell>
          <cell r="H89" t="str">
            <v>交易参考</v>
          </cell>
          <cell r="L89" t="str">
            <v>Y</v>
          </cell>
        </row>
        <row r="90">
          <cell r="B90" t="str">
            <v>1122010101</v>
          </cell>
          <cell r="H90" t="str">
            <v>增减变动</v>
          </cell>
          <cell r="L90" t="str">
            <v>N</v>
          </cell>
        </row>
        <row r="91">
          <cell r="B91" t="str">
            <v>1122010101</v>
          </cell>
          <cell r="H91" t="str">
            <v>交易对象</v>
          </cell>
          <cell r="L91" t="str">
            <v>N</v>
          </cell>
        </row>
        <row r="92">
          <cell r="B92" t="str">
            <v>1122010102</v>
          </cell>
          <cell r="H92" t="str">
            <v>增减变动</v>
          </cell>
          <cell r="L92" t="str">
            <v>N</v>
          </cell>
        </row>
        <row r="93">
          <cell r="B93" t="str">
            <v>1122010102</v>
          </cell>
          <cell r="H93" t="str">
            <v>交易对象</v>
          </cell>
          <cell r="L93" t="str">
            <v>N</v>
          </cell>
        </row>
        <row r="94">
          <cell r="B94" t="str">
            <v>1122010103</v>
          </cell>
          <cell r="H94" t="str">
            <v>增减变动</v>
          </cell>
          <cell r="L94" t="str">
            <v>N</v>
          </cell>
        </row>
        <row r="95">
          <cell r="B95" t="str">
            <v>1122010103</v>
          </cell>
          <cell r="H95" t="str">
            <v>交易对象</v>
          </cell>
          <cell r="L95" t="str">
            <v>Y</v>
          </cell>
        </row>
        <row r="96">
          <cell r="B96" t="str">
            <v>1122020101</v>
          </cell>
          <cell r="H96" t="str">
            <v>增减变动</v>
          </cell>
          <cell r="L96" t="str">
            <v>N</v>
          </cell>
        </row>
        <row r="97">
          <cell r="B97" t="str">
            <v>1122030101</v>
          </cell>
          <cell r="H97" t="str">
            <v>增减变动</v>
          </cell>
          <cell r="L97" t="str">
            <v>Y</v>
          </cell>
        </row>
        <row r="98">
          <cell r="B98" t="str">
            <v>1122030101</v>
          </cell>
          <cell r="H98" t="str">
            <v>交易对象</v>
          </cell>
          <cell r="L98" t="str">
            <v>N</v>
          </cell>
        </row>
        <row r="99">
          <cell r="B99" t="str">
            <v>1122030101</v>
          </cell>
          <cell r="H99" t="str">
            <v>交易参考</v>
          </cell>
          <cell r="L99" t="str">
            <v>N</v>
          </cell>
        </row>
        <row r="100">
          <cell r="B100" t="str">
            <v>1122510101</v>
          </cell>
          <cell r="H100" t="str">
            <v>增减变动</v>
          </cell>
          <cell r="L100" t="str">
            <v>N</v>
          </cell>
        </row>
        <row r="101">
          <cell r="B101" t="str">
            <v>1122510101</v>
          </cell>
          <cell r="H101" t="str">
            <v>交易对象</v>
          </cell>
          <cell r="L101" t="str">
            <v>N</v>
          </cell>
        </row>
        <row r="102">
          <cell r="B102" t="str">
            <v>1122510102</v>
          </cell>
          <cell r="H102" t="str">
            <v>增减变动</v>
          </cell>
          <cell r="L102" t="str">
            <v>N</v>
          </cell>
        </row>
        <row r="103">
          <cell r="B103" t="str">
            <v>1122510102</v>
          </cell>
          <cell r="H103" t="str">
            <v>交易对象</v>
          </cell>
          <cell r="L103" t="str">
            <v>N</v>
          </cell>
        </row>
        <row r="104">
          <cell r="B104" t="str">
            <v>1122520101</v>
          </cell>
          <cell r="H104" t="str">
            <v>增减变动</v>
          </cell>
          <cell r="L104" t="str">
            <v>N</v>
          </cell>
        </row>
        <row r="105">
          <cell r="B105" t="str">
            <v>1122520101</v>
          </cell>
          <cell r="H105" t="str">
            <v>交易对象</v>
          </cell>
          <cell r="L105" t="str">
            <v>N</v>
          </cell>
        </row>
        <row r="106">
          <cell r="B106" t="str">
            <v>1122530101</v>
          </cell>
          <cell r="H106" t="str">
            <v>增减变动</v>
          </cell>
          <cell r="L106" t="str">
            <v>N</v>
          </cell>
        </row>
        <row r="107">
          <cell r="B107" t="str">
            <v>1122530101</v>
          </cell>
          <cell r="H107" t="str">
            <v>交易对象</v>
          </cell>
          <cell r="L107" t="str">
            <v>N</v>
          </cell>
        </row>
        <row r="108">
          <cell r="B108" t="str">
            <v>1122550101</v>
          </cell>
          <cell r="H108" t="str">
            <v>交易对象</v>
          </cell>
          <cell r="L108" t="str">
            <v>N</v>
          </cell>
        </row>
        <row r="109">
          <cell r="B109" t="str">
            <v>1122970101</v>
          </cell>
          <cell r="H109" t="str">
            <v>增减变动</v>
          </cell>
          <cell r="L109" t="str">
            <v>Y</v>
          </cell>
        </row>
        <row r="110">
          <cell r="B110" t="str">
            <v>1122970101</v>
          </cell>
          <cell r="H110" t="str">
            <v>交易对象</v>
          </cell>
          <cell r="L110" t="str">
            <v>N</v>
          </cell>
        </row>
        <row r="111">
          <cell r="B111" t="str">
            <v>1123010101</v>
          </cell>
          <cell r="H111" t="str">
            <v>增减变动</v>
          </cell>
          <cell r="L111" t="str">
            <v>N</v>
          </cell>
        </row>
        <row r="112">
          <cell r="B112" t="str">
            <v>1123010101</v>
          </cell>
          <cell r="H112" t="str">
            <v>交易对象</v>
          </cell>
          <cell r="L112" t="str">
            <v>N</v>
          </cell>
        </row>
        <row r="113">
          <cell r="B113" t="str">
            <v>1123010101</v>
          </cell>
          <cell r="H113" t="str">
            <v>预付款报账单号</v>
          </cell>
          <cell r="L113" t="str">
            <v>N</v>
          </cell>
        </row>
        <row r="114">
          <cell r="B114" t="str">
            <v>1123020101</v>
          </cell>
          <cell r="H114" t="str">
            <v>增减变动</v>
          </cell>
          <cell r="L114" t="str">
            <v>Y</v>
          </cell>
        </row>
        <row r="115">
          <cell r="B115" t="str">
            <v>1123020101</v>
          </cell>
          <cell r="H115" t="str">
            <v>交易对象</v>
          </cell>
          <cell r="L115" t="str">
            <v>N</v>
          </cell>
        </row>
        <row r="116">
          <cell r="B116" t="str">
            <v>1123020101</v>
          </cell>
          <cell r="H116" t="str">
            <v>预付款报账单号</v>
          </cell>
          <cell r="L116" t="str">
            <v>N</v>
          </cell>
        </row>
        <row r="117">
          <cell r="B117" t="str">
            <v>1123030101</v>
          </cell>
          <cell r="H117" t="str">
            <v>增减变动</v>
          </cell>
          <cell r="L117" t="str">
            <v>Y</v>
          </cell>
        </row>
        <row r="118">
          <cell r="B118" t="str">
            <v>1123030101</v>
          </cell>
          <cell r="H118" t="str">
            <v>交易对象</v>
          </cell>
          <cell r="L118" t="str">
            <v>N</v>
          </cell>
        </row>
        <row r="119">
          <cell r="B119" t="str">
            <v>1123030101</v>
          </cell>
          <cell r="H119" t="str">
            <v>预付款报账单号</v>
          </cell>
          <cell r="L119" t="str">
            <v>N</v>
          </cell>
        </row>
        <row r="120">
          <cell r="B120" t="str">
            <v>1123040101</v>
          </cell>
          <cell r="H120" t="str">
            <v>增减变动</v>
          </cell>
          <cell r="L120" t="str">
            <v>Y</v>
          </cell>
        </row>
        <row r="121">
          <cell r="B121" t="str">
            <v>1123040101</v>
          </cell>
          <cell r="H121" t="str">
            <v>交易对象</v>
          </cell>
          <cell r="L121" t="str">
            <v>N</v>
          </cell>
        </row>
        <row r="122">
          <cell r="B122" t="str">
            <v>1123040101</v>
          </cell>
          <cell r="H122" t="str">
            <v>预付款报账单号</v>
          </cell>
          <cell r="L122" t="str">
            <v>N</v>
          </cell>
        </row>
        <row r="123">
          <cell r="B123" t="str">
            <v>1123050101</v>
          </cell>
          <cell r="H123" t="str">
            <v>增减变动</v>
          </cell>
          <cell r="L123" t="str">
            <v>Y</v>
          </cell>
        </row>
        <row r="124">
          <cell r="B124" t="str">
            <v>1123050101</v>
          </cell>
          <cell r="H124" t="str">
            <v>交易对象</v>
          </cell>
          <cell r="L124" t="str">
            <v>N</v>
          </cell>
        </row>
        <row r="125">
          <cell r="B125" t="str">
            <v>1123050101</v>
          </cell>
          <cell r="H125" t="str">
            <v>预付款报账单号</v>
          </cell>
          <cell r="L125" t="str">
            <v>N</v>
          </cell>
        </row>
        <row r="126">
          <cell r="B126" t="str">
            <v>1123060101</v>
          </cell>
          <cell r="H126" t="str">
            <v>增减变动</v>
          </cell>
          <cell r="L126" t="str">
            <v>N</v>
          </cell>
        </row>
        <row r="127">
          <cell r="B127" t="str">
            <v>1123060101</v>
          </cell>
          <cell r="H127" t="str">
            <v>交易对象</v>
          </cell>
          <cell r="L127" t="str">
            <v>N</v>
          </cell>
        </row>
        <row r="128">
          <cell r="B128" t="str">
            <v>1123060101</v>
          </cell>
          <cell r="H128" t="str">
            <v>预付款报账单号</v>
          </cell>
          <cell r="L128" t="str">
            <v>N</v>
          </cell>
        </row>
        <row r="129">
          <cell r="B129" t="str">
            <v>1123060201</v>
          </cell>
          <cell r="H129" t="str">
            <v>增减变动</v>
          </cell>
          <cell r="L129" t="str">
            <v>N</v>
          </cell>
        </row>
        <row r="130">
          <cell r="B130" t="str">
            <v>1123060201</v>
          </cell>
          <cell r="H130" t="str">
            <v>交易对象</v>
          </cell>
          <cell r="L130" t="str">
            <v>N</v>
          </cell>
        </row>
        <row r="131">
          <cell r="B131" t="str">
            <v>1123060201</v>
          </cell>
          <cell r="H131" t="str">
            <v>预付款报账单号</v>
          </cell>
          <cell r="L131" t="str">
            <v>N</v>
          </cell>
        </row>
        <row r="132">
          <cell r="B132" t="str">
            <v>1123060301</v>
          </cell>
          <cell r="H132" t="str">
            <v>增减变动</v>
          </cell>
          <cell r="L132" t="str">
            <v>N</v>
          </cell>
        </row>
        <row r="133">
          <cell r="B133" t="str">
            <v>1123060301</v>
          </cell>
          <cell r="H133" t="str">
            <v>交易对象</v>
          </cell>
          <cell r="L133" t="str">
            <v>N</v>
          </cell>
        </row>
        <row r="134">
          <cell r="B134" t="str">
            <v>1123060301</v>
          </cell>
          <cell r="H134" t="str">
            <v>预付款报账单号</v>
          </cell>
          <cell r="L134" t="str">
            <v>N</v>
          </cell>
        </row>
        <row r="135">
          <cell r="B135" t="str">
            <v>1123060302</v>
          </cell>
          <cell r="H135" t="str">
            <v>增减变动</v>
          </cell>
          <cell r="L135" t="str">
            <v>Y</v>
          </cell>
        </row>
        <row r="136">
          <cell r="B136" t="str">
            <v>1123060302</v>
          </cell>
          <cell r="H136" t="str">
            <v>交易对象</v>
          </cell>
          <cell r="L136" t="str">
            <v>N</v>
          </cell>
        </row>
        <row r="137">
          <cell r="B137" t="str">
            <v>1123060302</v>
          </cell>
          <cell r="H137" t="str">
            <v>预付款报账单号</v>
          </cell>
          <cell r="L137" t="str">
            <v>N</v>
          </cell>
        </row>
        <row r="138">
          <cell r="B138" t="str">
            <v>1123060401</v>
          </cell>
          <cell r="H138" t="str">
            <v>增减变动</v>
          </cell>
          <cell r="L138" t="str">
            <v>N</v>
          </cell>
        </row>
        <row r="139">
          <cell r="B139" t="str">
            <v>1123060401</v>
          </cell>
          <cell r="H139" t="str">
            <v>交易对象</v>
          </cell>
          <cell r="L139" t="str">
            <v>N</v>
          </cell>
        </row>
        <row r="140">
          <cell r="B140" t="str">
            <v>1123060401</v>
          </cell>
          <cell r="H140" t="str">
            <v>预付款报账单号</v>
          </cell>
          <cell r="L140" t="str">
            <v>N</v>
          </cell>
        </row>
        <row r="141">
          <cell r="B141" t="str">
            <v>1123070101</v>
          </cell>
          <cell r="H141" t="str">
            <v>增减变动</v>
          </cell>
          <cell r="L141" t="str">
            <v>Y</v>
          </cell>
        </row>
        <row r="142">
          <cell r="B142" t="str">
            <v>1123070101</v>
          </cell>
          <cell r="H142" t="str">
            <v>交易对象</v>
          </cell>
          <cell r="L142" t="str">
            <v>N</v>
          </cell>
        </row>
        <row r="143">
          <cell r="B143" t="str">
            <v>1123070101</v>
          </cell>
          <cell r="H143" t="str">
            <v>预付款报账单号</v>
          </cell>
          <cell r="L143" t="str">
            <v>N</v>
          </cell>
        </row>
        <row r="144">
          <cell r="B144" t="str">
            <v>1123080101</v>
          </cell>
          <cell r="H144" t="str">
            <v>增减变动</v>
          </cell>
          <cell r="L144" t="str">
            <v>N</v>
          </cell>
        </row>
        <row r="145">
          <cell r="B145" t="str">
            <v>1123080101</v>
          </cell>
          <cell r="H145" t="str">
            <v>交易对象</v>
          </cell>
          <cell r="L145" t="str">
            <v>N</v>
          </cell>
        </row>
        <row r="146">
          <cell r="B146" t="str">
            <v>1123080101</v>
          </cell>
          <cell r="H146" t="str">
            <v>预付款报账单号</v>
          </cell>
          <cell r="L146" t="str">
            <v>N</v>
          </cell>
        </row>
        <row r="147">
          <cell r="B147" t="str">
            <v>1123090101</v>
          </cell>
          <cell r="H147" t="str">
            <v>增减变动</v>
          </cell>
          <cell r="L147" t="str">
            <v>Y</v>
          </cell>
        </row>
        <row r="148">
          <cell r="B148" t="str">
            <v>1123090101</v>
          </cell>
          <cell r="H148" t="str">
            <v>交易对象</v>
          </cell>
          <cell r="L148" t="str">
            <v>N</v>
          </cell>
        </row>
        <row r="149">
          <cell r="B149" t="str">
            <v>1123090101</v>
          </cell>
          <cell r="H149" t="str">
            <v>预付款报账单号</v>
          </cell>
          <cell r="L149" t="str">
            <v>N</v>
          </cell>
        </row>
        <row r="150">
          <cell r="B150" t="str">
            <v>1123090201</v>
          </cell>
          <cell r="H150" t="str">
            <v>增减变动</v>
          </cell>
          <cell r="L150" t="str">
            <v>Y</v>
          </cell>
        </row>
        <row r="151">
          <cell r="B151" t="str">
            <v>1123090201</v>
          </cell>
          <cell r="H151" t="str">
            <v>交易对象</v>
          </cell>
          <cell r="L151" t="str">
            <v>N</v>
          </cell>
        </row>
        <row r="152">
          <cell r="B152" t="str">
            <v>1123090201</v>
          </cell>
          <cell r="H152" t="str">
            <v>预付款报账单号</v>
          </cell>
          <cell r="L152" t="str">
            <v>N</v>
          </cell>
        </row>
        <row r="153">
          <cell r="B153" t="str">
            <v>1123090301</v>
          </cell>
          <cell r="H153" t="str">
            <v>增减变动</v>
          </cell>
          <cell r="L153" t="str">
            <v>Y</v>
          </cell>
        </row>
        <row r="154">
          <cell r="B154" t="str">
            <v>1123090301</v>
          </cell>
          <cell r="H154" t="str">
            <v>交易对象</v>
          </cell>
          <cell r="L154" t="str">
            <v>N</v>
          </cell>
        </row>
        <row r="155">
          <cell r="B155" t="str">
            <v>1123090301</v>
          </cell>
          <cell r="H155" t="str">
            <v>预付款报账单号</v>
          </cell>
          <cell r="L155" t="str">
            <v>N</v>
          </cell>
        </row>
        <row r="156">
          <cell r="B156" t="str">
            <v>1123100101</v>
          </cell>
          <cell r="H156" t="str">
            <v>增减变动</v>
          </cell>
          <cell r="L156" t="str">
            <v>N</v>
          </cell>
        </row>
        <row r="157">
          <cell r="B157" t="str">
            <v>1123100101</v>
          </cell>
          <cell r="H157" t="str">
            <v>交易对象</v>
          </cell>
          <cell r="L157" t="str">
            <v>N</v>
          </cell>
        </row>
        <row r="158">
          <cell r="B158" t="str">
            <v>1123100101</v>
          </cell>
          <cell r="H158" t="str">
            <v>预付款报账单号</v>
          </cell>
          <cell r="L158" t="str">
            <v>N</v>
          </cell>
        </row>
        <row r="159">
          <cell r="B159" t="str">
            <v>1123110101</v>
          </cell>
          <cell r="H159" t="str">
            <v>增减变动</v>
          </cell>
          <cell r="L159" t="str">
            <v>N</v>
          </cell>
        </row>
        <row r="160">
          <cell r="B160" t="str">
            <v>1123110101</v>
          </cell>
          <cell r="H160" t="str">
            <v>交易对象</v>
          </cell>
          <cell r="L160" t="str">
            <v>N</v>
          </cell>
        </row>
        <row r="161">
          <cell r="B161" t="str">
            <v>1123110101</v>
          </cell>
          <cell r="H161" t="str">
            <v>预付款报账单号</v>
          </cell>
          <cell r="L161" t="str">
            <v>N</v>
          </cell>
        </row>
        <row r="162">
          <cell r="B162" t="str">
            <v>1123110201</v>
          </cell>
          <cell r="H162" t="str">
            <v>增减变动</v>
          </cell>
          <cell r="L162" t="str">
            <v>N</v>
          </cell>
        </row>
        <row r="163">
          <cell r="B163" t="str">
            <v>1123110201</v>
          </cell>
          <cell r="H163" t="str">
            <v>交易对象</v>
          </cell>
          <cell r="L163" t="str">
            <v>N</v>
          </cell>
        </row>
        <row r="164">
          <cell r="B164" t="str">
            <v>1123110201</v>
          </cell>
          <cell r="H164" t="str">
            <v>预付款报账单号</v>
          </cell>
          <cell r="L164" t="str">
            <v>N</v>
          </cell>
        </row>
        <row r="165">
          <cell r="B165" t="str">
            <v>1123110301</v>
          </cell>
          <cell r="H165" t="str">
            <v>增减变动</v>
          </cell>
          <cell r="L165" t="str">
            <v>N</v>
          </cell>
        </row>
        <row r="166">
          <cell r="B166" t="str">
            <v>1123110301</v>
          </cell>
          <cell r="H166" t="str">
            <v>交易对象</v>
          </cell>
          <cell r="L166" t="str">
            <v>N</v>
          </cell>
        </row>
        <row r="167">
          <cell r="B167" t="str">
            <v>1123110301</v>
          </cell>
          <cell r="H167" t="str">
            <v>预付款报账单号</v>
          </cell>
          <cell r="L167" t="str">
            <v>N</v>
          </cell>
        </row>
        <row r="168">
          <cell r="B168" t="str">
            <v>1123110401</v>
          </cell>
          <cell r="H168" t="str">
            <v>增减变动</v>
          </cell>
          <cell r="L168" t="str">
            <v>N</v>
          </cell>
        </row>
        <row r="169">
          <cell r="B169" t="str">
            <v>1123110401</v>
          </cell>
          <cell r="H169" t="str">
            <v>交易对象</v>
          </cell>
          <cell r="L169" t="str">
            <v>N</v>
          </cell>
        </row>
        <row r="170">
          <cell r="B170" t="str">
            <v>1123110401</v>
          </cell>
          <cell r="H170" t="str">
            <v>预付款报账单号</v>
          </cell>
          <cell r="L170" t="str">
            <v>N</v>
          </cell>
        </row>
        <row r="171">
          <cell r="B171" t="str">
            <v>1123120101</v>
          </cell>
          <cell r="H171" t="str">
            <v>增减变动</v>
          </cell>
          <cell r="L171" t="str">
            <v>N</v>
          </cell>
        </row>
        <row r="172">
          <cell r="B172" t="str">
            <v>1123120101</v>
          </cell>
          <cell r="H172" t="str">
            <v>交易对象</v>
          </cell>
          <cell r="L172" t="str">
            <v>N</v>
          </cell>
        </row>
        <row r="173">
          <cell r="B173" t="str">
            <v>1123120101</v>
          </cell>
          <cell r="H173" t="str">
            <v>预付款报账单号</v>
          </cell>
          <cell r="L173" t="str">
            <v>N</v>
          </cell>
        </row>
        <row r="174">
          <cell r="B174" t="str">
            <v>1123130101</v>
          </cell>
          <cell r="H174" t="str">
            <v>增减变动</v>
          </cell>
          <cell r="L174" t="str">
            <v>N</v>
          </cell>
        </row>
        <row r="175">
          <cell r="B175" t="str">
            <v>1123130101</v>
          </cell>
          <cell r="H175" t="str">
            <v>交易对象</v>
          </cell>
          <cell r="L175" t="str">
            <v>N</v>
          </cell>
        </row>
        <row r="176">
          <cell r="B176" t="str">
            <v>1123130101</v>
          </cell>
          <cell r="H176" t="str">
            <v>预付款报账单号</v>
          </cell>
          <cell r="L176" t="str">
            <v>N</v>
          </cell>
        </row>
        <row r="177">
          <cell r="B177" t="str">
            <v>1123140101</v>
          </cell>
          <cell r="H177" t="str">
            <v>增减变动</v>
          </cell>
          <cell r="L177" t="str">
            <v>N</v>
          </cell>
        </row>
        <row r="178">
          <cell r="B178" t="str">
            <v>1123140101</v>
          </cell>
          <cell r="H178" t="str">
            <v>交易对象</v>
          </cell>
          <cell r="L178" t="str">
            <v>N</v>
          </cell>
        </row>
        <row r="179">
          <cell r="B179" t="str">
            <v>1123140101</v>
          </cell>
          <cell r="H179" t="str">
            <v>预付款报账单号</v>
          </cell>
          <cell r="L179" t="str">
            <v>N</v>
          </cell>
        </row>
        <row r="180">
          <cell r="B180" t="str">
            <v>1123150101</v>
          </cell>
          <cell r="H180" t="str">
            <v>增减变动</v>
          </cell>
          <cell r="L180" t="str">
            <v>N</v>
          </cell>
        </row>
        <row r="181">
          <cell r="B181" t="str">
            <v>1123150101</v>
          </cell>
          <cell r="H181" t="str">
            <v>交易对象</v>
          </cell>
          <cell r="L181" t="str">
            <v>N</v>
          </cell>
        </row>
        <row r="182">
          <cell r="B182" t="str">
            <v>1123150101</v>
          </cell>
          <cell r="H182" t="str">
            <v>预付款报账单号</v>
          </cell>
          <cell r="L182" t="str">
            <v>N</v>
          </cell>
        </row>
        <row r="183">
          <cell r="B183" t="str">
            <v>1123160101</v>
          </cell>
          <cell r="H183" t="str">
            <v>增减变动</v>
          </cell>
          <cell r="L183" t="str">
            <v>N</v>
          </cell>
        </row>
        <row r="184">
          <cell r="B184" t="str">
            <v>1123160101</v>
          </cell>
          <cell r="H184" t="str">
            <v>交易对象</v>
          </cell>
          <cell r="L184" t="str">
            <v>N</v>
          </cell>
        </row>
        <row r="185">
          <cell r="B185" t="str">
            <v>1123160101</v>
          </cell>
          <cell r="H185" t="str">
            <v>预付款报账单号</v>
          </cell>
          <cell r="L185" t="str">
            <v>N</v>
          </cell>
        </row>
        <row r="186">
          <cell r="B186" t="str">
            <v>1123170101</v>
          </cell>
          <cell r="H186" t="str">
            <v>增减变动</v>
          </cell>
          <cell r="L186" t="str">
            <v>N</v>
          </cell>
        </row>
        <row r="187">
          <cell r="B187" t="str">
            <v>1123170101</v>
          </cell>
          <cell r="H187" t="str">
            <v>预付款报账单号</v>
          </cell>
          <cell r="L187" t="str">
            <v>N</v>
          </cell>
        </row>
        <row r="188">
          <cell r="B188" t="str">
            <v>1123180101</v>
          </cell>
          <cell r="H188" t="str">
            <v>增减变动</v>
          </cell>
          <cell r="L188" t="str">
            <v>N</v>
          </cell>
        </row>
        <row r="189">
          <cell r="B189" t="str">
            <v>1123180101</v>
          </cell>
          <cell r="H189" t="str">
            <v>交易对象</v>
          </cell>
          <cell r="L189" t="str">
            <v>N</v>
          </cell>
        </row>
        <row r="190">
          <cell r="B190" t="str">
            <v>1123180101</v>
          </cell>
          <cell r="H190" t="str">
            <v>预付款报账单号</v>
          </cell>
          <cell r="L190" t="str">
            <v>N</v>
          </cell>
        </row>
        <row r="191">
          <cell r="B191" t="str">
            <v>1123190101</v>
          </cell>
          <cell r="H191" t="str">
            <v>增减变动</v>
          </cell>
          <cell r="L191" t="str">
            <v>N</v>
          </cell>
        </row>
        <row r="192">
          <cell r="B192" t="str">
            <v>1123190101</v>
          </cell>
          <cell r="H192" t="str">
            <v>交易对象</v>
          </cell>
          <cell r="L192" t="str">
            <v>Y</v>
          </cell>
        </row>
        <row r="193">
          <cell r="B193" t="str">
            <v>1123190101</v>
          </cell>
          <cell r="H193" t="str">
            <v>预付款报账单号</v>
          </cell>
          <cell r="L193" t="str">
            <v>N</v>
          </cell>
        </row>
        <row r="194">
          <cell r="B194" t="str">
            <v>1123200101</v>
          </cell>
          <cell r="H194" t="str">
            <v>增减变动</v>
          </cell>
          <cell r="L194" t="str">
            <v>N</v>
          </cell>
        </row>
        <row r="195">
          <cell r="B195" t="str">
            <v>1123200101</v>
          </cell>
          <cell r="H195" t="str">
            <v>预付款报账单号</v>
          </cell>
          <cell r="L195" t="str">
            <v>N</v>
          </cell>
        </row>
        <row r="196">
          <cell r="B196" t="str">
            <v>1123210101</v>
          </cell>
          <cell r="H196" t="str">
            <v>增减变动</v>
          </cell>
          <cell r="L196" t="str">
            <v>Y</v>
          </cell>
        </row>
        <row r="197">
          <cell r="B197" t="str">
            <v>1123210101</v>
          </cell>
          <cell r="H197" t="str">
            <v>交易对象</v>
          </cell>
          <cell r="L197" t="str">
            <v>Y</v>
          </cell>
        </row>
        <row r="198">
          <cell r="B198" t="str">
            <v>1123210201</v>
          </cell>
          <cell r="H198" t="str">
            <v>增减变动</v>
          </cell>
          <cell r="L198" t="str">
            <v>Y</v>
          </cell>
        </row>
        <row r="199">
          <cell r="B199" t="str">
            <v>1123210201</v>
          </cell>
          <cell r="H199" t="str">
            <v>交易对象</v>
          </cell>
          <cell r="L199" t="str">
            <v>Y</v>
          </cell>
        </row>
        <row r="200">
          <cell r="B200" t="str">
            <v>1123220101</v>
          </cell>
          <cell r="H200" t="str">
            <v>增减变动</v>
          </cell>
          <cell r="L200" t="str">
            <v>Y</v>
          </cell>
        </row>
        <row r="201">
          <cell r="B201" t="str">
            <v>1123220101</v>
          </cell>
          <cell r="H201" t="str">
            <v>交易对象</v>
          </cell>
          <cell r="L201" t="str">
            <v>Y</v>
          </cell>
        </row>
        <row r="202">
          <cell r="B202" t="str">
            <v>1123970101</v>
          </cell>
          <cell r="H202" t="str">
            <v>增减变动</v>
          </cell>
          <cell r="L202" t="str">
            <v>N</v>
          </cell>
        </row>
        <row r="203">
          <cell r="B203" t="str">
            <v>1123970101</v>
          </cell>
          <cell r="H203" t="str">
            <v>交易对象</v>
          </cell>
          <cell r="L203" t="str">
            <v>N</v>
          </cell>
        </row>
        <row r="204">
          <cell r="B204" t="str">
            <v>1123970101</v>
          </cell>
          <cell r="H204" t="str">
            <v>预付款报账单号</v>
          </cell>
          <cell r="L204" t="str">
            <v>N</v>
          </cell>
        </row>
        <row r="205">
          <cell r="B205" t="str">
            <v>1123970102</v>
          </cell>
          <cell r="H205" t="str">
            <v>增减变动</v>
          </cell>
          <cell r="L205" t="str">
            <v>N</v>
          </cell>
        </row>
        <row r="206">
          <cell r="B206" t="str">
            <v>1123970102</v>
          </cell>
          <cell r="H206" t="str">
            <v>交易对象</v>
          </cell>
          <cell r="L206" t="str">
            <v>N</v>
          </cell>
        </row>
        <row r="207">
          <cell r="B207" t="str">
            <v>1123970102</v>
          </cell>
          <cell r="H207" t="str">
            <v>预付款报账单号</v>
          </cell>
          <cell r="L207" t="str">
            <v>N</v>
          </cell>
        </row>
        <row r="208">
          <cell r="B208" t="str">
            <v>1123990101</v>
          </cell>
          <cell r="H208" t="str">
            <v>增减变动</v>
          </cell>
          <cell r="L208" t="str">
            <v>N</v>
          </cell>
        </row>
        <row r="209">
          <cell r="B209" t="str">
            <v>1123990101</v>
          </cell>
          <cell r="H209" t="str">
            <v>交易对象</v>
          </cell>
          <cell r="L209" t="str">
            <v>N</v>
          </cell>
        </row>
        <row r="210">
          <cell r="B210" t="str">
            <v>1123990101</v>
          </cell>
          <cell r="H210" t="str">
            <v>预付款报账单号</v>
          </cell>
          <cell r="L210" t="str">
            <v>N</v>
          </cell>
        </row>
        <row r="211">
          <cell r="B211" t="str">
            <v>1124010101</v>
          </cell>
          <cell r="H211" t="str">
            <v>增减变动</v>
          </cell>
          <cell r="L211" t="str">
            <v>Y</v>
          </cell>
        </row>
        <row r="212">
          <cell r="B212" t="str">
            <v>1125010101</v>
          </cell>
          <cell r="H212" t="str">
            <v>增减变动</v>
          </cell>
          <cell r="L212" t="str">
            <v>Y</v>
          </cell>
        </row>
        <row r="213">
          <cell r="B213" t="str">
            <v>1131010101</v>
          </cell>
          <cell r="H213" t="str">
            <v>增减变动</v>
          </cell>
          <cell r="L213" t="str">
            <v>N</v>
          </cell>
        </row>
        <row r="214">
          <cell r="B214" t="str">
            <v>1131010101</v>
          </cell>
          <cell r="H214" t="str">
            <v>交易对象</v>
          </cell>
          <cell r="L214" t="str">
            <v>N</v>
          </cell>
        </row>
        <row r="215">
          <cell r="B215" t="str">
            <v>1131020101</v>
          </cell>
          <cell r="H215" t="str">
            <v>增减变动</v>
          </cell>
          <cell r="L215" t="str">
            <v>N</v>
          </cell>
        </row>
        <row r="216">
          <cell r="B216" t="str">
            <v>1131020101</v>
          </cell>
          <cell r="H216" t="str">
            <v>交易对象</v>
          </cell>
          <cell r="L216" t="str">
            <v>N</v>
          </cell>
        </row>
        <row r="217">
          <cell r="B217" t="str">
            <v>1131030101</v>
          </cell>
          <cell r="H217" t="str">
            <v>增减变动</v>
          </cell>
          <cell r="L217" t="str">
            <v>N</v>
          </cell>
        </row>
        <row r="218">
          <cell r="B218" t="str">
            <v>1131030101</v>
          </cell>
          <cell r="H218" t="str">
            <v>交易对象</v>
          </cell>
          <cell r="L218" t="str">
            <v>N</v>
          </cell>
        </row>
        <row r="219">
          <cell r="B219" t="str">
            <v>1131040101</v>
          </cell>
          <cell r="H219" t="str">
            <v>增减变动</v>
          </cell>
          <cell r="L219" t="str">
            <v>N</v>
          </cell>
        </row>
        <row r="220">
          <cell r="B220" t="str">
            <v>1131040101</v>
          </cell>
          <cell r="H220" t="str">
            <v>交易对象</v>
          </cell>
          <cell r="L220" t="str">
            <v>N</v>
          </cell>
        </row>
        <row r="221">
          <cell r="B221" t="str">
            <v>1131050101</v>
          </cell>
          <cell r="H221" t="str">
            <v>增减变动</v>
          </cell>
          <cell r="L221" t="str">
            <v>N</v>
          </cell>
        </row>
        <row r="222">
          <cell r="B222" t="str">
            <v>1131050101</v>
          </cell>
          <cell r="H222" t="str">
            <v>交易对象</v>
          </cell>
          <cell r="L222" t="str">
            <v>N</v>
          </cell>
        </row>
        <row r="223">
          <cell r="B223" t="str">
            <v>1131060101</v>
          </cell>
          <cell r="H223" t="str">
            <v>增减变动</v>
          </cell>
          <cell r="L223" t="str">
            <v>N</v>
          </cell>
        </row>
        <row r="224">
          <cell r="B224" t="str">
            <v>1131990101</v>
          </cell>
          <cell r="H224" t="str">
            <v>增减变动</v>
          </cell>
          <cell r="L224" t="str">
            <v>N</v>
          </cell>
        </row>
        <row r="225">
          <cell r="B225" t="str">
            <v>1131990101</v>
          </cell>
          <cell r="H225" t="str">
            <v>交易对象</v>
          </cell>
          <cell r="L225" t="str">
            <v>N</v>
          </cell>
        </row>
        <row r="226">
          <cell r="B226" t="str">
            <v>1132010101</v>
          </cell>
          <cell r="H226" t="str">
            <v>增减变动</v>
          </cell>
          <cell r="L226" t="str">
            <v>N</v>
          </cell>
        </row>
        <row r="227">
          <cell r="B227" t="str">
            <v>1132010101</v>
          </cell>
          <cell r="H227" t="str">
            <v>交易对象</v>
          </cell>
          <cell r="L227" t="str">
            <v>N</v>
          </cell>
        </row>
        <row r="228">
          <cell r="B228" t="str">
            <v>1132010201</v>
          </cell>
          <cell r="H228" t="str">
            <v>增减变动</v>
          </cell>
          <cell r="L228" t="str">
            <v>N</v>
          </cell>
        </row>
        <row r="229">
          <cell r="B229" t="str">
            <v>1132010201</v>
          </cell>
          <cell r="H229" t="str">
            <v>交易对象</v>
          </cell>
          <cell r="L229" t="str">
            <v>N</v>
          </cell>
        </row>
        <row r="230">
          <cell r="B230" t="str">
            <v>1132010301</v>
          </cell>
          <cell r="H230" t="str">
            <v>增减变动</v>
          </cell>
          <cell r="L230" t="str">
            <v>N</v>
          </cell>
        </row>
        <row r="231">
          <cell r="B231" t="str">
            <v>1132010301</v>
          </cell>
          <cell r="H231" t="str">
            <v>交易对象</v>
          </cell>
          <cell r="L231" t="str">
            <v>N</v>
          </cell>
        </row>
        <row r="232">
          <cell r="B232" t="str">
            <v>1132010401</v>
          </cell>
          <cell r="H232" t="str">
            <v>增减变动</v>
          </cell>
          <cell r="L232" t="str">
            <v>N</v>
          </cell>
        </row>
        <row r="233">
          <cell r="B233" t="str">
            <v>1132010501</v>
          </cell>
          <cell r="H233" t="str">
            <v>增减变动</v>
          </cell>
          <cell r="L233" t="str">
            <v>N</v>
          </cell>
        </row>
        <row r="234">
          <cell r="B234" t="str">
            <v>1132010601</v>
          </cell>
          <cell r="H234" t="str">
            <v>增减变动</v>
          </cell>
          <cell r="L234" t="str">
            <v>N</v>
          </cell>
        </row>
        <row r="235">
          <cell r="B235" t="str">
            <v>1132010701</v>
          </cell>
          <cell r="H235" t="str">
            <v>增减变动</v>
          </cell>
          <cell r="L235" t="str">
            <v>N</v>
          </cell>
        </row>
        <row r="236">
          <cell r="B236" t="str">
            <v>1132010801</v>
          </cell>
          <cell r="H236" t="str">
            <v>增减变动</v>
          </cell>
          <cell r="L236" t="str">
            <v>N</v>
          </cell>
        </row>
        <row r="237">
          <cell r="B237" t="str">
            <v>1132010901</v>
          </cell>
          <cell r="H237" t="str">
            <v>增减变动</v>
          </cell>
          <cell r="L237" t="str">
            <v>N</v>
          </cell>
        </row>
        <row r="238">
          <cell r="B238" t="str">
            <v>1132011001</v>
          </cell>
          <cell r="H238" t="str">
            <v>增减变动</v>
          </cell>
          <cell r="L238" t="str">
            <v>N</v>
          </cell>
        </row>
        <row r="239">
          <cell r="B239" t="str">
            <v>1132019901</v>
          </cell>
          <cell r="H239" t="str">
            <v>增减变动</v>
          </cell>
          <cell r="L239" t="str">
            <v>N</v>
          </cell>
        </row>
        <row r="240">
          <cell r="B240" t="str">
            <v>1132019901</v>
          </cell>
          <cell r="H240" t="str">
            <v>交易对象</v>
          </cell>
          <cell r="L240" t="str">
            <v>N</v>
          </cell>
        </row>
        <row r="241">
          <cell r="B241" t="str">
            <v>1132020101</v>
          </cell>
          <cell r="H241" t="str">
            <v>增减变动</v>
          </cell>
          <cell r="L241" t="str">
            <v>N</v>
          </cell>
        </row>
        <row r="242">
          <cell r="B242" t="str">
            <v>1132030101</v>
          </cell>
          <cell r="H242" t="str">
            <v>增减变动</v>
          </cell>
          <cell r="L242" t="str">
            <v>N</v>
          </cell>
        </row>
        <row r="243">
          <cell r="B243" t="str">
            <v>1132040101</v>
          </cell>
          <cell r="H243" t="str">
            <v>增减变动</v>
          </cell>
          <cell r="L243" t="str">
            <v>N</v>
          </cell>
        </row>
        <row r="244">
          <cell r="B244" t="str">
            <v>1132040101</v>
          </cell>
          <cell r="H244" t="str">
            <v>交易对象</v>
          </cell>
          <cell r="L244" t="str">
            <v>N</v>
          </cell>
        </row>
        <row r="245">
          <cell r="B245" t="str">
            <v>1132050101</v>
          </cell>
          <cell r="H245" t="str">
            <v>增减变动</v>
          </cell>
          <cell r="L245" t="str">
            <v>N</v>
          </cell>
        </row>
        <row r="246">
          <cell r="B246" t="str">
            <v>1132060101</v>
          </cell>
          <cell r="H246" t="str">
            <v>增减变动</v>
          </cell>
          <cell r="L246" t="str">
            <v>N</v>
          </cell>
        </row>
        <row r="247">
          <cell r="B247" t="str">
            <v>1132070101</v>
          </cell>
          <cell r="H247" t="str">
            <v>增减变动</v>
          </cell>
          <cell r="L247" t="str">
            <v>N</v>
          </cell>
        </row>
        <row r="248">
          <cell r="B248" t="str">
            <v>1132080101</v>
          </cell>
          <cell r="H248" t="str">
            <v>增减变动</v>
          </cell>
          <cell r="L248" t="str">
            <v>N</v>
          </cell>
        </row>
        <row r="249">
          <cell r="B249" t="str">
            <v>1132090101</v>
          </cell>
          <cell r="H249" t="str">
            <v>增减变动</v>
          </cell>
          <cell r="L249" t="str">
            <v>N</v>
          </cell>
        </row>
        <row r="250">
          <cell r="B250" t="str">
            <v>1132100101</v>
          </cell>
          <cell r="H250" t="str">
            <v>增减变动</v>
          </cell>
          <cell r="L250" t="str">
            <v>N</v>
          </cell>
        </row>
        <row r="251">
          <cell r="B251" t="str">
            <v>1132110101</v>
          </cell>
          <cell r="H251" t="str">
            <v>增减变动</v>
          </cell>
          <cell r="L251" t="str">
            <v>N</v>
          </cell>
        </row>
        <row r="252">
          <cell r="B252" t="str">
            <v>1132990101</v>
          </cell>
          <cell r="H252" t="str">
            <v>增减变动</v>
          </cell>
          <cell r="L252" t="str">
            <v>N</v>
          </cell>
        </row>
        <row r="253">
          <cell r="B253" t="str">
            <v>1201010101</v>
          </cell>
          <cell r="H253" t="str">
            <v>增减变动</v>
          </cell>
          <cell r="L253" t="str">
            <v>N</v>
          </cell>
        </row>
        <row r="254">
          <cell r="B254" t="str">
            <v>1211010101</v>
          </cell>
          <cell r="H254" t="str">
            <v>增减变动</v>
          </cell>
          <cell r="L254" t="str">
            <v>N</v>
          </cell>
        </row>
        <row r="255">
          <cell r="B255" t="str">
            <v>1212010101</v>
          </cell>
          <cell r="H255" t="str">
            <v>增减变动</v>
          </cell>
          <cell r="L255" t="str">
            <v>N</v>
          </cell>
        </row>
        <row r="256">
          <cell r="B256" t="str">
            <v>1221010101</v>
          </cell>
          <cell r="H256" t="str">
            <v>增减变动</v>
          </cell>
          <cell r="L256" t="str">
            <v>Y</v>
          </cell>
        </row>
        <row r="257">
          <cell r="B257" t="str">
            <v>1221010101</v>
          </cell>
          <cell r="H257" t="str">
            <v>交易对象</v>
          </cell>
          <cell r="L257" t="str">
            <v>N</v>
          </cell>
        </row>
        <row r="258">
          <cell r="B258" t="str">
            <v>1221010201</v>
          </cell>
          <cell r="H258" t="str">
            <v>增减变动</v>
          </cell>
          <cell r="L258" t="str">
            <v>N</v>
          </cell>
        </row>
        <row r="259">
          <cell r="B259" t="str">
            <v>1221010201</v>
          </cell>
          <cell r="H259" t="str">
            <v>交易对象</v>
          </cell>
          <cell r="L259" t="str">
            <v>N</v>
          </cell>
        </row>
        <row r="260">
          <cell r="B260" t="str">
            <v>1221010301</v>
          </cell>
          <cell r="H260" t="str">
            <v>增减变动</v>
          </cell>
          <cell r="L260" t="str">
            <v>N</v>
          </cell>
        </row>
        <row r="261">
          <cell r="B261" t="str">
            <v>1221010401</v>
          </cell>
          <cell r="H261" t="str">
            <v>增减变动</v>
          </cell>
          <cell r="L261" t="str">
            <v>N</v>
          </cell>
        </row>
        <row r="262">
          <cell r="B262" t="str">
            <v>1221019901</v>
          </cell>
          <cell r="H262" t="str">
            <v>增减变动</v>
          </cell>
          <cell r="L262" t="str">
            <v>N</v>
          </cell>
        </row>
        <row r="263">
          <cell r="B263" t="str">
            <v>1221019901</v>
          </cell>
          <cell r="H263" t="str">
            <v>交易对象</v>
          </cell>
          <cell r="L263" t="str">
            <v>N</v>
          </cell>
        </row>
        <row r="264">
          <cell r="B264" t="str">
            <v>1221020101</v>
          </cell>
          <cell r="H264" t="str">
            <v>增减变动</v>
          </cell>
          <cell r="L264" t="str">
            <v>N</v>
          </cell>
        </row>
        <row r="265">
          <cell r="B265" t="str">
            <v>1221020101</v>
          </cell>
          <cell r="H265" t="str">
            <v>交易对象</v>
          </cell>
          <cell r="L265" t="str">
            <v>Y</v>
          </cell>
        </row>
        <row r="266">
          <cell r="B266" t="str">
            <v>1221020102</v>
          </cell>
          <cell r="H266" t="str">
            <v>增减变动</v>
          </cell>
          <cell r="L266" t="str">
            <v>N</v>
          </cell>
        </row>
        <row r="267">
          <cell r="B267" t="str">
            <v>1221020102</v>
          </cell>
          <cell r="H267" t="str">
            <v>交易对象</v>
          </cell>
          <cell r="L267" t="str">
            <v>N</v>
          </cell>
        </row>
        <row r="268">
          <cell r="B268" t="str">
            <v>1221030101</v>
          </cell>
          <cell r="H268" t="str">
            <v>增减变动</v>
          </cell>
          <cell r="L268" t="str">
            <v>N</v>
          </cell>
        </row>
        <row r="269">
          <cell r="B269" t="str">
            <v>1221030101</v>
          </cell>
          <cell r="H269" t="str">
            <v>交易对象</v>
          </cell>
          <cell r="L269" t="str">
            <v>N</v>
          </cell>
        </row>
        <row r="270">
          <cell r="B270" t="str">
            <v>1221040101</v>
          </cell>
          <cell r="H270" t="str">
            <v>增减变动</v>
          </cell>
          <cell r="L270" t="str">
            <v>N</v>
          </cell>
        </row>
        <row r="271">
          <cell r="B271" t="str">
            <v>1221050101</v>
          </cell>
          <cell r="H271" t="str">
            <v>增减变动</v>
          </cell>
          <cell r="L271" t="str">
            <v>N</v>
          </cell>
        </row>
        <row r="272">
          <cell r="B272" t="str">
            <v>1221050101</v>
          </cell>
          <cell r="H272" t="str">
            <v>交易对象</v>
          </cell>
          <cell r="L272" t="str">
            <v>N</v>
          </cell>
        </row>
        <row r="273">
          <cell r="B273" t="str">
            <v>1221060101</v>
          </cell>
          <cell r="H273" t="str">
            <v>增减变动</v>
          </cell>
          <cell r="L273" t="str">
            <v>N</v>
          </cell>
        </row>
        <row r="274">
          <cell r="B274" t="str">
            <v>1221060101</v>
          </cell>
          <cell r="H274" t="str">
            <v>交易对象</v>
          </cell>
          <cell r="L274" t="str">
            <v>Y</v>
          </cell>
        </row>
        <row r="275">
          <cell r="B275" t="str">
            <v>1221070101</v>
          </cell>
          <cell r="H275" t="str">
            <v>增减变动</v>
          </cell>
          <cell r="L275" t="str">
            <v>N</v>
          </cell>
        </row>
        <row r="276">
          <cell r="B276" t="str">
            <v>1221070101</v>
          </cell>
          <cell r="H276" t="str">
            <v>交易对象</v>
          </cell>
          <cell r="L276" t="str">
            <v>Y</v>
          </cell>
        </row>
        <row r="277">
          <cell r="B277" t="str">
            <v>1221080101</v>
          </cell>
          <cell r="H277" t="str">
            <v>增减变动</v>
          </cell>
          <cell r="L277" t="str">
            <v>N</v>
          </cell>
        </row>
        <row r="278">
          <cell r="B278" t="str">
            <v>1221080101</v>
          </cell>
          <cell r="H278" t="str">
            <v>交易对象</v>
          </cell>
          <cell r="L278" t="str">
            <v>Y</v>
          </cell>
        </row>
        <row r="279">
          <cell r="B279" t="str">
            <v>1221090101</v>
          </cell>
          <cell r="H279" t="str">
            <v>增减变动</v>
          </cell>
          <cell r="L279" t="str">
            <v>N</v>
          </cell>
        </row>
        <row r="280">
          <cell r="B280" t="str">
            <v>1221090101</v>
          </cell>
          <cell r="H280" t="str">
            <v>交易对象</v>
          </cell>
          <cell r="L280" t="str">
            <v>Y</v>
          </cell>
        </row>
        <row r="281">
          <cell r="B281" t="str">
            <v>1221100101</v>
          </cell>
          <cell r="H281" t="str">
            <v>增减变动</v>
          </cell>
          <cell r="L281" t="str">
            <v>N</v>
          </cell>
        </row>
        <row r="282">
          <cell r="B282" t="str">
            <v>1221100101</v>
          </cell>
          <cell r="H282" t="str">
            <v>交易对象</v>
          </cell>
          <cell r="L282" t="str">
            <v>Y</v>
          </cell>
        </row>
        <row r="283">
          <cell r="B283" t="str">
            <v>1221100101</v>
          </cell>
          <cell r="H283" t="str">
            <v>交易参考</v>
          </cell>
          <cell r="L283" t="str">
            <v>N</v>
          </cell>
        </row>
        <row r="284">
          <cell r="B284" t="str">
            <v>1221110101</v>
          </cell>
          <cell r="H284" t="str">
            <v>增减变动</v>
          </cell>
          <cell r="L284" t="str">
            <v>N</v>
          </cell>
        </row>
        <row r="285">
          <cell r="B285" t="str">
            <v>1221110101</v>
          </cell>
          <cell r="H285" t="str">
            <v>交易对象</v>
          </cell>
          <cell r="L285" t="str">
            <v>Y</v>
          </cell>
        </row>
        <row r="286">
          <cell r="B286" t="str">
            <v>1221120101</v>
          </cell>
          <cell r="H286" t="str">
            <v>增减变动</v>
          </cell>
          <cell r="L286" t="str">
            <v>N</v>
          </cell>
        </row>
        <row r="287">
          <cell r="B287" t="str">
            <v>1221120101</v>
          </cell>
          <cell r="H287" t="str">
            <v>交易对象</v>
          </cell>
          <cell r="L287" t="str">
            <v>Y</v>
          </cell>
        </row>
        <row r="288">
          <cell r="B288" t="str">
            <v>1221130101</v>
          </cell>
          <cell r="H288" t="str">
            <v>增减变动</v>
          </cell>
          <cell r="L288" t="str">
            <v>N</v>
          </cell>
        </row>
        <row r="289">
          <cell r="B289" t="str">
            <v>1221130101</v>
          </cell>
          <cell r="H289" t="str">
            <v>交易对象</v>
          </cell>
          <cell r="L289" t="str">
            <v>Y</v>
          </cell>
        </row>
        <row r="290">
          <cell r="B290" t="str">
            <v>1221140101</v>
          </cell>
          <cell r="H290" t="str">
            <v>增减变动</v>
          </cell>
          <cell r="L290" t="str">
            <v>Y</v>
          </cell>
        </row>
        <row r="291">
          <cell r="B291" t="str">
            <v>1221140101</v>
          </cell>
          <cell r="H291" t="str">
            <v>交易对象</v>
          </cell>
          <cell r="L291" t="str">
            <v>N</v>
          </cell>
        </row>
        <row r="292">
          <cell r="B292" t="str">
            <v>1221140201</v>
          </cell>
          <cell r="H292" t="str">
            <v>增减变动</v>
          </cell>
          <cell r="L292" t="str">
            <v>N</v>
          </cell>
        </row>
        <row r="293">
          <cell r="B293" t="str">
            <v>1221140201</v>
          </cell>
          <cell r="H293" t="str">
            <v>交易对象</v>
          </cell>
          <cell r="L293" t="str">
            <v>N</v>
          </cell>
        </row>
        <row r="294">
          <cell r="B294" t="str">
            <v>1221140301</v>
          </cell>
          <cell r="H294" t="str">
            <v>增减变动</v>
          </cell>
          <cell r="L294" t="str">
            <v>N</v>
          </cell>
        </row>
        <row r="295">
          <cell r="B295" t="str">
            <v>1221140301</v>
          </cell>
          <cell r="H295" t="str">
            <v>交易对象</v>
          </cell>
          <cell r="L295" t="str">
            <v>N</v>
          </cell>
        </row>
        <row r="296">
          <cell r="B296" t="str">
            <v>1221140401</v>
          </cell>
          <cell r="H296" t="str">
            <v>增减变动</v>
          </cell>
          <cell r="L296" t="str">
            <v>Y</v>
          </cell>
        </row>
        <row r="297">
          <cell r="B297" t="str">
            <v>1221140401</v>
          </cell>
          <cell r="H297" t="str">
            <v>交易对象</v>
          </cell>
          <cell r="L297" t="str">
            <v>N</v>
          </cell>
        </row>
        <row r="298">
          <cell r="B298" t="str">
            <v>1221149901</v>
          </cell>
          <cell r="H298" t="str">
            <v>增减变动</v>
          </cell>
          <cell r="L298" t="str">
            <v>N</v>
          </cell>
        </row>
        <row r="299">
          <cell r="B299" t="str">
            <v>1221149901</v>
          </cell>
          <cell r="H299" t="str">
            <v>交易对象</v>
          </cell>
          <cell r="L299" t="str">
            <v>N</v>
          </cell>
        </row>
        <row r="300">
          <cell r="B300" t="str">
            <v>1221150101</v>
          </cell>
          <cell r="H300" t="str">
            <v>增减变动</v>
          </cell>
          <cell r="L300" t="str">
            <v>N</v>
          </cell>
        </row>
        <row r="301">
          <cell r="B301" t="str">
            <v>1221150101</v>
          </cell>
          <cell r="H301" t="str">
            <v>交易对象</v>
          </cell>
          <cell r="L301" t="str">
            <v>N</v>
          </cell>
        </row>
        <row r="302">
          <cell r="B302" t="str">
            <v>1221160101</v>
          </cell>
          <cell r="H302" t="str">
            <v>增减变动</v>
          </cell>
          <cell r="L302" t="str">
            <v>N</v>
          </cell>
        </row>
        <row r="303">
          <cell r="B303" t="str">
            <v>1221160101</v>
          </cell>
          <cell r="H303" t="str">
            <v>交易对象</v>
          </cell>
          <cell r="L303" t="str">
            <v>N</v>
          </cell>
        </row>
        <row r="304">
          <cell r="B304" t="str">
            <v>1221170101</v>
          </cell>
          <cell r="H304" t="str">
            <v>增减变动</v>
          </cell>
          <cell r="L304" t="str">
            <v>N</v>
          </cell>
        </row>
        <row r="305">
          <cell r="B305" t="str">
            <v>1221170101</v>
          </cell>
          <cell r="H305" t="str">
            <v>交易对象</v>
          </cell>
          <cell r="L305" t="str">
            <v>N</v>
          </cell>
        </row>
        <row r="306">
          <cell r="B306" t="str">
            <v>1221180101</v>
          </cell>
          <cell r="H306" t="str">
            <v>增减变动</v>
          </cell>
          <cell r="L306" t="str">
            <v>N</v>
          </cell>
        </row>
        <row r="307">
          <cell r="B307" t="str">
            <v>1221180101</v>
          </cell>
          <cell r="H307" t="str">
            <v>交易对象</v>
          </cell>
          <cell r="L307" t="str">
            <v>N</v>
          </cell>
        </row>
        <row r="308">
          <cell r="B308" t="str">
            <v>1221190101</v>
          </cell>
          <cell r="H308" t="str">
            <v>增减变动</v>
          </cell>
          <cell r="L308" t="str">
            <v>N</v>
          </cell>
        </row>
        <row r="309">
          <cell r="B309" t="str">
            <v>1221190101</v>
          </cell>
          <cell r="H309" t="str">
            <v>交易对象</v>
          </cell>
          <cell r="L309" t="str">
            <v>N</v>
          </cell>
        </row>
        <row r="310">
          <cell r="B310" t="str">
            <v>1221190201</v>
          </cell>
          <cell r="H310" t="str">
            <v>增减变动</v>
          </cell>
          <cell r="L310" t="str">
            <v>N</v>
          </cell>
        </row>
        <row r="311">
          <cell r="B311" t="str">
            <v>1221190201</v>
          </cell>
          <cell r="H311" t="str">
            <v>交易对象</v>
          </cell>
          <cell r="L311" t="str">
            <v>N</v>
          </cell>
        </row>
        <row r="312">
          <cell r="B312" t="str">
            <v>1221190301</v>
          </cell>
          <cell r="H312" t="str">
            <v>增减变动</v>
          </cell>
          <cell r="L312" t="str">
            <v>N</v>
          </cell>
        </row>
        <row r="313">
          <cell r="B313" t="str">
            <v>1221190301</v>
          </cell>
          <cell r="H313" t="str">
            <v>交易对象</v>
          </cell>
          <cell r="L313" t="str">
            <v>N</v>
          </cell>
        </row>
        <row r="314">
          <cell r="B314" t="str">
            <v>1221190401</v>
          </cell>
          <cell r="H314" t="str">
            <v>增减变动</v>
          </cell>
          <cell r="L314" t="str">
            <v>N</v>
          </cell>
        </row>
        <row r="315">
          <cell r="B315" t="str">
            <v>1221190401</v>
          </cell>
          <cell r="H315" t="str">
            <v>交易对象</v>
          </cell>
          <cell r="L315" t="str">
            <v>N</v>
          </cell>
        </row>
        <row r="316">
          <cell r="B316" t="str">
            <v>1221190501</v>
          </cell>
          <cell r="H316" t="str">
            <v>增减变动</v>
          </cell>
          <cell r="L316" t="str">
            <v>N</v>
          </cell>
        </row>
        <row r="317">
          <cell r="B317" t="str">
            <v>1221190501</v>
          </cell>
          <cell r="H317" t="str">
            <v>交易对象</v>
          </cell>
          <cell r="L317" t="str">
            <v>N</v>
          </cell>
        </row>
        <row r="318">
          <cell r="B318" t="str">
            <v>1221190601</v>
          </cell>
          <cell r="H318" t="str">
            <v>增减变动</v>
          </cell>
          <cell r="L318" t="str">
            <v>N</v>
          </cell>
        </row>
        <row r="319">
          <cell r="B319" t="str">
            <v>1221190601</v>
          </cell>
          <cell r="H319" t="str">
            <v>交易对象</v>
          </cell>
          <cell r="L319" t="str">
            <v>N</v>
          </cell>
        </row>
        <row r="320">
          <cell r="B320" t="str">
            <v>1221190701</v>
          </cell>
          <cell r="H320" t="str">
            <v>增减变动</v>
          </cell>
          <cell r="L320" t="str">
            <v>N</v>
          </cell>
        </row>
        <row r="321">
          <cell r="B321" t="str">
            <v>1221190701</v>
          </cell>
          <cell r="H321" t="str">
            <v>交易对象</v>
          </cell>
          <cell r="L321" t="str">
            <v>N</v>
          </cell>
        </row>
        <row r="322">
          <cell r="B322" t="str">
            <v>1221190801</v>
          </cell>
          <cell r="H322" t="str">
            <v>增减变动</v>
          </cell>
          <cell r="L322" t="str">
            <v>N</v>
          </cell>
        </row>
        <row r="323">
          <cell r="B323" t="str">
            <v>1221190801</v>
          </cell>
          <cell r="H323" t="str">
            <v>交易对象</v>
          </cell>
          <cell r="L323" t="str">
            <v>N</v>
          </cell>
        </row>
        <row r="324">
          <cell r="B324" t="str">
            <v>1221190801</v>
          </cell>
          <cell r="H324" t="str">
            <v>现金流量类型</v>
          </cell>
          <cell r="L324" t="str">
            <v>N</v>
          </cell>
        </row>
        <row r="325">
          <cell r="B325" t="str">
            <v>1221190901</v>
          </cell>
          <cell r="H325" t="str">
            <v>增减变动</v>
          </cell>
          <cell r="L325" t="str">
            <v>N</v>
          </cell>
        </row>
        <row r="326">
          <cell r="B326" t="str">
            <v>1221190901</v>
          </cell>
          <cell r="H326" t="str">
            <v>交易对象</v>
          </cell>
          <cell r="L326" t="str">
            <v>N</v>
          </cell>
        </row>
        <row r="327">
          <cell r="B327" t="str">
            <v>1221200101</v>
          </cell>
          <cell r="H327" t="str">
            <v>增减变动</v>
          </cell>
          <cell r="L327" t="str">
            <v>N</v>
          </cell>
        </row>
        <row r="328">
          <cell r="B328" t="str">
            <v>1221200101</v>
          </cell>
          <cell r="H328" t="str">
            <v>交易对象</v>
          </cell>
          <cell r="L328" t="str">
            <v>N</v>
          </cell>
        </row>
        <row r="329">
          <cell r="B329" t="str">
            <v>1221200102</v>
          </cell>
          <cell r="H329" t="str">
            <v>增减变动</v>
          </cell>
          <cell r="L329" t="str">
            <v>N</v>
          </cell>
        </row>
        <row r="330">
          <cell r="B330" t="str">
            <v>1221200102</v>
          </cell>
          <cell r="H330" t="str">
            <v>交易对象</v>
          </cell>
          <cell r="L330" t="str">
            <v>N</v>
          </cell>
        </row>
        <row r="331">
          <cell r="B331" t="str">
            <v>1221200103</v>
          </cell>
          <cell r="H331" t="str">
            <v>增减变动</v>
          </cell>
          <cell r="L331" t="str">
            <v>N</v>
          </cell>
        </row>
        <row r="332">
          <cell r="B332" t="str">
            <v>1221200103</v>
          </cell>
          <cell r="H332" t="str">
            <v>交易对象</v>
          </cell>
          <cell r="L332" t="str">
            <v>N</v>
          </cell>
        </row>
        <row r="333">
          <cell r="B333" t="str">
            <v>1221200104</v>
          </cell>
          <cell r="H333" t="str">
            <v>增减变动</v>
          </cell>
          <cell r="L333" t="str">
            <v>N</v>
          </cell>
        </row>
        <row r="334">
          <cell r="B334" t="str">
            <v>1221200104</v>
          </cell>
          <cell r="H334" t="str">
            <v>交易对象</v>
          </cell>
          <cell r="L334" t="str">
            <v>N</v>
          </cell>
        </row>
        <row r="335">
          <cell r="B335" t="str">
            <v>1221200105</v>
          </cell>
          <cell r="H335" t="str">
            <v>增减变动</v>
          </cell>
          <cell r="L335" t="str">
            <v>N</v>
          </cell>
        </row>
        <row r="336">
          <cell r="B336" t="str">
            <v>1221200105</v>
          </cell>
          <cell r="H336" t="str">
            <v>交易对象</v>
          </cell>
          <cell r="L336" t="str">
            <v>N</v>
          </cell>
        </row>
        <row r="337">
          <cell r="B337" t="str">
            <v>1221200106</v>
          </cell>
          <cell r="H337" t="str">
            <v>增减变动</v>
          </cell>
          <cell r="L337" t="str">
            <v>N</v>
          </cell>
        </row>
        <row r="338">
          <cell r="B338" t="str">
            <v>1221200106</v>
          </cell>
          <cell r="H338" t="str">
            <v>交易对象</v>
          </cell>
          <cell r="L338" t="str">
            <v>N</v>
          </cell>
        </row>
        <row r="339">
          <cell r="B339" t="str">
            <v>1221200107</v>
          </cell>
          <cell r="H339" t="str">
            <v>增减变动</v>
          </cell>
          <cell r="L339" t="str">
            <v>N</v>
          </cell>
        </row>
        <row r="340">
          <cell r="B340" t="str">
            <v>1221200107</v>
          </cell>
          <cell r="H340" t="str">
            <v>交易对象</v>
          </cell>
          <cell r="L340" t="str">
            <v>N</v>
          </cell>
        </row>
        <row r="341">
          <cell r="B341" t="str">
            <v>1221200108</v>
          </cell>
          <cell r="H341" t="str">
            <v>增减变动</v>
          </cell>
          <cell r="L341" t="str">
            <v>N</v>
          </cell>
        </row>
        <row r="342">
          <cell r="B342" t="str">
            <v>1221200108</v>
          </cell>
          <cell r="H342" t="str">
            <v>交易对象</v>
          </cell>
          <cell r="L342" t="str">
            <v>N</v>
          </cell>
        </row>
        <row r="343">
          <cell r="B343" t="str">
            <v>1221200109</v>
          </cell>
          <cell r="H343" t="str">
            <v>增减变动</v>
          </cell>
          <cell r="L343" t="str">
            <v>N</v>
          </cell>
        </row>
        <row r="344">
          <cell r="B344" t="str">
            <v>1221200109</v>
          </cell>
          <cell r="H344" t="str">
            <v>交易对象</v>
          </cell>
          <cell r="L344" t="str">
            <v>N</v>
          </cell>
        </row>
        <row r="345">
          <cell r="B345" t="str">
            <v>1221200110</v>
          </cell>
          <cell r="H345" t="str">
            <v>增减变动</v>
          </cell>
          <cell r="L345" t="str">
            <v>N</v>
          </cell>
        </row>
        <row r="346">
          <cell r="B346" t="str">
            <v>1221200110</v>
          </cell>
          <cell r="H346" t="str">
            <v>交易对象</v>
          </cell>
          <cell r="L346" t="str">
            <v>N</v>
          </cell>
        </row>
        <row r="347">
          <cell r="B347" t="str">
            <v>1221200111</v>
          </cell>
          <cell r="H347" t="str">
            <v>增减变动</v>
          </cell>
          <cell r="L347" t="str">
            <v>N</v>
          </cell>
        </row>
        <row r="348">
          <cell r="B348" t="str">
            <v>1221200111</v>
          </cell>
          <cell r="H348" t="str">
            <v>交易对象</v>
          </cell>
          <cell r="L348" t="str">
            <v>N</v>
          </cell>
        </row>
        <row r="349">
          <cell r="B349" t="str">
            <v>1221200112</v>
          </cell>
          <cell r="H349" t="str">
            <v>增减变动</v>
          </cell>
          <cell r="L349" t="str">
            <v>N</v>
          </cell>
        </row>
        <row r="350">
          <cell r="B350" t="str">
            <v>1221200112</v>
          </cell>
          <cell r="H350" t="str">
            <v>交易对象</v>
          </cell>
          <cell r="L350" t="str">
            <v>N</v>
          </cell>
        </row>
        <row r="351">
          <cell r="B351" t="str">
            <v>1221200113</v>
          </cell>
          <cell r="H351" t="str">
            <v>增减变动</v>
          </cell>
          <cell r="L351" t="str">
            <v>N</v>
          </cell>
        </row>
        <row r="352">
          <cell r="B352" t="str">
            <v>1221200113</v>
          </cell>
          <cell r="H352" t="str">
            <v>交易对象</v>
          </cell>
          <cell r="L352" t="str">
            <v>N</v>
          </cell>
        </row>
        <row r="353">
          <cell r="B353" t="str">
            <v>1221200114</v>
          </cell>
          <cell r="H353" t="str">
            <v>增减变动</v>
          </cell>
          <cell r="L353" t="str">
            <v>N</v>
          </cell>
        </row>
        <row r="354">
          <cell r="B354" t="str">
            <v>1221200114</v>
          </cell>
          <cell r="H354" t="str">
            <v>交易对象</v>
          </cell>
          <cell r="L354" t="str">
            <v>N</v>
          </cell>
        </row>
        <row r="355">
          <cell r="B355" t="str">
            <v>1221200115</v>
          </cell>
          <cell r="H355" t="str">
            <v>增减变动</v>
          </cell>
          <cell r="L355" t="str">
            <v>N</v>
          </cell>
        </row>
        <row r="356">
          <cell r="B356" t="str">
            <v>1221200115</v>
          </cell>
          <cell r="H356" t="str">
            <v>交易对象</v>
          </cell>
          <cell r="L356" t="str">
            <v>N</v>
          </cell>
        </row>
        <row r="357">
          <cell r="B357" t="str">
            <v>1221200116</v>
          </cell>
          <cell r="H357" t="str">
            <v>增减变动</v>
          </cell>
          <cell r="L357" t="str">
            <v>N</v>
          </cell>
        </row>
        <row r="358">
          <cell r="B358" t="str">
            <v>1221200116</v>
          </cell>
          <cell r="H358" t="str">
            <v>交易对象</v>
          </cell>
          <cell r="L358" t="str">
            <v>N</v>
          </cell>
        </row>
        <row r="359">
          <cell r="B359" t="str">
            <v>1221200117</v>
          </cell>
          <cell r="H359" t="str">
            <v>增减变动</v>
          </cell>
          <cell r="L359" t="str">
            <v>N</v>
          </cell>
        </row>
        <row r="360">
          <cell r="B360" t="str">
            <v>1221200117</v>
          </cell>
          <cell r="H360" t="str">
            <v>交易对象</v>
          </cell>
          <cell r="L360" t="str">
            <v>N</v>
          </cell>
        </row>
        <row r="361">
          <cell r="B361" t="str">
            <v>1221200118</v>
          </cell>
          <cell r="H361" t="str">
            <v>增减变动</v>
          </cell>
          <cell r="L361" t="str">
            <v>N</v>
          </cell>
        </row>
        <row r="362">
          <cell r="B362" t="str">
            <v>1221200118</v>
          </cell>
          <cell r="H362" t="str">
            <v>交易对象</v>
          </cell>
          <cell r="L362" t="str">
            <v>N</v>
          </cell>
        </row>
        <row r="363">
          <cell r="B363" t="str">
            <v>1221210101</v>
          </cell>
          <cell r="H363" t="str">
            <v>增减变动</v>
          </cell>
          <cell r="L363" t="str">
            <v>N</v>
          </cell>
        </row>
        <row r="364">
          <cell r="B364" t="str">
            <v>1221210101</v>
          </cell>
          <cell r="H364" t="str">
            <v>交易对象</v>
          </cell>
          <cell r="L364" t="str">
            <v>N</v>
          </cell>
        </row>
        <row r="365">
          <cell r="B365" t="str">
            <v>1221210102</v>
          </cell>
          <cell r="H365" t="str">
            <v>增减变动</v>
          </cell>
          <cell r="L365" t="str">
            <v>N</v>
          </cell>
        </row>
        <row r="366">
          <cell r="B366" t="str">
            <v>1221210102</v>
          </cell>
          <cell r="H366" t="str">
            <v>交易对象</v>
          </cell>
          <cell r="L366" t="str">
            <v>N</v>
          </cell>
        </row>
        <row r="367">
          <cell r="B367" t="str">
            <v>1221210103</v>
          </cell>
          <cell r="H367" t="str">
            <v>增减变动</v>
          </cell>
          <cell r="L367" t="str">
            <v>N</v>
          </cell>
        </row>
        <row r="368">
          <cell r="B368" t="str">
            <v>1221210103</v>
          </cell>
          <cell r="H368" t="str">
            <v>交易对象</v>
          </cell>
          <cell r="L368" t="str">
            <v>N</v>
          </cell>
        </row>
        <row r="369">
          <cell r="B369" t="str">
            <v>1221210104</v>
          </cell>
          <cell r="H369" t="str">
            <v>增减变动</v>
          </cell>
          <cell r="L369" t="str">
            <v>N</v>
          </cell>
        </row>
        <row r="370">
          <cell r="B370" t="str">
            <v>1221210104</v>
          </cell>
          <cell r="H370" t="str">
            <v>交易对象</v>
          </cell>
          <cell r="L370" t="str">
            <v>N</v>
          </cell>
        </row>
        <row r="371">
          <cell r="B371" t="str">
            <v>1221210105</v>
          </cell>
          <cell r="H371" t="str">
            <v>增减变动</v>
          </cell>
          <cell r="L371" t="str">
            <v>N</v>
          </cell>
        </row>
        <row r="372">
          <cell r="B372" t="str">
            <v>1221210105</v>
          </cell>
          <cell r="H372" t="str">
            <v>交易对象</v>
          </cell>
          <cell r="L372" t="str">
            <v>N</v>
          </cell>
        </row>
        <row r="373">
          <cell r="B373" t="str">
            <v>1221210106</v>
          </cell>
          <cell r="H373" t="str">
            <v>增减变动</v>
          </cell>
          <cell r="L373" t="str">
            <v>N</v>
          </cell>
        </row>
        <row r="374">
          <cell r="B374" t="str">
            <v>1221210106</v>
          </cell>
          <cell r="H374" t="str">
            <v>交易对象</v>
          </cell>
          <cell r="L374" t="str">
            <v>N</v>
          </cell>
        </row>
        <row r="375">
          <cell r="B375" t="str">
            <v>1221210107</v>
          </cell>
          <cell r="H375" t="str">
            <v>增减变动</v>
          </cell>
          <cell r="L375" t="str">
            <v>N</v>
          </cell>
        </row>
        <row r="376">
          <cell r="B376" t="str">
            <v>1221210107</v>
          </cell>
          <cell r="H376" t="str">
            <v>交易对象</v>
          </cell>
          <cell r="L376" t="str">
            <v>N</v>
          </cell>
        </row>
        <row r="377">
          <cell r="B377" t="str">
            <v>1221210108</v>
          </cell>
          <cell r="H377" t="str">
            <v>增减变动</v>
          </cell>
          <cell r="L377" t="str">
            <v>N</v>
          </cell>
        </row>
        <row r="378">
          <cell r="B378" t="str">
            <v>1221210108</v>
          </cell>
          <cell r="H378" t="str">
            <v>交易对象</v>
          </cell>
          <cell r="L378" t="str">
            <v>N</v>
          </cell>
        </row>
        <row r="379">
          <cell r="B379" t="str">
            <v>1221210109</v>
          </cell>
          <cell r="H379" t="str">
            <v>增减变动</v>
          </cell>
          <cell r="L379" t="str">
            <v>N</v>
          </cell>
        </row>
        <row r="380">
          <cell r="B380" t="str">
            <v>1221210109</v>
          </cell>
          <cell r="H380" t="str">
            <v>交易对象</v>
          </cell>
          <cell r="L380" t="str">
            <v>N</v>
          </cell>
        </row>
        <row r="381">
          <cell r="B381" t="str">
            <v>1221210110</v>
          </cell>
          <cell r="H381" t="str">
            <v>增减变动</v>
          </cell>
          <cell r="L381" t="str">
            <v>N</v>
          </cell>
        </row>
        <row r="382">
          <cell r="B382" t="str">
            <v>1221210110</v>
          </cell>
          <cell r="H382" t="str">
            <v>交易对象</v>
          </cell>
          <cell r="L382" t="str">
            <v>N</v>
          </cell>
        </row>
        <row r="383">
          <cell r="B383" t="str">
            <v>1221210111</v>
          </cell>
          <cell r="H383" t="str">
            <v>增减变动</v>
          </cell>
          <cell r="L383" t="str">
            <v>N</v>
          </cell>
        </row>
        <row r="384">
          <cell r="B384" t="str">
            <v>1221210111</v>
          </cell>
          <cell r="H384" t="str">
            <v>交易对象</v>
          </cell>
          <cell r="L384" t="str">
            <v>N</v>
          </cell>
        </row>
        <row r="385">
          <cell r="B385" t="str">
            <v>1221210112</v>
          </cell>
          <cell r="H385" t="str">
            <v>增减变动</v>
          </cell>
          <cell r="L385" t="str">
            <v>N</v>
          </cell>
        </row>
        <row r="386">
          <cell r="B386" t="str">
            <v>1221210112</v>
          </cell>
          <cell r="H386" t="str">
            <v>交易对象</v>
          </cell>
          <cell r="L386" t="str">
            <v>N</v>
          </cell>
        </row>
        <row r="387">
          <cell r="B387" t="str">
            <v>1221210113</v>
          </cell>
          <cell r="H387" t="str">
            <v>增减变动</v>
          </cell>
          <cell r="L387" t="str">
            <v>N</v>
          </cell>
        </row>
        <row r="388">
          <cell r="B388" t="str">
            <v>1221210113</v>
          </cell>
          <cell r="H388" t="str">
            <v>交易对象</v>
          </cell>
          <cell r="L388" t="str">
            <v>N</v>
          </cell>
        </row>
        <row r="389">
          <cell r="B389" t="str">
            <v>1221210114</v>
          </cell>
          <cell r="H389" t="str">
            <v>增减变动</v>
          </cell>
          <cell r="L389" t="str">
            <v>N</v>
          </cell>
        </row>
        <row r="390">
          <cell r="B390" t="str">
            <v>1221210114</v>
          </cell>
          <cell r="H390" t="str">
            <v>交易对象</v>
          </cell>
          <cell r="L390" t="str">
            <v>N</v>
          </cell>
        </row>
        <row r="391">
          <cell r="B391" t="str">
            <v>1221210115</v>
          </cell>
          <cell r="H391" t="str">
            <v>增减变动</v>
          </cell>
          <cell r="L391" t="str">
            <v>N</v>
          </cell>
        </row>
        <row r="392">
          <cell r="B392" t="str">
            <v>1221210115</v>
          </cell>
          <cell r="H392" t="str">
            <v>交易对象</v>
          </cell>
          <cell r="L392" t="str">
            <v>N</v>
          </cell>
        </row>
        <row r="393">
          <cell r="B393" t="str">
            <v>1221210116</v>
          </cell>
          <cell r="H393" t="str">
            <v>增减变动</v>
          </cell>
          <cell r="L393" t="str">
            <v>N</v>
          </cell>
        </row>
        <row r="394">
          <cell r="B394" t="str">
            <v>1221210116</v>
          </cell>
          <cell r="H394" t="str">
            <v>交易对象</v>
          </cell>
          <cell r="L394" t="str">
            <v>N</v>
          </cell>
        </row>
        <row r="395">
          <cell r="B395" t="str">
            <v>1221210117</v>
          </cell>
          <cell r="H395" t="str">
            <v>增减变动</v>
          </cell>
          <cell r="L395" t="str">
            <v>N</v>
          </cell>
        </row>
        <row r="396">
          <cell r="B396" t="str">
            <v>1221210117</v>
          </cell>
          <cell r="H396" t="str">
            <v>交易对象</v>
          </cell>
          <cell r="L396" t="str">
            <v>N</v>
          </cell>
        </row>
        <row r="397">
          <cell r="B397" t="str">
            <v>1221210118</v>
          </cell>
          <cell r="H397" t="str">
            <v>增减变动</v>
          </cell>
          <cell r="L397" t="str">
            <v>N</v>
          </cell>
        </row>
        <row r="398">
          <cell r="B398" t="str">
            <v>1221210118</v>
          </cell>
          <cell r="H398" t="str">
            <v>交易对象</v>
          </cell>
          <cell r="L398" t="str">
            <v>N</v>
          </cell>
        </row>
        <row r="399">
          <cell r="B399" t="str">
            <v>1221210201</v>
          </cell>
          <cell r="H399" t="str">
            <v>增减变动</v>
          </cell>
          <cell r="L399" t="str">
            <v>N</v>
          </cell>
        </row>
        <row r="400">
          <cell r="B400" t="str">
            <v>1221210201</v>
          </cell>
          <cell r="H400" t="str">
            <v>交易对象</v>
          </cell>
          <cell r="L400" t="str">
            <v>N</v>
          </cell>
        </row>
        <row r="401">
          <cell r="B401" t="str">
            <v>1221210202</v>
          </cell>
          <cell r="H401" t="str">
            <v>增减变动</v>
          </cell>
          <cell r="L401" t="str">
            <v>N</v>
          </cell>
        </row>
        <row r="402">
          <cell r="B402" t="str">
            <v>1221210202</v>
          </cell>
          <cell r="H402" t="str">
            <v>交易对象</v>
          </cell>
          <cell r="L402" t="str">
            <v>N</v>
          </cell>
        </row>
        <row r="403">
          <cell r="B403" t="str">
            <v>1221210203</v>
          </cell>
          <cell r="H403" t="str">
            <v>增减变动</v>
          </cell>
          <cell r="L403" t="str">
            <v>N</v>
          </cell>
        </row>
        <row r="404">
          <cell r="B404" t="str">
            <v>1221210203</v>
          </cell>
          <cell r="H404" t="str">
            <v>交易对象</v>
          </cell>
          <cell r="L404" t="str">
            <v>N</v>
          </cell>
        </row>
        <row r="405">
          <cell r="B405" t="str">
            <v>1221210204</v>
          </cell>
          <cell r="H405" t="str">
            <v>增减变动</v>
          </cell>
          <cell r="L405" t="str">
            <v>N</v>
          </cell>
        </row>
        <row r="406">
          <cell r="B406" t="str">
            <v>1221210204</v>
          </cell>
          <cell r="H406" t="str">
            <v>交易对象</v>
          </cell>
          <cell r="L406" t="str">
            <v>N</v>
          </cell>
        </row>
        <row r="407">
          <cell r="B407" t="str">
            <v>1221210205</v>
          </cell>
          <cell r="H407" t="str">
            <v>增减变动</v>
          </cell>
          <cell r="L407" t="str">
            <v>N</v>
          </cell>
        </row>
        <row r="408">
          <cell r="B408" t="str">
            <v>1221210205</v>
          </cell>
          <cell r="H408" t="str">
            <v>交易对象</v>
          </cell>
          <cell r="L408" t="str">
            <v>N</v>
          </cell>
        </row>
        <row r="409">
          <cell r="B409" t="str">
            <v>1221210206</v>
          </cell>
          <cell r="H409" t="str">
            <v>增减变动</v>
          </cell>
          <cell r="L409" t="str">
            <v>N</v>
          </cell>
        </row>
        <row r="410">
          <cell r="B410" t="str">
            <v>1221210206</v>
          </cell>
          <cell r="H410" t="str">
            <v>交易对象</v>
          </cell>
          <cell r="L410" t="str">
            <v>N</v>
          </cell>
        </row>
        <row r="411">
          <cell r="B411" t="str">
            <v>1221210207</v>
          </cell>
          <cell r="H411" t="str">
            <v>增减变动</v>
          </cell>
          <cell r="L411" t="str">
            <v>N</v>
          </cell>
        </row>
        <row r="412">
          <cell r="B412" t="str">
            <v>1221210207</v>
          </cell>
          <cell r="H412" t="str">
            <v>交易对象</v>
          </cell>
          <cell r="L412" t="str">
            <v>N</v>
          </cell>
        </row>
        <row r="413">
          <cell r="B413" t="str">
            <v>1221210208</v>
          </cell>
          <cell r="H413" t="str">
            <v>增减变动</v>
          </cell>
          <cell r="L413" t="str">
            <v>N</v>
          </cell>
        </row>
        <row r="414">
          <cell r="B414" t="str">
            <v>1221210208</v>
          </cell>
          <cell r="H414" t="str">
            <v>交易对象</v>
          </cell>
          <cell r="L414" t="str">
            <v>N</v>
          </cell>
        </row>
        <row r="415">
          <cell r="B415" t="str">
            <v>1221210209</v>
          </cell>
          <cell r="H415" t="str">
            <v>增减变动</v>
          </cell>
          <cell r="L415" t="str">
            <v>N</v>
          </cell>
        </row>
        <row r="416">
          <cell r="B416" t="str">
            <v>1221210209</v>
          </cell>
          <cell r="H416" t="str">
            <v>交易对象</v>
          </cell>
          <cell r="L416" t="str">
            <v>N</v>
          </cell>
        </row>
        <row r="417">
          <cell r="B417" t="str">
            <v>1221210210</v>
          </cell>
          <cell r="H417" t="str">
            <v>增减变动</v>
          </cell>
          <cell r="L417" t="str">
            <v>N</v>
          </cell>
        </row>
        <row r="418">
          <cell r="B418" t="str">
            <v>1221210210</v>
          </cell>
          <cell r="H418" t="str">
            <v>交易对象</v>
          </cell>
          <cell r="L418" t="str">
            <v>N</v>
          </cell>
        </row>
        <row r="419">
          <cell r="B419" t="str">
            <v>1221210211</v>
          </cell>
          <cell r="H419" t="str">
            <v>增减变动</v>
          </cell>
          <cell r="L419" t="str">
            <v>N</v>
          </cell>
        </row>
        <row r="420">
          <cell r="B420" t="str">
            <v>1221210211</v>
          </cell>
          <cell r="H420" t="str">
            <v>交易对象</v>
          </cell>
          <cell r="L420" t="str">
            <v>N</v>
          </cell>
        </row>
        <row r="421">
          <cell r="B421" t="str">
            <v>1221210212</v>
          </cell>
          <cell r="H421" t="str">
            <v>增减变动</v>
          </cell>
          <cell r="L421" t="str">
            <v>N</v>
          </cell>
        </row>
        <row r="422">
          <cell r="B422" t="str">
            <v>1221210212</v>
          </cell>
          <cell r="H422" t="str">
            <v>交易对象</v>
          </cell>
          <cell r="L422" t="str">
            <v>N</v>
          </cell>
        </row>
        <row r="423">
          <cell r="B423" t="str">
            <v>1221210213</v>
          </cell>
          <cell r="H423" t="str">
            <v>增减变动</v>
          </cell>
          <cell r="L423" t="str">
            <v>N</v>
          </cell>
        </row>
        <row r="424">
          <cell r="B424" t="str">
            <v>1221210213</v>
          </cell>
          <cell r="H424" t="str">
            <v>交易对象</v>
          </cell>
          <cell r="L424" t="str">
            <v>N</v>
          </cell>
        </row>
        <row r="425">
          <cell r="B425" t="str">
            <v>1221210214</v>
          </cell>
          <cell r="H425" t="str">
            <v>增减变动</v>
          </cell>
          <cell r="L425" t="str">
            <v>N</v>
          </cell>
        </row>
        <row r="426">
          <cell r="B426" t="str">
            <v>1221210214</v>
          </cell>
          <cell r="H426" t="str">
            <v>交易对象</v>
          </cell>
          <cell r="L426" t="str">
            <v>N</v>
          </cell>
        </row>
        <row r="427">
          <cell r="B427" t="str">
            <v>1221210215</v>
          </cell>
          <cell r="H427" t="str">
            <v>增减变动</v>
          </cell>
          <cell r="L427" t="str">
            <v>N</v>
          </cell>
        </row>
        <row r="428">
          <cell r="B428" t="str">
            <v>1221210215</v>
          </cell>
          <cell r="H428" t="str">
            <v>交易对象</v>
          </cell>
          <cell r="L428" t="str">
            <v>N</v>
          </cell>
        </row>
        <row r="429">
          <cell r="B429" t="str">
            <v>1221210216</v>
          </cell>
          <cell r="H429" t="str">
            <v>增减变动</v>
          </cell>
          <cell r="L429" t="str">
            <v>N</v>
          </cell>
        </row>
        <row r="430">
          <cell r="B430" t="str">
            <v>1221210216</v>
          </cell>
          <cell r="H430" t="str">
            <v>交易对象</v>
          </cell>
          <cell r="L430" t="str">
            <v>N</v>
          </cell>
        </row>
        <row r="431">
          <cell r="B431" t="str">
            <v>1221210217</v>
          </cell>
          <cell r="H431" t="str">
            <v>增减变动</v>
          </cell>
          <cell r="L431" t="str">
            <v>N</v>
          </cell>
        </row>
        <row r="432">
          <cell r="B432" t="str">
            <v>1221210217</v>
          </cell>
          <cell r="H432" t="str">
            <v>交易对象</v>
          </cell>
          <cell r="L432" t="str">
            <v>N</v>
          </cell>
        </row>
        <row r="433">
          <cell r="B433" t="str">
            <v>1221210218</v>
          </cell>
          <cell r="H433" t="str">
            <v>增减变动</v>
          </cell>
          <cell r="L433" t="str">
            <v>N</v>
          </cell>
        </row>
        <row r="434">
          <cell r="B434" t="str">
            <v>1221210218</v>
          </cell>
          <cell r="H434" t="str">
            <v>交易对象</v>
          </cell>
          <cell r="L434" t="str">
            <v>N</v>
          </cell>
        </row>
        <row r="435">
          <cell r="B435" t="str">
            <v>1221210301</v>
          </cell>
          <cell r="H435" t="str">
            <v>增减变动</v>
          </cell>
          <cell r="L435" t="str">
            <v>N</v>
          </cell>
        </row>
        <row r="436">
          <cell r="B436" t="str">
            <v>1221210301</v>
          </cell>
          <cell r="H436" t="str">
            <v>交易对象</v>
          </cell>
          <cell r="L436" t="str">
            <v>N</v>
          </cell>
        </row>
        <row r="437">
          <cell r="B437" t="str">
            <v>1221210302</v>
          </cell>
          <cell r="H437" t="str">
            <v>增减变动</v>
          </cell>
          <cell r="L437" t="str">
            <v>N</v>
          </cell>
        </row>
        <row r="438">
          <cell r="B438" t="str">
            <v>1221210302</v>
          </cell>
          <cell r="H438" t="str">
            <v>交易对象</v>
          </cell>
          <cell r="L438" t="str">
            <v>N</v>
          </cell>
        </row>
        <row r="439">
          <cell r="B439" t="str">
            <v>1221210303</v>
          </cell>
          <cell r="H439" t="str">
            <v>增减变动</v>
          </cell>
          <cell r="L439" t="str">
            <v>N</v>
          </cell>
        </row>
        <row r="440">
          <cell r="B440" t="str">
            <v>1221210303</v>
          </cell>
          <cell r="H440" t="str">
            <v>交易对象</v>
          </cell>
          <cell r="L440" t="str">
            <v>N</v>
          </cell>
        </row>
        <row r="441">
          <cell r="B441" t="str">
            <v>1221210304</v>
          </cell>
          <cell r="H441" t="str">
            <v>增减变动</v>
          </cell>
          <cell r="L441" t="str">
            <v>N</v>
          </cell>
        </row>
        <row r="442">
          <cell r="B442" t="str">
            <v>1221210304</v>
          </cell>
          <cell r="H442" t="str">
            <v>交易对象</v>
          </cell>
          <cell r="L442" t="str">
            <v>N</v>
          </cell>
        </row>
        <row r="443">
          <cell r="B443" t="str">
            <v>1221210305</v>
          </cell>
          <cell r="H443" t="str">
            <v>增减变动</v>
          </cell>
          <cell r="L443" t="str">
            <v>N</v>
          </cell>
        </row>
        <row r="444">
          <cell r="B444" t="str">
            <v>1221210305</v>
          </cell>
          <cell r="H444" t="str">
            <v>交易对象</v>
          </cell>
          <cell r="L444" t="str">
            <v>N</v>
          </cell>
        </row>
        <row r="445">
          <cell r="B445" t="str">
            <v>1221210306</v>
          </cell>
          <cell r="H445" t="str">
            <v>增减变动</v>
          </cell>
          <cell r="L445" t="str">
            <v>N</v>
          </cell>
        </row>
        <row r="446">
          <cell r="B446" t="str">
            <v>1221210306</v>
          </cell>
          <cell r="H446" t="str">
            <v>交易对象</v>
          </cell>
          <cell r="L446" t="str">
            <v>N</v>
          </cell>
        </row>
        <row r="447">
          <cell r="B447" t="str">
            <v>1221210307</v>
          </cell>
          <cell r="H447" t="str">
            <v>增减变动</v>
          </cell>
          <cell r="L447" t="str">
            <v>N</v>
          </cell>
        </row>
        <row r="448">
          <cell r="B448" t="str">
            <v>1221210307</v>
          </cell>
          <cell r="H448" t="str">
            <v>交易对象</v>
          </cell>
          <cell r="L448" t="str">
            <v>N</v>
          </cell>
        </row>
        <row r="449">
          <cell r="B449" t="str">
            <v>1221210308</v>
          </cell>
          <cell r="H449" t="str">
            <v>增减变动</v>
          </cell>
          <cell r="L449" t="str">
            <v>N</v>
          </cell>
        </row>
        <row r="450">
          <cell r="B450" t="str">
            <v>1221210308</v>
          </cell>
          <cell r="H450" t="str">
            <v>交易对象</v>
          </cell>
          <cell r="L450" t="str">
            <v>N</v>
          </cell>
        </row>
        <row r="451">
          <cell r="B451" t="str">
            <v>1221210309</v>
          </cell>
          <cell r="H451" t="str">
            <v>增减变动</v>
          </cell>
          <cell r="L451" t="str">
            <v>N</v>
          </cell>
        </row>
        <row r="452">
          <cell r="B452" t="str">
            <v>1221210309</v>
          </cell>
          <cell r="H452" t="str">
            <v>交易对象</v>
          </cell>
          <cell r="L452" t="str">
            <v>N</v>
          </cell>
        </row>
        <row r="453">
          <cell r="B453" t="str">
            <v>1221210310</v>
          </cell>
          <cell r="H453" t="str">
            <v>增减变动</v>
          </cell>
          <cell r="L453" t="str">
            <v>N</v>
          </cell>
        </row>
        <row r="454">
          <cell r="B454" t="str">
            <v>1221210310</v>
          </cell>
          <cell r="H454" t="str">
            <v>交易对象</v>
          </cell>
          <cell r="L454" t="str">
            <v>N</v>
          </cell>
        </row>
        <row r="455">
          <cell r="B455" t="str">
            <v>1221210311</v>
          </cell>
          <cell r="H455" t="str">
            <v>增减变动</v>
          </cell>
          <cell r="L455" t="str">
            <v>N</v>
          </cell>
        </row>
        <row r="456">
          <cell r="B456" t="str">
            <v>1221210311</v>
          </cell>
          <cell r="H456" t="str">
            <v>交易对象</v>
          </cell>
          <cell r="L456" t="str">
            <v>N</v>
          </cell>
        </row>
        <row r="457">
          <cell r="B457" t="str">
            <v>1221210312</v>
          </cell>
          <cell r="H457" t="str">
            <v>增减变动</v>
          </cell>
          <cell r="L457" t="str">
            <v>N</v>
          </cell>
        </row>
        <row r="458">
          <cell r="B458" t="str">
            <v>1221210312</v>
          </cell>
          <cell r="H458" t="str">
            <v>交易对象</v>
          </cell>
          <cell r="L458" t="str">
            <v>N</v>
          </cell>
        </row>
        <row r="459">
          <cell r="B459" t="str">
            <v>1221210313</v>
          </cell>
          <cell r="H459" t="str">
            <v>增减变动</v>
          </cell>
          <cell r="L459" t="str">
            <v>N</v>
          </cell>
        </row>
        <row r="460">
          <cell r="B460" t="str">
            <v>1221210313</v>
          </cell>
          <cell r="H460" t="str">
            <v>交易对象</v>
          </cell>
          <cell r="L460" t="str">
            <v>N</v>
          </cell>
        </row>
        <row r="461">
          <cell r="B461" t="str">
            <v>1221210314</v>
          </cell>
          <cell r="H461" t="str">
            <v>增减变动</v>
          </cell>
          <cell r="L461" t="str">
            <v>N</v>
          </cell>
        </row>
        <row r="462">
          <cell r="B462" t="str">
            <v>1221210314</v>
          </cell>
          <cell r="H462" t="str">
            <v>交易对象</v>
          </cell>
          <cell r="L462" t="str">
            <v>N</v>
          </cell>
        </row>
        <row r="463">
          <cell r="B463" t="str">
            <v>1221210315</v>
          </cell>
          <cell r="H463" t="str">
            <v>增减变动</v>
          </cell>
          <cell r="L463" t="str">
            <v>N</v>
          </cell>
        </row>
        <row r="464">
          <cell r="B464" t="str">
            <v>1221210315</v>
          </cell>
          <cell r="H464" t="str">
            <v>交易对象</v>
          </cell>
          <cell r="L464" t="str">
            <v>N</v>
          </cell>
        </row>
        <row r="465">
          <cell r="B465" t="str">
            <v>1221210316</v>
          </cell>
          <cell r="H465" t="str">
            <v>增减变动</v>
          </cell>
          <cell r="L465" t="str">
            <v>N</v>
          </cell>
        </row>
        <row r="466">
          <cell r="B466" t="str">
            <v>1221210316</v>
          </cell>
          <cell r="H466" t="str">
            <v>交易对象</v>
          </cell>
          <cell r="L466" t="str">
            <v>N</v>
          </cell>
        </row>
        <row r="467">
          <cell r="B467" t="str">
            <v>1221210317</v>
          </cell>
          <cell r="H467" t="str">
            <v>增减变动</v>
          </cell>
          <cell r="L467" t="str">
            <v>N</v>
          </cell>
        </row>
        <row r="468">
          <cell r="B468" t="str">
            <v>1221210317</v>
          </cell>
          <cell r="H468" t="str">
            <v>交易对象</v>
          </cell>
          <cell r="L468" t="str">
            <v>N</v>
          </cell>
        </row>
        <row r="469">
          <cell r="B469" t="str">
            <v>1221210318</v>
          </cell>
          <cell r="H469" t="str">
            <v>增减变动</v>
          </cell>
          <cell r="L469" t="str">
            <v>N</v>
          </cell>
        </row>
        <row r="470">
          <cell r="B470" t="str">
            <v>1221210318</v>
          </cell>
          <cell r="H470" t="str">
            <v>交易对象</v>
          </cell>
          <cell r="L470" t="str">
            <v>N</v>
          </cell>
        </row>
        <row r="471">
          <cell r="B471" t="str">
            <v>1221220101</v>
          </cell>
          <cell r="H471" t="str">
            <v>增减变动</v>
          </cell>
          <cell r="L471" t="str">
            <v>Y</v>
          </cell>
        </row>
        <row r="472">
          <cell r="B472" t="str">
            <v>1221220101</v>
          </cell>
          <cell r="H472" t="str">
            <v>交易对象</v>
          </cell>
          <cell r="L472" t="str">
            <v>N</v>
          </cell>
        </row>
        <row r="473">
          <cell r="B473" t="str">
            <v>1221220201</v>
          </cell>
          <cell r="H473" t="str">
            <v>增减变动</v>
          </cell>
          <cell r="L473" t="str">
            <v>Y</v>
          </cell>
        </row>
        <row r="474">
          <cell r="B474" t="str">
            <v>1221220201</v>
          </cell>
          <cell r="H474" t="str">
            <v>交易对象</v>
          </cell>
          <cell r="L474" t="str">
            <v>N</v>
          </cell>
        </row>
        <row r="475">
          <cell r="B475" t="str">
            <v>1221220301</v>
          </cell>
          <cell r="H475" t="str">
            <v>增减变动</v>
          </cell>
          <cell r="L475" t="str">
            <v>Y</v>
          </cell>
        </row>
        <row r="476">
          <cell r="B476" t="str">
            <v>1221220301</v>
          </cell>
          <cell r="H476" t="str">
            <v>交易对象</v>
          </cell>
          <cell r="L476" t="str">
            <v>N</v>
          </cell>
        </row>
        <row r="477">
          <cell r="B477" t="str">
            <v>1221220401</v>
          </cell>
          <cell r="H477" t="str">
            <v>增减变动</v>
          </cell>
          <cell r="L477" t="str">
            <v>Y</v>
          </cell>
        </row>
        <row r="478">
          <cell r="B478" t="str">
            <v>1221220401</v>
          </cell>
          <cell r="H478" t="str">
            <v>交易对象</v>
          </cell>
          <cell r="L478" t="str">
            <v>N</v>
          </cell>
        </row>
        <row r="479">
          <cell r="B479" t="str">
            <v>1221220501</v>
          </cell>
          <cell r="H479" t="str">
            <v>增减变动</v>
          </cell>
          <cell r="L479" t="str">
            <v>Y</v>
          </cell>
        </row>
        <row r="480">
          <cell r="B480" t="str">
            <v>1221220501</v>
          </cell>
          <cell r="H480" t="str">
            <v>交易对象</v>
          </cell>
          <cell r="L480" t="str">
            <v>N</v>
          </cell>
        </row>
        <row r="481">
          <cell r="B481" t="str">
            <v>1221220601</v>
          </cell>
          <cell r="H481" t="str">
            <v>增减变动</v>
          </cell>
          <cell r="L481" t="str">
            <v>Y</v>
          </cell>
        </row>
        <row r="482">
          <cell r="B482" t="str">
            <v>1221220601</v>
          </cell>
          <cell r="H482" t="str">
            <v>交易对象</v>
          </cell>
          <cell r="L482" t="str">
            <v>N</v>
          </cell>
        </row>
        <row r="483">
          <cell r="B483" t="str">
            <v>1221220701</v>
          </cell>
          <cell r="H483" t="str">
            <v>增减变动</v>
          </cell>
          <cell r="L483" t="str">
            <v>Y</v>
          </cell>
        </row>
        <row r="484">
          <cell r="B484" t="str">
            <v>1221220701</v>
          </cell>
          <cell r="H484" t="str">
            <v>交易对象</v>
          </cell>
          <cell r="L484" t="str">
            <v>N</v>
          </cell>
        </row>
        <row r="485">
          <cell r="B485" t="str">
            <v>1221220801</v>
          </cell>
          <cell r="H485" t="str">
            <v>增减变动</v>
          </cell>
          <cell r="L485" t="str">
            <v>Y</v>
          </cell>
        </row>
        <row r="486">
          <cell r="B486" t="str">
            <v>1221220801</v>
          </cell>
          <cell r="H486" t="str">
            <v>交易对象</v>
          </cell>
          <cell r="L486" t="str">
            <v>N</v>
          </cell>
        </row>
        <row r="487">
          <cell r="B487" t="str">
            <v>1221220901</v>
          </cell>
          <cell r="H487" t="str">
            <v>增减变动</v>
          </cell>
          <cell r="L487" t="str">
            <v>Y</v>
          </cell>
        </row>
        <row r="488">
          <cell r="B488" t="str">
            <v>1221220901</v>
          </cell>
          <cell r="H488" t="str">
            <v>交易对象</v>
          </cell>
          <cell r="L488" t="str">
            <v>N</v>
          </cell>
        </row>
        <row r="489">
          <cell r="B489" t="str">
            <v>1221221001</v>
          </cell>
          <cell r="H489" t="str">
            <v>交易对象</v>
          </cell>
          <cell r="L489" t="str">
            <v>N</v>
          </cell>
        </row>
        <row r="490">
          <cell r="B490" t="str">
            <v>1221229901</v>
          </cell>
          <cell r="H490" t="str">
            <v>增减变动</v>
          </cell>
          <cell r="L490" t="str">
            <v>Y</v>
          </cell>
        </row>
        <row r="491">
          <cell r="B491" t="str">
            <v>1221229901</v>
          </cell>
          <cell r="H491" t="str">
            <v>交易对象</v>
          </cell>
          <cell r="L491" t="str">
            <v>N</v>
          </cell>
        </row>
        <row r="492">
          <cell r="B492" t="str">
            <v>1221230101</v>
          </cell>
          <cell r="H492" t="str">
            <v>增减变动</v>
          </cell>
          <cell r="L492" t="str">
            <v>N</v>
          </cell>
        </row>
        <row r="493">
          <cell r="B493" t="str">
            <v>1221230101</v>
          </cell>
          <cell r="H493" t="str">
            <v>交易对象</v>
          </cell>
          <cell r="L493" t="str">
            <v>N</v>
          </cell>
        </row>
        <row r="494">
          <cell r="B494" t="str">
            <v>1221240101</v>
          </cell>
          <cell r="H494" t="str">
            <v>增减变动</v>
          </cell>
          <cell r="L494" t="str">
            <v>N</v>
          </cell>
        </row>
        <row r="495">
          <cell r="B495" t="str">
            <v>1221240101</v>
          </cell>
          <cell r="H495" t="str">
            <v>交易对象</v>
          </cell>
          <cell r="L495" t="str">
            <v>N</v>
          </cell>
        </row>
        <row r="496">
          <cell r="B496" t="str">
            <v>1221250101</v>
          </cell>
          <cell r="H496" t="str">
            <v>增减变动</v>
          </cell>
          <cell r="L496" t="str">
            <v>N</v>
          </cell>
        </row>
        <row r="497">
          <cell r="B497" t="str">
            <v>1221250101</v>
          </cell>
          <cell r="H497" t="str">
            <v>交易对象</v>
          </cell>
          <cell r="L497" t="str">
            <v>Y</v>
          </cell>
        </row>
        <row r="498">
          <cell r="B498" t="str">
            <v>1221250101</v>
          </cell>
          <cell r="H498" t="str">
            <v>交易参考</v>
          </cell>
          <cell r="L498" t="str">
            <v>N</v>
          </cell>
        </row>
        <row r="499">
          <cell r="B499" t="str">
            <v>1221260101</v>
          </cell>
          <cell r="H499" t="str">
            <v>增减变动</v>
          </cell>
          <cell r="L499" t="str">
            <v>N</v>
          </cell>
        </row>
        <row r="500">
          <cell r="B500" t="str">
            <v>1221270101</v>
          </cell>
          <cell r="H500" t="str">
            <v>增减变动</v>
          </cell>
          <cell r="L500" t="str">
            <v>N</v>
          </cell>
        </row>
        <row r="501">
          <cell r="B501" t="str">
            <v>1221270101</v>
          </cell>
          <cell r="H501" t="str">
            <v>交易对象</v>
          </cell>
          <cell r="L501" t="str">
            <v>N</v>
          </cell>
        </row>
        <row r="502">
          <cell r="B502" t="str">
            <v>1221290101</v>
          </cell>
          <cell r="H502" t="str">
            <v>增减变动</v>
          </cell>
          <cell r="L502" t="str">
            <v>Y</v>
          </cell>
        </row>
        <row r="503">
          <cell r="B503" t="str">
            <v>1221310101</v>
          </cell>
          <cell r="H503" t="str">
            <v>增减变动</v>
          </cell>
          <cell r="L503" t="str">
            <v>Y</v>
          </cell>
        </row>
        <row r="504">
          <cell r="B504" t="str">
            <v>1221970101</v>
          </cell>
          <cell r="H504" t="str">
            <v>增减变动</v>
          </cell>
          <cell r="L504" t="str">
            <v>N</v>
          </cell>
        </row>
        <row r="505">
          <cell r="B505" t="str">
            <v>1221970101</v>
          </cell>
          <cell r="H505" t="str">
            <v>交易对象</v>
          </cell>
          <cell r="L505" t="str">
            <v>N</v>
          </cell>
        </row>
        <row r="506">
          <cell r="B506" t="str">
            <v>1221990101</v>
          </cell>
          <cell r="H506" t="str">
            <v>增减变动</v>
          </cell>
          <cell r="L506" t="str">
            <v>N</v>
          </cell>
        </row>
        <row r="507">
          <cell r="B507" t="str">
            <v>1221990101</v>
          </cell>
          <cell r="H507" t="str">
            <v>交易对象</v>
          </cell>
          <cell r="L507" t="str">
            <v>N</v>
          </cell>
        </row>
        <row r="508">
          <cell r="B508" t="str">
            <v>1231010101</v>
          </cell>
          <cell r="H508" t="str">
            <v>增减变动</v>
          </cell>
          <cell r="L508" t="str">
            <v>Y</v>
          </cell>
        </row>
        <row r="509">
          <cell r="B509" t="str">
            <v>1231010101</v>
          </cell>
          <cell r="H509" t="str">
            <v>交易参考</v>
          </cell>
          <cell r="L509" t="str">
            <v>Y</v>
          </cell>
        </row>
        <row r="510">
          <cell r="B510" t="str">
            <v>1231020101</v>
          </cell>
          <cell r="H510" t="str">
            <v>增减变动</v>
          </cell>
          <cell r="L510" t="str">
            <v>Y</v>
          </cell>
        </row>
        <row r="511">
          <cell r="B511" t="str">
            <v>1231020101</v>
          </cell>
          <cell r="H511" t="str">
            <v>交易对象</v>
          </cell>
          <cell r="L511" t="str">
            <v>N</v>
          </cell>
        </row>
        <row r="512">
          <cell r="B512" t="str">
            <v>1231020101</v>
          </cell>
          <cell r="H512" t="str">
            <v>交易参考</v>
          </cell>
          <cell r="L512" t="str">
            <v>Y</v>
          </cell>
        </row>
        <row r="513">
          <cell r="B513" t="str">
            <v>1231030101</v>
          </cell>
          <cell r="H513" t="str">
            <v>增减变动</v>
          </cell>
          <cell r="L513" t="str">
            <v>Y</v>
          </cell>
        </row>
        <row r="514">
          <cell r="B514" t="str">
            <v>1231030101</v>
          </cell>
          <cell r="H514" t="str">
            <v>交易参考</v>
          </cell>
          <cell r="L514" t="str">
            <v>Y</v>
          </cell>
        </row>
        <row r="515">
          <cell r="B515" t="str">
            <v>1231040101</v>
          </cell>
          <cell r="H515" t="str">
            <v>增减变动</v>
          </cell>
          <cell r="L515" t="str">
            <v>Y</v>
          </cell>
        </row>
        <row r="516">
          <cell r="B516" t="str">
            <v>1231040101</v>
          </cell>
          <cell r="H516" t="str">
            <v>交易参考</v>
          </cell>
          <cell r="L516" t="str">
            <v>Y</v>
          </cell>
        </row>
        <row r="517">
          <cell r="B517" t="str">
            <v>1231040201</v>
          </cell>
          <cell r="H517" t="str">
            <v>增减变动</v>
          </cell>
          <cell r="L517" t="str">
            <v>Y</v>
          </cell>
        </row>
        <row r="518">
          <cell r="B518" t="str">
            <v>1231040201</v>
          </cell>
          <cell r="H518" t="str">
            <v>交易对象</v>
          </cell>
          <cell r="L518" t="str">
            <v>N</v>
          </cell>
        </row>
        <row r="519">
          <cell r="B519" t="str">
            <v>1231040201</v>
          </cell>
          <cell r="H519" t="str">
            <v>交易参考</v>
          </cell>
          <cell r="L519" t="str">
            <v>Y</v>
          </cell>
        </row>
        <row r="520">
          <cell r="B520" t="str">
            <v>1231040301</v>
          </cell>
          <cell r="H520" t="str">
            <v>增减变动</v>
          </cell>
          <cell r="L520" t="str">
            <v>Y</v>
          </cell>
        </row>
        <row r="521">
          <cell r="B521" t="str">
            <v>1231040301</v>
          </cell>
          <cell r="H521" t="str">
            <v>交易对象</v>
          </cell>
          <cell r="L521" t="str">
            <v>N</v>
          </cell>
        </row>
        <row r="522">
          <cell r="B522" t="str">
            <v>1231040301</v>
          </cell>
          <cell r="H522" t="str">
            <v>交易参考</v>
          </cell>
          <cell r="L522" t="str">
            <v>Y</v>
          </cell>
        </row>
        <row r="523">
          <cell r="B523" t="str">
            <v>1231040401</v>
          </cell>
          <cell r="H523" t="str">
            <v>增减变动</v>
          </cell>
          <cell r="L523" t="str">
            <v>Y</v>
          </cell>
        </row>
        <row r="524">
          <cell r="B524" t="str">
            <v>1231040401</v>
          </cell>
          <cell r="H524" t="str">
            <v>交易参考</v>
          </cell>
          <cell r="L524" t="str">
            <v>Y</v>
          </cell>
        </row>
        <row r="525">
          <cell r="B525" t="str">
            <v>1231040501</v>
          </cell>
          <cell r="H525" t="str">
            <v>增减变动</v>
          </cell>
          <cell r="L525" t="str">
            <v>Y</v>
          </cell>
        </row>
        <row r="526">
          <cell r="B526" t="str">
            <v>1231040501</v>
          </cell>
          <cell r="H526" t="str">
            <v>交易参考</v>
          </cell>
          <cell r="L526" t="str">
            <v>Y</v>
          </cell>
        </row>
        <row r="527">
          <cell r="B527" t="str">
            <v>1231040601</v>
          </cell>
          <cell r="H527" t="str">
            <v>增减变动</v>
          </cell>
          <cell r="L527" t="str">
            <v>Y</v>
          </cell>
        </row>
        <row r="528">
          <cell r="B528" t="str">
            <v>1231040601</v>
          </cell>
          <cell r="H528" t="str">
            <v>交易参考</v>
          </cell>
          <cell r="L528" t="str">
            <v>Y</v>
          </cell>
        </row>
        <row r="529">
          <cell r="B529" t="str">
            <v>1231040701</v>
          </cell>
          <cell r="H529" t="str">
            <v>增减变动</v>
          </cell>
          <cell r="L529" t="str">
            <v>Y</v>
          </cell>
        </row>
        <row r="530">
          <cell r="B530" t="str">
            <v>1231040701</v>
          </cell>
          <cell r="H530" t="str">
            <v>交易参考</v>
          </cell>
          <cell r="L530" t="str">
            <v>Y</v>
          </cell>
        </row>
        <row r="531">
          <cell r="B531" t="str">
            <v>1231040801</v>
          </cell>
          <cell r="H531" t="str">
            <v>增减变动</v>
          </cell>
          <cell r="L531" t="str">
            <v>Y</v>
          </cell>
        </row>
        <row r="532">
          <cell r="B532" t="str">
            <v>1231040801</v>
          </cell>
          <cell r="H532" t="str">
            <v>交易参考</v>
          </cell>
          <cell r="L532" t="str">
            <v>Y</v>
          </cell>
        </row>
        <row r="533">
          <cell r="B533" t="str">
            <v>1231040901</v>
          </cell>
          <cell r="H533" t="str">
            <v>增减变动</v>
          </cell>
          <cell r="L533" t="str">
            <v>Y</v>
          </cell>
        </row>
        <row r="534">
          <cell r="B534" t="str">
            <v>1231040901</v>
          </cell>
          <cell r="H534" t="str">
            <v>交易对象</v>
          </cell>
          <cell r="L534" t="str">
            <v>N</v>
          </cell>
        </row>
        <row r="535">
          <cell r="B535" t="str">
            <v>1231040901</v>
          </cell>
          <cell r="H535" t="str">
            <v>交易参考</v>
          </cell>
          <cell r="L535" t="str">
            <v>Y</v>
          </cell>
        </row>
        <row r="536">
          <cell r="B536" t="str">
            <v>1231041001</v>
          </cell>
          <cell r="H536" t="str">
            <v>增减变动</v>
          </cell>
          <cell r="L536" t="str">
            <v>Y</v>
          </cell>
        </row>
        <row r="537">
          <cell r="B537" t="str">
            <v>1231041001</v>
          </cell>
          <cell r="H537" t="str">
            <v>交易参考</v>
          </cell>
          <cell r="L537" t="str">
            <v>Y</v>
          </cell>
        </row>
        <row r="538">
          <cell r="B538" t="str">
            <v>1231049901</v>
          </cell>
          <cell r="H538" t="str">
            <v>增减变动</v>
          </cell>
          <cell r="L538" t="str">
            <v>Y</v>
          </cell>
        </row>
        <row r="539">
          <cell r="B539" t="str">
            <v>1231049901</v>
          </cell>
          <cell r="H539" t="str">
            <v>交易对象</v>
          </cell>
          <cell r="L539" t="str">
            <v>N</v>
          </cell>
        </row>
        <row r="540">
          <cell r="B540" t="str">
            <v>1231049901</v>
          </cell>
          <cell r="H540" t="str">
            <v>交易参考</v>
          </cell>
          <cell r="L540" t="str">
            <v>Y</v>
          </cell>
        </row>
        <row r="541">
          <cell r="B541" t="str">
            <v>1231050101</v>
          </cell>
          <cell r="H541" t="str">
            <v>增减变动</v>
          </cell>
          <cell r="L541" t="str">
            <v>Y</v>
          </cell>
        </row>
        <row r="542">
          <cell r="B542" t="str">
            <v>1231050101</v>
          </cell>
          <cell r="H542" t="str">
            <v>交易参考</v>
          </cell>
          <cell r="L542" t="str">
            <v>Y</v>
          </cell>
        </row>
        <row r="543">
          <cell r="B543" t="str">
            <v>1231050201</v>
          </cell>
          <cell r="H543" t="str">
            <v>增减变动</v>
          </cell>
          <cell r="L543" t="str">
            <v>Y</v>
          </cell>
        </row>
        <row r="544">
          <cell r="B544" t="str">
            <v>1231050201</v>
          </cell>
          <cell r="H544" t="str">
            <v>交易参考</v>
          </cell>
          <cell r="L544" t="str">
            <v>Y</v>
          </cell>
        </row>
        <row r="545">
          <cell r="B545" t="str">
            <v>1231050301</v>
          </cell>
          <cell r="H545" t="str">
            <v>增减变动</v>
          </cell>
          <cell r="L545" t="str">
            <v>Y</v>
          </cell>
        </row>
        <row r="546">
          <cell r="B546" t="str">
            <v>1231050301</v>
          </cell>
          <cell r="H546" t="str">
            <v>交易参考</v>
          </cell>
          <cell r="L546" t="str">
            <v>Y</v>
          </cell>
        </row>
        <row r="547">
          <cell r="B547" t="str">
            <v>1231050401</v>
          </cell>
          <cell r="H547" t="str">
            <v>增减变动</v>
          </cell>
          <cell r="L547" t="str">
            <v>Y</v>
          </cell>
        </row>
        <row r="548">
          <cell r="B548" t="str">
            <v>1231050401</v>
          </cell>
          <cell r="H548" t="str">
            <v>交易参考</v>
          </cell>
          <cell r="L548" t="str">
            <v>Y</v>
          </cell>
        </row>
        <row r="549">
          <cell r="B549" t="str">
            <v>1231050501</v>
          </cell>
          <cell r="H549" t="str">
            <v>增减变动</v>
          </cell>
          <cell r="L549" t="str">
            <v>Y</v>
          </cell>
        </row>
        <row r="550">
          <cell r="B550" t="str">
            <v>1231050501</v>
          </cell>
          <cell r="H550" t="str">
            <v>交易参考</v>
          </cell>
          <cell r="L550" t="str">
            <v>Y</v>
          </cell>
        </row>
        <row r="551">
          <cell r="B551" t="str">
            <v>1231050601</v>
          </cell>
          <cell r="H551" t="str">
            <v>增减变动</v>
          </cell>
          <cell r="L551" t="str">
            <v>Y</v>
          </cell>
        </row>
        <row r="552">
          <cell r="B552" t="str">
            <v>1231050601</v>
          </cell>
          <cell r="H552" t="str">
            <v>交易参考</v>
          </cell>
          <cell r="L552" t="str">
            <v>Y</v>
          </cell>
        </row>
        <row r="553">
          <cell r="B553" t="str">
            <v>1231050701</v>
          </cell>
          <cell r="H553" t="str">
            <v>增减变动</v>
          </cell>
          <cell r="L553" t="str">
            <v>Y</v>
          </cell>
        </row>
        <row r="554">
          <cell r="B554" t="str">
            <v>1231050701</v>
          </cell>
          <cell r="H554" t="str">
            <v>交易参考</v>
          </cell>
          <cell r="L554" t="str">
            <v>Y</v>
          </cell>
        </row>
        <row r="555">
          <cell r="B555" t="str">
            <v>1231050801</v>
          </cell>
          <cell r="H555" t="str">
            <v>增减变动</v>
          </cell>
          <cell r="L555" t="str">
            <v>Y</v>
          </cell>
        </row>
        <row r="556">
          <cell r="B556" t="str">
            <v>1231050801</v>
          </cell>
          <cell r="H556" t="str">
            <v>交易参考</v>
          </cell>
          <cell r="L556" t="str">
            <v>Y</v>
          </cell>
        </row>
        <row r="557">
          <cell r="B557" t="str">
            <v>1231050901</v>
          </cell>
          <cell r="H557" t="str">
            <v>增减变动</v>
          </cell>
          <cell r="L557" t="str">
            <v>Y</v>
          </cell>
        </row>
        <row r="558">
          <cell r="B558" t="str">
            <v>1231050901</v>
          </cell>
          <cell r="H558" t="str">
            <v>交易参考</v>
          </cell>
          <cell r="L558" t="str">
            <v>Y</v>
          </cell>
        </row>
        <row r="559">
          <cell r="B559" t="str">
            <v>1231059901</v>
          </cell>
          <cell r="H559" t="str">
            <v>增减变动</v>
          </cell>
          <cell r="L559" t="str">
            <v>Y</v>
          </cell>
        </row>
        <row r="560">
          <cell r="B560" t="str">
            <v>1231059901</v>
          </cell>
          <cell r="H560" t="str">
            <v>交易参考</v>
          </cell>
          <cell r="L560" t="str">
            <v>Y</v>
          </cell>
        </row>
        <row r="561">
          <cell r="B561" t="str">
            <v>1231060101</v>
          </cell>
          <cell r="H561" t="str">
            <v>增减变动</v>
          </cell>
          <cell r="L561" t="str">
            <v>Y</v>
          </cell>
        </row>
        <row r="562">
          <cell r="B562" t="str">
            <v>1231060101</v>
          </cell>
          <cell r="H562" t="str">
            <v>交易参考</v>
          </cell>
          <cell r="L562" t="str">
            <v>Y</v>
          </cell>
        </row>
        <row r="563">
          <cell r="B563" t="str">
            <v>1231070101</v>
          </cell>
          <cell r="H563" t="str">
            <v>增减变动</v>
          </cell>
          <cell r="L563" t="str">
            <v>Y</v>
          </cell>
        </row>
        <row r="564">
          <cell r="B564" t="str">
            <v>1231070101</v>
          </cell>
          <cell r="H564" t="str">
            <v>交易参考</v>
          </cell>
          <cell r="L564" t="str">
            <v>Y</v>
          </cell>
        </row>
        <row r="565">
          <cell r="B565" t="str">
            <v>1231080101</v>
          </cell>
          <cell r="H565" t="str">
            <v>增减变动</v>
          </cell>
          <cell r="L565" t="str">
            <v>N</v>
          </cell>
        </row>
        <row r="566">
          <cell r="B566" t="str">
            <v>1231090101</v>
          </cell>
          <cell r="H566" t="str">
            <v>增减变动</v>
          </cell>
          <cell r="L566" t="str">
            <v>Y</v>
          </cell>
        </row>
        <row r="567">
          <cell r="B567" t="str">
            <v>1231090101</v>
          </cell>
          <cell r="H567" t="str">
            <v>交易参考</v>
          </cell>
          <cell r="L567" t="str">
            <v>Y</v>
          </cell>
        </row>
        <row r="568">
          <cell r="B568" t="str">
            <v>1301010101</v>
          </cell>
          <cell r="H568" t="str">
            <v>增减变动</v>
          </cell>
          <cell r="L568" t="str">
            <v>N</v>
          </cell>
        </row>
        <row r="569">
          <cell r="B569" t="str">
            <v>1301020101</v>
          </cell>
          <cell r="H569" t="str">
            <v>增减变动</v>
          </cell>
          <cell r="L569" t="str">
            <v>N</v>
          </cell>
        </row>
        <row r="570">
          <cell r="B570" t="str">
            <v>1301030101</v>
          </cell>
          <cell r="H570" t="str">
            <v>增减变动</v>
          </cell>
          <cell r="L570" t="str">
            <v>N</v>
          </cell>
        </row>
        <row r="571">
          <cell r="B571" t="str">
            <v>1301040101</v>
          </cell>
          <cell r="H571" t="str">
            <v>增减变动</v>
          </cell>
          <cell r="L571" t="str">
            <v>N</v>
          </cell>
        </row>
        <row r="572">
          <cell r="B572" t="str">
            <v>1301050101</v>
          </cell>
          <cell r="H572" t="str">
            <v>增减变动</v>
          </cell>
          <cell r="L572" t="str">
            <v>N</v>
          </cell>
        </row>
        <row r="573">
          <cell r="B573" t="str">
            <v>1301060101</v>
          </cell>
          <cell r="H573" t="str">
            <v>增减变动</v>
          </cell>
          <cell r="L573" t="str">
            <v>N</v>
          </cell>
        </row>
        <row r="574">
          <cell r="B574" t="str">
            <v>1302010101</v>
          </cell>
          <cell r="H574" t="str">
            <v>增减变动</v>
          </cell>
          <cell r="L574" t="str">
            <v>N</v>
          </cell>
        </row>
        <row r="575">
          <cell r="B575" t="str">
            <v>1302020101</v>
          </cell>
          <cell r="H575" t="str">
            <v>增减变动</v>
          </cell>
          <cell r="L575" t="str">
            <v>N</v>
          </cell>
        </row>
        <row r="576">
          <cell r="B576" t="str">
            <v>1303010101</v>
          </cell>
          <cell r="H576" t="str">
            <v>增减变动</v>
          </cell>
          <cell r="L576" t="str">
            <v>N</v>
          </cell>
        </row>
        <row r="577">
          <cell r="B577" t="str">
            <v>1303020101</v>
          </cell>
          <cell r="H577" t="str">
            <v>增减变动</v>
          </cell>
          <cell r="L577" t="str">
            <v>N</v>
          </cell>
        </row>
        <row r="578">
          <cell r="B578" t="str">
            <v>1303030101</v>
          </cell>
          <cell r="H578" t="str">
            <v>增减变动</v>
          </cell>
          <cell r="L578" t="str">
            <v>N</v>
          </cell>
        </row>
        <row r="579">
          <cell r="B579" t="str">
            <v>1303040101</v>
          </cell>
          <cell r="H579" t="str">
            <v>增减变动</v>
          </cell>
          <cell r="L579" t="str">
            <v>N</v>
          </cell>
        </row>
        <row r="580">
          <cell r="B580" t="str">
            <v>1303050101</v>
          </cell>
          <cell r="H580" t="str">
            <v>增减变动</v>
          </cell>
          <cell r="L580" t="str">
            <v>N</v>
          </cell>
        </row>
        <row r="581">
          <cell r="B581" t="str">
            <v>1303060101</v>
          </cell>
          <cell r="H581" t="str">
            <v>增减变动</v>
          </cell>
          <cell r="L581" t="str">
            <v>N</v>
          </cell>
        </row>
        <row r="582">
          <cell r="B582" t="str">
            <v>1303070101</v>
          </cell>
          <cell r="H582" t="str">
            <v>增减变动</v>
          </cell>
          <cell r="L582" t="str">
            <v>N</v>
          </cell>
        </row>
        <row r="583">
          <cell r="B583" t="str">
            <v>1303080101</v>
          </cell>
          <cell r="H583" t="str">
            <v>增减变动</v>
          </cell>
          <cell r="L583" t="str">
            <v>N</v>
          </cell>
        </row>
        <row r="584">
          <cell r="B584" t="str">
            <v>1303090101</v>
          </cell>
          <cell r="H584" t="str">
            <v>增减变动</v>
          </cell>
          <cell r="L584" t="str">
            <v>N</v>
          </cell>
        </row>
        <row r="585">
          <cell r="B585" t="str">
            <v>1303100101</v>
          </cell>
          <cell r="H585" t="str">
            <v>增减变动</v>
          </cell>
          <cell r="L585" t="str">
            <v>N</v>
          </cell>
        </row>
        <row r="586">
          <cell r="B586" t="str">
            <v>1303110101</v>
          </cell>
          <cell r="H586" t="str">
            <v>增减变动</v>
          </cell>
          <cell r="L586" t="str">
            <v>N</v>
          </cell>
        </row>
        <row r="587">
          <cell r="B587" t="str">
            <v>1303120101</v>
          </cell>
          <cell r="H587" t="str">
            <v>增减变动</v>
          </cell>
          <cell r="L587" t="str">
            <v>N</v>
          </cell>
        </row>
        <row r="588">
          <cell r="B588" t="str">
            <v>1303130101</v>
          </cell>
          <cell r="H588" t="str">
            <v>增减变动</v>
          </cell>
          <cell r="L588" t="str">
            <v>N</v>
          </cell>
        </row>
        <row r="589">
          <cell r="B589" t="str">
            <v>1303140101</v>
          </cell>
          <cell r="H589" t="str">
            <v>增减变动</v>
          </cell>
          <cell r="L589" t="str">
            <v>N</v>
          </cell>
        </row>
        <row r="590">
          <cell r="B590" t="str">
            <v>1303150101</v>
          </cell>
          <cell r="H590" t="str">
            <v>增减变动</v>
          </cell>
          <cell r="L590" t="str">
            <v>N</v>
          </cell>
        </row>
        <row r="591">
          <cell r="B591" t="str">
            <v>1303160101</v>
          </cell>
          <cell r="H591" t="str">
            <v>增减变动</v>
          </cell>
          <cell r="L591" t="str">
            <v>N</v>
          </cell>
        </row>
        <row r="592">
          <cell r="B592" t="str">
            <v>1303170101</v>
          </cell>
          <cell r="H592" t="str">
            <v>增减变动</v>
          </cell>
          <cell r="L592" t="str">
            <v>N</v>
          </cell>
        </row>
        <row r="593">
          <cell r="B593" t="str">
            <v>1303180101</v>
          </cell>
          <cell r="H593" t="str">
            <v>增减变动</v>
          </cell>
          <cell r="L593" t="str">
            <v>N</v>
          </cell>
        </row>
        <row r="594">
          <cell r="B594" t="str">
            <v>1303190101</v>
          </cell>
          <cell r="H594" t="str">
            <v>增减变动</v>
          </cell>
          <cell r="L594" t="str">
            <v>N</v>
          </cell>
        </row>
        <row r="595">
          <cell r="B595" t="str">
            <v>1303200101</v>
          </cell>
          <cell r="H595" t="str">
            <v>增减变动</v>
          </cell>
          <cell r="L595" t="str">
            <v>N</v>
          </cell>
        </row>
        <row r="596">
          <cell r="B596" t="str">
            <v>1303210101</v>
          </cell>
          <cell r="H596" t="str">
            <v>增减变动</v>
          </cell>
          <cell r="L596" t="str">
            <v>N</v>
          </cell>
        </row>
        <row r="597">
          <cell r="B597" t="str">
            <v>1303220101</v>
          </cell>
          <cell r="H597" t="str">
            <v>增减变动</v>
          </cell>
          <cell r="L597" t="str">
            <v>N</v>
          </cell>
        </row>
        <row r="598">
          <cell r="B598" t="str">
            <v>1303230101</v>
          </cell>
          <cell r="H598" t="str">
            <v>增减变动</v>
          </cell>
          <cell r="L598" t="str">
            <v>N</v>
          </cell>
        </row>
        <row r="599">
          <cell r="B599" t="str">
            <v>1303240101</v>
          </cell>
          <cell r="H599" t="str">
            <v>增减变动</v>
          </cell>
          <cell r="L599" t="str">
            <v>N</v>
          </cell>
        </row>
        <row r="600">
          <cell r="B600" t="str">
            <v>1303250101</v>
          </cell>
          <cell r="H600" t="str">
            <v>增减变动</v>
          </cell>
          <cell r="L600" t="str">
            <v>N</v>
          </cell>
        </row>
        <row r="601">
          <cell r="B601" t="str">
            <v>1303990101</v>
          </cell>
          <cell r="H601" t="str">
            <v>增减变动</v>
          </cell>
          <cell r="L601" t="str">
            <v>N</v>
          </cell>
        </row>
        <row r="602">
          <cell r="B602" t="str">
            <v>1304010101</v>
          </cell>
          <cell r="H602" t="str">
            <v>增减变动</v>
          </cell>
          <cell r="L602" t="str">
            <v>N</v>
          </cell>
        </row>
        <row r="603">
          <cell r="B603" t="str">
            <v>1304020101</v>
          </cell>
          <cell r="H603" t="str">
            <v>增减变动</v>
          </cell>
          <cell r="L603" t="str">
            <v>N</v>
          </cell>
        </row>
        <row r="604">
          <cell r="B604" t="str">
            <v>1304030101</v>
          </cell>
          <cell r="H604" t="str">
            <v>增减变动</v>
          </cell>
          <cell r="L604" t="str">
            <v>N</v>
          </cell>
        </row>
        <row r="605">
          <cell r="B605" t="str">
            <v>1305010101</v>
          </cell>
          <cell r="H605" t="str">
            <v>增减变动</v>
          </cell>
          <cell r="L605" t="str">
            <v>N</v>
          </cell>
        </row>
        <row r="606">
          <cell r="B606" t="str">
            <v>1305970101</v>
          </cell>
          <cell r="H606" t="str">
            <v>增减变动</v>
          </cell>
          <cell r="L606" t="str">
            <v>N</v>
          </cell>
        </row>
        <row r="607">
          <cell r="B607" t="str">
            <v>1306010101</v>
          </cell>
          <cell r="H607" t="str">
            <v>增减变动</v>
          </cell>
          <cell r="L607" t="str">
            <v>Y</v>
          </cell>
        </row>
        <row r="608">
          <cell r="B608" t="str">
            <v>1306010102</v>
          </cell>
          <cell r="H608" t="str">
            <v>增减变动</v>
          </cell>
          <cell r="L608" t="str">
            <v>Y</v>
          </cell>
        </row>
        <row r="609">
          <cell r="B609" t="str">
            <v>1306010201</v>
          </cell>
          <cell r="H609" t="str">
            <v>增减变动</v>
          </cell>
          <cell r="L609" t="str">
            <v>Y</v>
          </cell>
        </row>
        <row r="610">
          <cell r="B610" t="str">
            <v>1306010202</v>
          </cell>
          <cell r="H610" t="str">
            <v>增减变动</v>
          </cell>
          <cell r="L610" t="str">
            <v>Y</v>
          </cell>
        </row>
        <row r="611">
          <cell r="B611" t="str">
            <v>1306010301</v>
          </cell>
          <cell r="H611" t="str">
            <v>增减变动</v>
          </cell>
          <cell r="L611" t="str">
            <v>Y</v>
          </cell>
        </row>
        <row r="612">
          <cell r="B612" t="str">
            <v>1306010302</v>
          </cell>
          <cell r="H612" t="str">
            <v>增减变动</v>
          </cell>
          <cell r="L612" t="str">
            <v>Y</v>
          </cell>
        </row>
        <row r="613">
          <cell r="B613" t="str">
            <v>1306020101</v>
          </cell>
          <cell r="H613" t="str">
            <v>增减变动</v>
          </cell>
          <cell r="L613" t="str">
            <v>Y</v>
          </cell>
        </row>
        <row r="614">
          <cell r="B614" t="str">
            <v>1306020102</v>
          </cell>
          <cell r="H614" t="str">
            <v>增减变动</v>
          </cell>
          <cell r="L614" t="str">
            <v>Y</v>
          </cell>
        </row>
        <row r="615">
          <cell r="B615" t="str">
            <v>1306020201</v>
          </cell>
          <cell r="H615" t="str">
            <v>增减变动</v>
          </cell>
          <cell r="L615" t="str">
            <v>Y</v>
          </cell>
        </row>
        <row r="616">
          <cell r="B616" t="str">
            <v>1306020202</v>
          </cell>
          <cell r="H616" t="str">
            <v>增减变动</v>
          </cell>
          <cell r="L616" t="str">
            <v>Y</v>
          </cell>
        </row>
        <row r="617">
          <cell r="B617" t="str">
            <v>1306020301</v>
          </cell>
          <cell r="H617" t="str">
            <v>增减变动</v>
          </cell>
          <cell r="L617" t="str">
            <v>Y</v>
          </cell>
        </row>
        <row r="618">
          <cell r="B618" t="str">
            <v>1306020302</v>
          </cell>
          <cell r="H618" t="str">
            <v>增减变动</v>
          </cell>
          <cell r="L618" t="str">
            <v>Y</v>
          </cell>
        </row>
        <row r="619">
          <cell r="B619" t="str">
            <v>1306990101</v>
          </cell>
          <cell r="H619" t="str">
            <v>增减变动</v>
          </cell>
          <cell r="L619" t="str">
            <v>Y</v>
          </cell>
        </row>
        <row r="620">
          <cell r="B620" t="str">
            <v>1306990102</v>
          </cell>
          <cell r="H620" t="str">
            <v>增减变动</v>
          </cell>
          <cell r="L620" t="str">
            <v>Y</v>
          </cell>
        </row>
        <row r="621">
          <cell r="B621" t="str">
            <v>1306990201</v>
          </cell>
          <cell r="H621" t="str">
            <v>增减变动</v>
          </cell>
          <cell r="L621" t="str">
            <v>Y</v>
          </cell>
        </row>
        <row r="622">
          <cell r="B622" t="str">
            <v>1306990202</v>
          </cell>
          <cell r="H622" t="str">
            <v>增减变动</v>
          </cell>
          <cell r="L622" t="str">
            <v>Y</v>
          </cell>
        </row>
        <row r="623">
          <cell r="B623" t="str">
            <v>1306990301</v>
          </cell>
          <cell r="H623" t="str">
            <v>增减变动</v>
          </cell>
          <cell r="L623" t="str">
            <v>Y</v>
          </cell>
        </row>
        <row r="624">
          <cell r="B624" t="str">
            <v>1306990302</v>
          </cell>
          <cell r="H624" t="str">
            <v>增减变动</v>
          </cell>
          <cell r="L624" t="str">
            <v>Y</v>
          </cell>
        </row>
        <row r="625">
          <cell r="B625" t="str">
            <v>1307010101</v>
          </cell>
          <cell r="H625" t="str">
            <v>增减变动</v>
          </cell>
          <cell r="L625" t="str">
            <v>Y</v>
          </cell>
        </row>
        <row r="626">
          <cell r="B626" t="str">
            <v>1307010102</v>
          </cell>
          <cell r="H626" t="str">
            <v>增减变动</v>
          </cell>
          <cell r="L626" t="str">
            <v>Y</v>
          </cell>
        </row>
        <row r="627">
          <cell r="B627" t="str">
            <v>1307010201</v>
          </cell>
          <cell r="H627" t="str">
            <v>增减变动</v>
          </cell>
          <cell r="L627" t="str">
            <v>Y</v>
          </cell>
        </row>
        <row r="628">
          <cell r="B628" t="str">
            <v>1307010202</v>
          </cell>
          <cell r="H628" t="str">
            <v>增减变动</v>
          </cell>
          <cell r="L628" t="str">
            <v>Y</v>
          </cell>
        </row>
        <row r="629">
          <cell r="B629" t="str">
            <v>1307020101</v>
          </cell>
          <cell r="H629" t="str">
            <v>增减变动</v>
          </cell>
          <cell r="L629" t="str">
            <v>Y</v>
          </cell>
        </row>
        <row r="630">
          <cell r="B630" t="str">
            <v>1307020102</v>
          </cell>
          <cell r="H630" t="str">
            <v>增减变动</v>
          </cell>
          <cell r="L630" t="str">
            <v>Y</v>
          </cell>
        </row>
        <row r="631">
          <cell r="B631" t="str">
            <v>1307020201</v>
          </cell>
          <cell r="H631" t="str">
            <v>增减变动</v>
          </cell>
          <cell r="L631" t="str">
            <v>Y</v>
          </cell>
        </row>
        <row r="632">
          <cell r="B632" t="str">
            <v>1307020202</v>
          </cell>
          <cell r="H632" t="str">
            <v>增减变动</v>
          </cell>
          <cell r="L632" t="str">
            <v>Y</v>
          </cell>
        </row>
        <row r="633">
          <cell r="B633" t="str">
            <v>1307990101</v>
          </cell>
          <cell r="H633" t="str">
            <v>增减变动</v>
          </cell>
          <cell r="L633" t="str">
            <v>Y</v>
          </cell>
        </row>
        <row r="634">
          <cell r="B634" t="str">
            <v>1307990102</v>
          </cell>
          <cell r="H634" t="str">
            <v>增减变动</v>
          </cell>
          <cell r="L634" t="str">
            <v>Y</v>
          </cell>
        </row>
        <row r="635">
          <cell r="B635" t="str">
            <v>1307990201</v>
          </cell>
          <cell r="H635" t="str">
            <v>增减变动</v>
          </cell>
          <cell r="L635" t="str">
            <v>Y</v>
          </cell>
        </row>
        <row r="636">
          <cell r="B636" t="str">
            <v>1307990202</v>
          </cell>
          <cell r="H636" t="str">
            <v>增减变动</v>
          </cell>
          <cell r="L636" t="str">
            <v>Y</v>
          </cell>
        </row>
        <row r="637">
          <cell r="B637" t="str">
            <v>1311010101</v>
          </cell>
          <cell r="H637" t="str">
            <v>增减变动</v>
          </cell>
          <cell r="L637" t="str">
            <v>N</v>
          </cell>
        </row>
        <row r="638">
          <cell r="B638" t="str">
            <v>1311020101</v>
          </cell>
          <cell r="H638" t="str">
            <v>增减变动</v>
          </cell>
          <cell r="L638" t="str">
            <v>N</v>
          </cell>
        </row>
        <row r="639">
          <cell r="B639" t="str">
            <v>1311990101</v>
          </cell>
          <cell r="H639" t="str">
            <v>增减变动</v>
          </cell>
          <cell r="L639" t="str">
            <v>N</v>
          </cell>
        </row>
        <row r="640">
          <cell r="B640" t="str">
            <v>1321010101</v>
          </cell>
          <cell r="H640" t="str">
            <v>增减变动</v>
          </cell>
          <cell r="L640" t="str">
            <v>N</v>
          </cell>
        </row>
        <row r="641">
          <cell r="B641" t="str">
            <v>1321020101</v>
          </cell>
          <cell r="H641" t="str">
            <v>增减变动</v>
          </cell>
          <cell r="L641" t="str">
            <v>N</v>
          </cell>
        </row>
        <row r="642">
          <cell r="B642" t="str">
            <v>1321030101</v>
          </cell>
          <cell r="H642" t="str">
            <v>增减变动</v>
          </cell>
          <cell r="L642" t="str">
            <v>N</v>
          </cell>
        </row>
        <row r="643">
          <cell r="B643" t="str">
            <v>1321040101</v>
          </cell>
          <cell r="H643" t="str">
            <v>增减变动</v>
          </cell>
          <cell r="L643" t="str">
            <v>N</v>
          </cell>
        </row>
        <row r="644">
          <cell r="B644" t="str">
            <v>1321050101</v>
          </cell>
          <cell r="H644" t="str">
            <v>增减变动</v>
          </cell>
          <cell r="L644" t="str">
            <v>N</v>
          </cell>
        </row>
        <row r="645">
          <cell r="B645" t="str">
            <v>1321060101</v>
          </cell>
          <cell r="H645" t="str">
            <v>增减变动</v>
          </cell>
          <cell r="L645" t="str">
            <v>N</v>
          </cell>
        </row>
        <row r="646">
          <cell r="B646" t="str">
            <v>1321070101</v>
          </cell>
          <cell r="H646" t="str">
            <v>增减变动</v>
          </cell>
          <cell r="L646" t="str">
            <v>N</v>
          </cell>
        </row>
        <row r="647">
          <cell r="B647" t="str">
            <v>1321990101</v>
          </cell>
          <cell r="H647" t="str">
            <v>增减变动</v>
          </cell>
          <cell r="L647" t="str">
            <v>N</v>
          </cell>
        </row>
        <row r="648">
          <cell r="B648" t="str">
            <v>1401010101</v>
          </cell>
          <cell r="H648" t="str">
            <v>增减变动</v>
          </cell>
          <cell r="L648" t="str">
            <v>N</v>
          </cell>
        </row>
        <row r="649">
          <cell r="B649" t="str">
            <v>1401020101</v>
          </cell>
          <cell r="H649" t="str">
            <v>增减变动</v>
          </cell>
          <cell r="L649" t="str">
            <v>N</v>
          </cell>
        </row>
        <row r="650">
          <cell r="B650" t="str">
            <v>1401030101</v>
          </cell>
          <cell r="H650" t="str">
            <v>增减变动</v>
          </cell>
          <cell r="L650" t="str">
            <v>N</v>
          </cell>
        </row>
        <row r="651">
          <cell r="B651" t="str">
            <v>1401040101</v>
          </cell>
          <cell r="H651" t="str">
            <v>增减变动</v>
          </cell>
          <cell r="L651" t="str">
            <v>N</v>
          </cell>
        </row>
        <row r="652">
          <cell r="B652" t="str">
            <v>1401040201</v>
          </cell>
          <cell r="H652" t="str">
            <v>增减变动</v>
          </cell>
          <cell r="L652" t="str">
            <v>N</v>
          </cell>
        </row>
        <row r="653">
          <cell r="B653" t="str">
            <v>1401040301</v>
          </cell>
          <cell r="H653" t="str">
            <v>增减变动</v>
          </cell>
          <cell r="L653" t="str">
            <v>N</v>
          </cell>
        </row>
        <row r="654">
          <cell r="B654" t="str">
            <v>1401040401</v>
          </cell>
          <cell r="H654" t="str">
            <v>增减变动</v>
          </cell>
          <cell r="L654" t="str">
            <v>N</v>
          </cell>
        </row>
        <row r="655">
          <cell r="B655" t="str">
            <v>1401050101</v>
          </cell>
          <cell r="H655" t="str">
            <v>增减变动</v>
          </cell>
          <cell r="L655" t="str">
            <v>N</v>
          </cell>
        </row>
        <row r="656">
          <cell r="B656" t="str">
            <v>1401060101</v>
          </cell>
          <cell r="H656" t="str">
            <v>增减变动</v>
          </cell>
          <cell r="L656" t="str">
            <v>N</v>
          </cell>
        </row>
        <row r="657">
          <cell r="B657" t="str">
            <v>1401070101</v>
          </cell>
          <cell r="H657" t="str">
            <v>增减变动</v>
          </cell>
          <cell r="L657" t="str">
            <v>N</v>
          </cell>
        </row>
        <row r="658">
          <cell r="B658" t="str">
            <v>1401080101</v>
          </cell>
          <cell r="H658" t="str">
            <v>增减变动</v>
          </cell>
          <cell r="L658" t="str">
            <v>N</v>
          </cell>
        </row>
        <row r="659">
          <cell r="B659" t="str">
            <v>1401990101</v>
          </cell>
          <cell r="H659" t="str">
            <v>增减变动</v>
          </cell>
          <cell r="L659" t="str">
            <v>N</v>
          </cell>
        </row>
        <row r="660">
          <cell r="B660" t="str">
            <v>1402010101</v>
          </cell>
          <cell r="H660" t="str">
            <v>增减变动</v>
          </cell>
          <cell r="L660" t="str">
            <v>N</v>
          </cell>
        </row>
        <row r="661">
          <cell r="B661" t="str">
            <v>1402020101</v>
          </cell>
          <cell r="H661" t="str">
            <v>增减变动</v>
          </cell>
          <cell r="L661" t="str">
            <v>N</v>
          </cell>
        </row>
        <row r="662">
          <cell r="B662" t="str">
            <v>1402030101</v>
          </cell>
          <cell r="H662" t="str">
            <v>增减变动</v>
          </cell>
          <cell r="L662" t="str">
            <v>N</v>
          </cell>
        </row>
        <row r="663">
          <cell r="B663" t="str">
            <v>1402040101</v>
          </cell>
          <cell r="H663" t="str">
            <v>增减变动</v>
          </cell>
          <cell r="L663" t="str">
            <v>N</v>
          </cell>
        </row>
        <row r="664">
          <cell r="B664" t="str">
            <v>1402040201</v>
          </cell>
          <cell r="H664" t="str">
            <v>增减变动</v>
          </cell>
          <cell r="L664" t="str">
            <v>N</v>
          </cell>
        </row>
        <row r="665">
          <cell r="B665" t="str">
            <v>1402040301</v>
          </cell>
          <cell r="H665" t="str">
            <v>增减变动</v>
          </cell>
          <cell r="L665" t="str">
            <v>N</v>
          </cell>
        </row>
        <row r="666">
          <cell r="B666" t="str">
            <v>1402040401</v>
          </cell>
          <cell r="H666" t="str">
            <v>增减变动</v>
          </cell>
          <cell r="L666" t="str">
            <v>N</v>
          </cell>
        </row>
        <row r="667">
          <cell r="B667" t="str">
            <v>1402050101</v>
          </cell>
          <cell r="H667" t="str">
            <v>增减变动</v>
          </cell>
          <cell r="L667" t="str">
            <v>N</v>
          </cell>
        </row>
        <row r="668">
          <cell r="B668" t="str">
            <v>1402060101</v>
          </cell>
          <cell r="H668" t="str">
            <v>增减变动</v>
          </cell>
          <cell r="L668" t="str">
            <v>N</v>
          </cell>
        </row>
        <row r="669">
          <cell r="B669" t="str">
            <v>1402070101</v>
          </cell>
          <cell r="H669" t="str">
            <v>增减变动</v>
          </cell>
          <cell r="L669" t="str">
            <v>N</v>
          </cell>
        </row>
        <row r="670">
          <cell r="B670" t="str">
            <v>1402080101</v>
          </cell>
          <cell r="H670" t="str">
            <v>增减变动</v>
          </cell>
          <cell r="L670" t="str">
            <v>N</v>
          </cell>
        </row>
        <row r="671">
          <cell r="B671" t="str">
            <v>1402090101</v>
          </cell>
          <cell r="H671" t="str">
            <v>增减变动</v>
          </cell>
          <cell r="L671" t="str">
            <v>N</v>
          </cell>
        </row>
        <row r="672">
          <cell r="B672" t="str">
            <v>1402100101</v>
          </cell>
          <cell r="H672" t="str">
            <v>增减变动</v>
          </cell>
          <cell r="L672" t="str">
            <v>N</v>
          </cell>
        </row>
        <row r="673">
          <cell r="B673" t="str">
            <v>1402990101</v>
          </cell>
          <cell r="H673" t="str">
            <v>增减变动</v>
          </cell>
          <cell r="L673" t="str">
            <v>N</v>
          </cell>
        </row>
        <row r="674">
          <cell r="B674" t="str">
            <v>1403010101</v>
          </cell>
          <cell r="H674" t="str">
            <v>增减变动</v>
          </cell>
          <cell r="L674" t="str">
            <v>N</v>
          </cell>
        </row>
        <row r="675">
          <cell r="B675" t="str">
            <v>1403010101</v>
          </cell>
          <cell r="H675" t="str">
            <v>交易参考</v>
          </cell>
          <cell r="L675" t="str">
            <v>N</v>
          </cell>
        </row>
        <row r="676">
          <cell r="B676" t="str">
            <v>1403020101</v>
          </cell>
          <cell r="H676" t="str">
            <v>增减变动</v>
          </cell>
          <cell r="L676" t="str">
            <v>N</v>
          </cell>
        </row>
        <row r="677">
          <cell r="B677" t="str">
            <v>1403020101</v>
          </cell>
          <cell r="H677" t="str">
            <v>交易对象</v>
          </cell>
          <cell r="L677" t="str">
            <v>N</v>
          </cell>
        </row>
        <row r="678">
          <cell r="B678" t="str">
            <v>1403030101</v>
          </cell>
          <cell r="H678" t="str">
            <v>增减变动</v>
          </cell>
          <cell r="L678" t="str">
            <v>N</v>
          </cell>
        </row>
        <row r="679">
          <cell r="B679" t="str">
            <v>1403040101</v>
          </cell>
          <cell r="H679" t="str">
            <v>增减变动</v>
          </cell>
          <cell r="L679" t="str">
            <v>N</v>
          </cell>
        </row>
        <row r="680">
          <cell r="B680" t="str">
            <v>1403040201</v>
          </cell>
          <cell r="H680" t="str">
            <v>增减变动</v>
          </cell>
          <cell r="L680" t="str">
            <v>N</v>
          </cell>
        </row>
        <row r="681">
          <cell r="B681" t="str">
            <v>1403040201</v>
          </cell>
          <cell r="H681" t="str">
            <v>交易参考</v>
          </cell>
          <cell r="L681" t="str">
            <v>N</v>
          </cell>
        </row>
        <row r="682">
          <cell r="B682" t="str">
            <v>1403040301</v>
          </cell>
          <cell r="H682" t="str">
            <v>增减变动</v>
          </cell>
          <cell r="L682" t="str">
            <v>N</v>
          </cell>
        </row>
        <row r="683">
          <cell r="B683" t="str">
            <v>1403040401</v>
          </cell>
          <cell r="H683" t="str">
            <v>增减变动</v>
          </cell>
          <cell r="L683" t="str">
            <v>N</v>
          </cell>
        </row>
        <row r="684">
          <cell r="B684" t="str">
            <v>1403050101</v>
          </cell>
          <cell r="H684" t="str">
            <v>增减变动</v>
          </cell>
          <cell r="L684" t="str">
            <v>N</v>
          </cell>
        </row>
        <row r="685">
          <cell r="B685" t="str">
            <v>1403060101</v>
          </cell>
          <cell r="H685" t="str">
            <v>增减变动</v>
          </cell>
          <cell r="L685" t="str">
            <v>N</v>
          </cell>
        </row>
        <row r="686">
          <cell r="B686" t="str">
            <v>1403070101</v>
          </cell>
          <cell r="H686" t="str">
            <v>增减变动</v>
          </cell>
          <cell r="L686" t="str">
            <v>N</v>
          </cell>
        </row>
        <row r="687">
          <cell r="B687" t="str">
            <v>1403070101</v>
          </cell>
          <cell r="H687" t="str">
            <v>交易参考</v>
          </cell>
          <cell r="L687" t="str">
            <v>N</v>
          </cell>
        </row>
        <row r="688">
          <cell r="B688" t="str">
            <v>1403080101</v>
          </cell>
          <cell r="H688" t="str">
            <v>增减变动</v>
          </cell>
          <cell r="L688" t="str">
            <v>N</v>
          </cell>
        </row>
        <row r="689">
          <cell r="B689" t="str">
            <v>1403090101</v>
          </cell>
          <cell r="H689" t="str">
            <v>增减变动</v>
          </cell>
          <cell r="L689" t="str">
            <v>N</v>
          </cell>
        </row>
        <row r="690">
          <cell r="B690" t="str">
            <v>1403990101</v>
          </cell>
          <cell r="H690" t="str">
            <v>增减变动</v>
          </cell>
          <cell r="L690" t="str">
            <v>N</v>
          </cell>
        </row>
        <row r="691">
          <cell r="B691" t="str">
            <v>1404010101</v>
          </cell>
          <cell r="H691" t="str">
            <v>增减变动</v>
          </cell>
          <cell r="L691" t="str">
            <v>N</v>
          </cell>
        </row>
        <row r="692">
          <cell r="B692" t="str">
            <v>1405010101</v>
          </cell>
          <cell r="H692" t="str">
            <v>增减变动</v>
          </cell>
          <cell r="L692" t="str">
            <v>N</v>
          </cell>
        </row>
        <row r="693">
          <cell r="B693" t="str">
            <v>1405010101</v>
          </cell>
          <cell r="H693" t="str">
            <v>交易对象</v>
          </cell>
          <cell r="L693" t="str">
            <v>N</v>
          </cell>
        </row>
        <row r="694">
          <cell r="B694" t="str">
            <v>1405020101</v>
          </cell>
          <cell r="H694" t="str">
            <v>增减变动</v>
          </cell>
          <cell r="L694" t="str">
            <v>N</v>
          </cell>
        </row>
        <row r="695">
          <cell r="B695" t="str">
            <v>1405030101</v>
          </cell>
          <cell r="H695" t="str">
            <v>增减变动</v>
          </cell>
          <cell r="L695" t="str">
            <v>N</v>
          </cell>
        </row>
        <row r="696">
          <cell r="B696" t="str">
            <v>1405040101</v>
          </cell>
          <cell r="H696" t="str">
            <v>增减变动</v>
          </cell>
          <cell r="L696" t="str">
            <v>N</v>
          </cell>
        </row>
        <row r="697">
          <cell r="B697" t="str">
            <v>1405050101</v>
          </cell>
          <cell r="H697" t="str">
            <v>增减变动</v>
          </cell>
          <cell r="L697" t="str">
            <v>N</v>
          </cell>
        </row>
        <row r="698">
          <cell r="B698" t="str">
            <v>1405510101</v>
          </cell>
          <cell r="H698" t="str">
            <v>增减变动</v>
          </cell>
          <cell r="L698" t="str">
            <v>N</v>
          </cell>
        </row>
        <row r="699">
          <cell r="B699" t="str">
            <v>1405510201</v>
          </cell>
          <cell r="H699" t="str">
            <v>增减变动</v>
          </cell>
          <cell r="L699" t="str">
            <v>N</v>
          </cell>
        </row>
        <row r="700">
          <cell r="B700" t="str">
            <v>1406010101</v>
          </cell>
          <cell r="H700" t="str">
            <v>增减变动</v>
          </cell>
          <cell r="L700" t="str">
            <v>N</v>
          </cell>
        </row>
        <row r="701">
          <cell r="B701" t="str">
            <v>1407010101</v>
          </cell>
          <cell r="H701" t="str">
            <v>增减变动</v>
          </cell>
          <cell r="L701" t="str">
            <v>N</v>
          </cell>
        </row>
        <row r="702">
          <cell r="B702" t="str">
            <v>1408010101</v>
          </cell>
          <cell r="H702" t="str">
            <v>增减变动</v>
          </cell>
          <cell r="L702" t="str">
            <v>N</v>
          </cell>
        </row>
        <row r="703">
          <cell r="B703" t="str">
            <v>1409010101</v>
          </cell>
          <cell r="H703" t="str">
            <v>增减变动</v>
          </cell>
          <cell r="L703" t="str">
            <v>N</v>
          </cell>
        </row>
        <row r="704">
          <cell r="B704" t="str">
            <v>1409990101</v>
          </cell>
          <cell r="H704" t="str">
            <v>增减变动</v>
          </cell>
          <cell r="L704" t="str">
            <v>N</v>
          </cell>
        </row>
        <row r="705">
          <cell r="B705" t="str">
            <v>1411010101</v>
          </cell>
          <cell r="H705" t="str">
            <v>增减变动</v>
          </cell>
          <cell r="L705" t="str">
            <v>N</v>
          </cell>
        </row>
        <row r="706">
          <cell r="B706" t="str">
            <v>1411010201</v>
          </cell>
          <cell r="H706" t="str">
            <v>增减变动</v>
          </cell>
          <cell r="L706" t="str">
            <v>N</v>
          </cell>
        </row>
        <row r="707">
          <cell r="B707" t="str">
            <v>1411010301</v>
          </cell>
          <cell r="H707" t="str">
            <v>增减变动</v>
          </cell>
          <cell r="L707" t="str">
            <v>N</v>
          </cell>
        </row>
        <row r="708">
          <cell r="B708" t="str">
            <v>1411010401</v>
          </cell>
          <cell r="H708" t="str">
            <v>增减变动</v>
          </cell>
          <cell r="L708" t="str">
            <v>Y</v>
          </cell>
        </row>
        <row r="709">
          <cell r="B709" t="str">
            <v>1411020101</v>
          </cell>
          <cell r="H709" t="str">
            <v>增减变动</v>
          </cell>
          <cell r="L709" t="str">
            <v>N</v>
          </cell>
        </row>
        <row r="710">
          <cell r="B710" t="str">
            <v>1411030101</v>
          </cell>
          <cell r="H710" t="str">
            <v>增减变动</v>
          </cell>
          <cell r="L710" t="str">
            <v>N</v>
          </cell>
        </row>
        <row r="711">
          <cell r="B711" t="str">
            <v>1411990101</v>
          </cell>
          <cell r="H711" t="str">
            <v>增减变动</v>
          </cell>
          <cell r="L711" t="str">
            <v>N</v>
          </cell>
        </row>
        <row r="712">
          <cell r="B712" t="str">
            <v>1412010101</v>
          </cell>
          <cell r="H712" t="str">
            <v>增减变动</v>
          </cell>
          <cell r="L712" t="str">
            <v>N</v>
          </cell>
        </row>
        <row r="713">
          <cell r="B713" t="str">
            <v>1421010101</v>
          </cell>
          <cell r="H713" t="str">
            <v>增减变动</v>
          </cell>
          <cell r="L713" t="str">
            <v>N</v>
          </cell>
        </row>
        <row r="714">
          <cell r="B714" t="str">
            <v>1431010101</v>
          </cell>
          <cell r="H714" t="str">
            <v>增减变动</v>
          </cell>
          <cell r="L714" t="str">
            <v>N</v>
          </cell>
        </row>
        <row r="715">
          <cell r="B715" t="str">
            <v>1431020101</v>
          </cell>
          <cell r="H715" t="str">
            <v>增减变动</v>
          </cell>
          <cell r="L715" t="str">
            <v>N</v>
          </cell>
        </row>
        <row r="716">
          <cell r="B716" t="str">
            <v>1431990101</v>
          </cell>
          <cell r="H716" t="str">
            <v>增减变动</v>
          </cell>
          <cell r="L716" t="str">
            <v>N</v>
          </cell>
        </row>
        <row r="717">
          <cell r="B717" t="str">
            <v>1441010101</v>
          </cell>
          <cell r="H717" t="str">
            <v>增减变动</v>
          </cell>
          <cell r="L717" t="str">
            <v>N</v>
          </cell>
        </row>
        <row r="718">
          <cell r="B718" t="str">
            <v>1441020101</v>
          </cell>
          <cell r="H718" t="str">
            <v>增减变动</v>
          </cell>
          <cell r="L718" t="str">
            <v>N</v>
          </cell>
        </row>
        <row r="719">
          <cell r="B719" t="str">
            <v>1441030101</v>
          </cell>
          <cell r="H719" t="str">
            <v>增减变动</v>
          </cell>
          <cell r="L719" t="str">
            <v>N</v>
          </cell>
        </row>
        <row r="720">
          <cell r="B720" t="str">
            <v>1441040101</v>
          </cell>
          <cell r="H720" t="str">
            <v>增减变动</v>
          </cell>
          <cell r="L720" t="str">
            <v>N</v>
          </cell>
        </row>
        <row r="721">
          <cell r="B721" t="str">
            <v>1441050101</v>
          </cell>
          <cell r="H721" t="str">
            <v>增减变动</v>
          </cell>
          <cell r="L721" t="str">
            <v>N</v>
          </cell>
        </row>
        <row r="722">
          <cell r="B722" t="str">
            <v>1441990101</v>
          </cell>
          <cell r="H722" t="str">
            <v>增减变动</v>
          </cell>
          <cell r="L722" t="str">
            <v>N</v>
          </cell>
        </row>
        <row r="723">
          <cell r="B723" t="str">
            <v>1442010101</v>
          </cell>
          <cell r="H723" t="str">
            <v>增减变动</v>
          </cell>
          <cell r="L723" t="str">
            <v>N</v>
          </cell>
        </row>
        <row r="724">
          <cell r="B724" t="str">
            <v>1451010101</v>
          </cell>
          <cell r="H724" t="str">
            <v>增减变动</v>
          </cell>
          <cell r="L724" t="str">
            <v>N</v>
          </cell>
        </row>
        <row r="725">
          <cell r="B725" t="str">
            <v>1461010101</v>
          </cell>
          <cell r="H725" t="str">
            <v>增减变动</v>
          </cell>
          <cell r="L725" t="str">
            <v>N</v>
          </cell>
        </row>
        <row r="726">
          <cell r="B726" t="str">
            <v>1461020101</v>
          </cell>
          <cell r="H726" t="str">
            <v>增减变动</v>
          </cell>
          <cell r="L726" t="str">
            <v>N</v>
          </cell>
        </row>
        <row r="727">
          <cell r="B727" t="str">
            <v>1461030101</v>
          </cell>
          <cell r="H727" t="str">
            <v>增减变动</v>
          </cell>
          <cell r="L727" t="str">
            <v>N</v>
          </cell>
        </row>
        <row r="728">
          <cell r="B728" t="str">
            <v>1461040101</v>
          </cell>
          <cell r="H728" t="str">
            <v>增减变动</v>
          </cell>
          <cell r="L728" t="str">
            <v>N</v>
          </cell>
        </row>
        <row r="729">
          <cell r="B729" t="str">
            <v>1461050101</v>
          </cell>
          <cell r="H729" t="str">
            <v>增减变动</v>
          </cell>
          <cell r="L729" t="str">
            <v>N</v>
          </cell>
        </row>
        <row r="730">
          <cell r="B730" t="str">
            <v>1461060101</v>
          </cell>
          <cell r="H730" t="str">
            <v>增减变动</v>
          </cell>
          <cell r="L730" t="str">
            <v>N</v>
          </cell>
        </row>
        <row r="731">
          <cell r="B731" t="str">
            <v>1461070101</v>
          </cell>
          <cell r="H731" t="str">
            <v>增减变动</v>
          </cell>
          <cell r="L731" t="str">
            <v>N</v>
          </cell>
        </row>
        <row r="732">
          <cell r="B732" t="str">
            <v>1461080101</v>
          </cell>
          <cell r="H732" t="str">
            <v>增减变动</v>
          </cell>
          <cell r="L732" t="str">
            <v>N</v>
          </cell>
        </row>
        <row r="733">
          <cell r="B733" t="str">
            <v>1461090101</v>
          </cell>
          <cell r="H733" t="str">
            <v>增减变动</v>
          </cell>
          <cell r="L733" t="str">
            <v>N</v>
          </cell>
        </row>
        <row r="734">
          <cell r="B734" t="str">
            <v>1461100101</v>
          </cell>
          <cell r="H734" t="str">
            <v>增减变动</v>
          </cell>
          <cell r="L734" t="str">
            <v>N</v>
          </cell>
        </row>
        <row r="735">
          <cell r="B735" t="str">
            <v>1461110101</v>
          </cell>
          <cell r="H735" t="str">
            <v>增减变动</v>
          </cell>
          <cell r="L735" t="str">
            <v>N</v>
          </cell>
        </row>
        <row r="736">
          <cell r="B736" t="str">
            <v>1461990101</v>
          </cell>
          <cell r="H736" t="str">
            <v>增减变动</v>
          </cell>
          <cell r="L736" t="str">
            <v>N</v>
          </cell>
        </row>
        <row r="737">
          <cell r="B737" t="str">
            <v>1471010101</v>
          </cell>
          <cell r="H737" t="str">
            <v>增减变动</v>
          </cell>
          <cell r="L737" t="str">
            <v>Y</v>
          </cell>
        </row>
        <row r="738">
          <cell r="B738" t="str">
            <v>1471010201</v>
          </cell>
          <cell r="H738" t="str">
            <v>增减变动</v>
          </cell>
          <cell r="L738" t="str">
            <v>Y</v>
          </cell>
        </row>
        <row r="739">
          <cell r="B739" t="str">
            <v>1471010301</v>
          </cell>
          <cell r="H739" t="str">
            <v>增减变动</v>
          </cell>
          <cell r="L739" t="str">
            <v>Y</v>
          </cell>
        </row>
        <row r="740">
          <cell r="B740" t="str">
            <v>1471020101</v>
          </cell>
          <cell r="H740" t="str">
            <v>增减变动</v>
          </cell>
          <cell r="L740" t="str">
            <v>Y</v>
          </cell>
        </row>
        <row r="741">
          <cell r="B741" t="str">
            <v>1471020201</v>
          </cell>
          <cell r="H741" t="str">
            <v>增减变动</v>
          </cell>
          <cell r="L741" t="str">
            <v>Y</v>
          </cell>
        </row>
        <row r="742">
          <cell r="B742" t="str">
            <v>1471020301</v>
          </cell>
          <cell r="H742" t="str">
            <v>增减变动</v>
          </cell>
          <cell r="L742" t="str">
            <v>Y</v>
          </cell>
        </row>
        <row r="743">
          <cell r="B743" t="str">
            <v>1471020401</v>
          </cell>
          <cell r="H743" t="str">
            <v>增减变动</v>
          </cell>
          <cell r="L743" t="str">
            <v>Y</v>
          </cell>
        </row>
        <row r="744">
          <cell r="B744" t="str">
            <v>1471020402</v>
          </cell>
          <cell r="H744" t="str">
            <v>增减变动</v>
          </cell>
          <cell r="L744" t="str">
            <v>Y</v>
          </cell>
        </row>
        <row r="745">
          <cell r="B745" t="str">
            <v>1471020403</v>
          </cell>
          <cell r="H745" t="str">
            <v>增减变动</v>
          </cell>
          <cell r="L745" t="str">
            <v>Y</v>
          </cell>
        </row>
        <row r="746">
          <cell r="B746" t="str">
            <v>1471020404</v>
          </cell>
          <cell r="H746" t="str">
            <v>增减变动</v>
          </cell>
          <cell r="L746" t="str">
            <v>Y</v>
          </cell>
        </row>
        <row r="747">
          <cell r="B747" t="str">
            <v>1471020501</v>
          </cell>
          <cell r="H747" t="str">
            <v>增减变动</v>
          </cell>
          <cell r="L747" t="str">
            <v>Y</v>
          </cell>
        </row>
        <row r="748">
          <cell r="B748" t="str">
            <v>1471020601</v>
          </cell>
          <cell r="H748" t="str">
            <v>增减变动</v>
          </cell>
          <cell r="L748" t="str">
            <v>Y</v>
          </cell>
        </row>
        <row r="749">
          <cell r="B749" t="str">
            <v>1471020701</v>
          </cell>
          <cell r="H749" t="str">
            <v>增减变动</v>
          </cell>
          <cell r="L749" t="str">
            <v>Y</v>
          </cell>
        </row>
        <row r="750">
          <cell r="B750" t="str">
            <v>1471020801</v>
          </cell>
          <cell r="H750" t="str">
            <v>增减变动</v>
          </cell>
          <cell r="L750" t="str">
            <v>Y</v>
          </cell>
        </row>
        <row r="751">
          <cell r="B751" t="str">
            <v>1471020901</v>
          </cell>
          <cell r="H751" t="str">
            <v>增减变动</v>
          </cell>
          <cell r="L751" t="str">
            <v>Y</v>
          </cell>
        </row>
        <row r="752">
          <cell r="B752" t="str">
            <v>1471029901</v>
          </cell>
          <cell r="H752" t="str">
            <v>增减变动</v>
          </cell>
          <cell r="L752" t="str">
            <v>Y</v>
          </cell>
        </row>
        <row r="753">
          <cell r="B753" t="str">
            <v>1471030101</v>
          </cell>
          <cell r="H753" t="str">
            <v>增减变动</v>
          </cell>
          <cell r="L753" t="str">
            <v>Y</v>
          </cell>
        </row>
        <row r="754">
          <cell r="B754" t="str">
            <v>1471040101</v>
          </cell>
          <cell r="H754" t="str">
            <v>增减变动</v>
          </cell>
          <cell r="L754" t="str">
            <v>Y</v>
          </cell>
        </row>
        <row r="755">
          <cell r="B755" t="str">
            <v>1471040201</v>
          </cell>
          <cell r="H755" t="str">
            <v>增减变动</v>
          </cell>
          <cell r="L755" t="str">
            <v>Y</v>
          </cell>
        </row>
        <row r="756">
          <cell r="B756" t="str">
            <v>1471040301</v>
          </cell>
          <cell r="H756" t="str">
            <v>增减变动</v>
          </cell>
          <cell r="L756" t="str">
            <v>Y</v>
          </cell>
        </row>
        <row r="757">
          <cell r="B757" t="str">
            <v>1471040401</v>
          </cell>
          <cell r="H757" t="str">
            <v>增减变动</v>
          </cell>
          <cell r="L757" t="str">
            <v>Y</v>
          </cell>
        </row>
        <row r="758">
          <cell r="B758" t="str">
            <v>1471050101</v>
          </cell>
          <cell r="H758" t="str">
            <v>增减变动</v>
          </cell>
          <cell r="L758" t="str">
            <v>Y</v>
          </cell>
        </row>
        <row r="759">
          <cell r="B759" t="str">
            <v>1471060101</v>
          </cell>
          <cell r="H759" t="str">
            <v>增减变动</v>
          </cell>
          <cell r="L759" t="str">
            <v>Y</v>
          </cell>
        </row>
        <row r="760">
          <cell r="B760" t="str">
            <v>1471070101</v>
          </cell>
          <cell r="H760" t="str">
            <v>增减变动</v>
          </cell>
          <cell r="L760" t="str">
            <v>Y</v>
          </cell>
        </row>
        <row r="761">
          <cell r="B761" t="str">
            <v>1471080101</v>
          </cell>
          <cell r="H761" t="str">
            <v>增减变动</v>
          </cell>
          <cell r="L761" t="str">
            <v>Y</v>
          </cell>
        </row>
        <row r="762">
          <cell r="B762" t="str">
            <v>1471080201</v>
          </cell>
          <cell r="H762" t="str">
            <v>增减变动</v>
          </cell>
          <cell r="L762" t="str">
            <v>Y</v>
          </cell>
        </row>
        <row r="763">
          <cell r="B763" t="str">
            <v>1471080301</v>
          </cell>
          <cell r="H763" t="str">
            <v>增减变动</v>
          </cell>
          <cell r="L763" t="str">
            <v>Y</v>
          </cell>
        </row>
        <row r="764">
          <cell r="B764" t="str">
            <v>1471089901</v>
          </cell>
          <cell r="H764" t="str">
            <v>增减变动</v>
          </cell>
          <cell r="L764" t="str">
            <v>Y</v>
          </cell>
        </row>
        <row r="765">
          <cell r="B765" t="str">
            <v>1471090101</v>
          </cell>
          <cell r="H765" t="str">
            <v>增减变动</v>
          </cell>
          <cell r="L765" t="str">
            <v>Y</v>
          </cell>
        </row>
        <row r="766">
          <cell r="B766" t="str">
            <v>1471100101</v>
          </cell>
          <cell r="H766" t="str">
            <v>增减变动</v>
          </cell>
          <cell r="L766" t="str">
            <v>Y</v>
          </cell>
        </row>
        <row r="767">
          <cell r="B767" t="str">
            <v>1481010101</v>
          </cell>
          <cell r="H767" t="str">
            <v>增减变动</v>
          </cell>
          <cell r="L767" t="str">
            <v>Y</v>
          </cell>
        </row>
        <row r="768">
          <cell r="B768" t="str">
            <v>1481010101</v>
          </cell>
          <cell r="H768" t="str">
            <v>交易对象</v>
          </cell>
          <cell r="L768" t="str">
            <v>N</v>
          </cell>
        </row>
        <row r="769">
          <cell r="B769" t="str">
            <v>1481020101</v>
          </cell>
          <cell r="H769" t="str">
            <v>增减变动</v>
          </cell>
          <cell r="L769" t="str">
            <v>Y</v>
          </cell>
        </row>
        <row r="770">
          <cell r="B770" t="str">
            <v>1482010101</v>
          </cell>
          <cell r="H770" t="str">
            <v>增减变动</v>
          </cell>
          <cell r="L770" t="str">
            <v>Y</v>
          </cell>
        </row>
        <row r="771">
          <cell r="B771" t="str">
            <v>1482010201</v>
          </cell>
          <cell r="H771" t="str">
            <v>增减变动</v>
          </cell>
          <cell r="L771" t="str">
            <v>Y</v>
          </cell>
        </row>
        <row r="772">
          <cell r="B772" t="str">
            <v>1482010301</v>
          </cell>
          <cell r="H772" t="str">
            <v>增减变动</v>
          </cell>
          <cell r="L772" t="str">
            <v>Y</v>
          </cell>
        </row>
        <row r="773">
          <cell r="B773" t="str">
            <v>1501010101</v>
          </cell>
          <cell r="H773" t="str">
            <v>增减变动</v>
          </cell>
          <cell r="L773" t="str">
            <v>Y</v>
          </cell>
        </row>
        <row r="774">
          <cell r="B774" t="str">
            <v>1501010101</v>
          </cell>
          <cell r="H774" t="str">
            <v>交易参考</v>
          </cell>
          <cell r="L774" t="str">
            <v>Y</v>
          </cell>
        </row>
        <row r="775">
          <cell r="B775" t="str">
            <v>1501010102</v>
          </cell>
          <cell r="H775" t="str">
            <v>增减变动</v>
          </cell>
          <cell r="L775" t="str">
            <v>Y</v>
          </cell>
        </row>
        <row r="776">
          <cell r="B776" t="str">
            <v>1501010102</v>
          </cell>
          <cell r="H776" t="str">
            <v>交易对象</v>
          </cell>
          <cell r="L776" t="str">
            <v>N</v>
          </cell>
        </row>
        <row r="777">
          <cell r="B777" t="str">
            <v>1501010102</v>
          </cell>
          <cell r="H777" t="str">
            <v>交易参考</v>
          </cell>
          <cell r="L777" t="str">
            <v>Y</v>
          </cell>
        </row>
        <row r="778">
          <cell r="B778" t="str">
            <v>1501010201</v>
          </cell>
          <cell r="H778" t="str">
            <v>增减变动</v>
          </cell>
          <cell r="L778" t="str">
            <v>N</v>
          </cell>
        </row>
        <row r="779">
          <cell r="B779" t="str">
            <v>1501010201</v>
          </cell>
          <cell r="H779" t="str">
            <v>交易参考</v>
          </cell>
          <cell r="L779" t="str">
            <v>Y</v>
          </cell>
        </row>
        <row r="780">
          <cell r="B780" t="str">
            <v>1501010202</v>
          </cell>
          <cell r="H780" t="str">
            <v>增减变动</v>
          </cell>
          <cell r="L780" t="str">
            <v>N</v>
          </cell>
        </row>
        <row r="781">
          <cell r="B781" t="str">
            <v>1501010202</v>
          </cell>
          <cell r="H781" t="str">
            <v>交易参考</v>
          </cell>
          <cell r="L781" t="str">
            <v>Y</v>
          </cell>
        </row>
        <row r="782">
          <cell r="B782" t="str">
            <v>1501010301</v>
          </cell>
          <cell r="H782" t="str">
            <v>增减变动</v>
          </cell>
          <cell r="L782" t="str">
            <v>N</v>
          </cell>
        </row>
        <row r="783">
          <cell r="B783" t="str">
            <v>1501010301</v>
          </cell>
          <cell r="H783" t="str">
            <v>交易参考</v>
          </cell>
          <cell r="L783" t="str">
            <v>Y</v>
          </cell>
        </row>
        <row r="784">
          <cell r="B784" t="str">
            <v>1501010302</v>
          </cell>
          <cell r="H784" t="str">
            <v>增减变动</v>
          </cell>
          <cell r="L784" t="str">
            <v>N</v>
          </cell>
        </row>
        <row r="785">
          <cell r="B785" t="str">
            <v>1501010302</v>
          </cell>
          <cell r="H785" t="str">
            <v>交易参考</v>
          </cell>
          <cell r="L785" t="str">
            <v>Y</v>
          </cell>
        </row>
        <row r="786">
          <cell r="B786" t="str">
            <v>1501020101</v>
          </cell>
          <cell r="H786" t="str">
            <v>增减变动</v>
          </cell>
          <cell r="L786" t="str">
            <v>Y</v>
          </cell>
        </row>
        <row r="787">
          <cell r="B787" t="str">
            <v>1501020101</v>
          </cell>
          <cell r="H787" t="str">
            <v>交易参考</v>
          </cell>
          <cell r="L787" t="str">
            <v>Y</v>
          </cell>
        </row>
        <row r="788">
          <cell r="B788" t="str">
            <v>1501020102</v>
          </cell>
          <cell r="H788" t="str">
            <v>增减变动</v>
          </cell>
          <cell r="L788" t="str">
            <v>Y</v>
          </cell>
        </row>
        <row r="789">
          <cell r="B789" t="str">
            <v>1501020102</v>
          </cell>
          <cell r="H789" t="str">
            <v>交易参考</v>
          </cell>
          <cell r="L789" t="str">
            <v>Y</v>
          </cell>
        </row>
        <row r="790">
          <cell r="B790" t="str">
            <v>1501020201</v>
          </cell>
          <cell r="H790" t="str">
            <v>增减变动</v>
          </cell>
          <cell r="L790" t="str">
            <v>N</v>
          </cell>
        </row>
        <row r="791">
          <cell r="B791" t="str">
            <v>1501020201</v>
          </cell>
          <cell r="H791" t="str">
            <v>交易参考</v>
          </cell>
          <cell r="L791" t="str">
            <v>Y</v>
          </cell>
        </row>
        <row r="792">
          <cell r="B792" t="str">
            <v>1501020202</v>
          </cell>
          <cell r="H792" t="str">
            <v>增减变动</v>
          </cell>
          <cell r="L792" t="str">
            <v>N</v>
          </cell>
        </row>
        <row r="793">
          <cell r="B793" t="str">
            <v>1501020202</v>
          </cell>
          <cell r="H793" t="str">
            <v>交易参考</v>
          </cell>
          <cell r="L793" t="str">
            <v>Y</v>
          </cell>
        </row>
        <row r="794">
          <cell r="B794" t="str">
            <v>1501020301</v>
          </cell>
          <cell r="H794" t="str">
            <v>增减变动</v>
          </cell>
          <cell r="L794" t="str">
            <v>N</v>
          </cell>
        </row>
        <row r="795">
          <cell r="B795" t="str">
            <v>1501020301</v>
          </cell>
          <cell r="H795" t="str">
            <v>交易参考</v>
          </cell>
          <cell r="L795" t="str">
            <v>Y</v>
          </cell>
        </row>
        <row r="796">
          <cell r="B796" t="str">
            <v>1501020302</v>
          </cell>
          <cell r="H796" t="str">
            <v>增减变动</v>
          </cell>
          <cell r="L796" t="str">
            <v>N</v>
          </cell>
        </row>
        <row r="797">
          <cell r="B797" t="str">
            <v>1501020302</v>
          </cell>
          <cell r="H797" t="str">
            <v>交易参考</v>
          </cell>
          <cell r="L797" t="str">
            <v>Y</v>
          </cell>
        </row>
        <row r="798">
          <cell r="B798" t="str">
            <v>1501030101</v>
          </cell>
          <cell r="H798" t="str">
            <v>增减变动</v>
          </cell>
          <cell r="L798" t="str">
            <v>Y</v>
          </cell>
        </row>
        <row r="799">
          <cell r="B799" t="str">
            <v>1501030101</v>
          </cell>
          <cell r="H799" t="str">
            <v>交易参考</v>
          </cell>
          <cell r="L799" t="str">
            <v>Y</v>
          </cell>
        </row>
        <row r="800">
          <cell r="B800" t="str">
            <v>1501030201</v>
          </cell>
          <cell r="H800" t="str">
            <v>增减变动</v>
          </cell>
          <cell r="L800" t="str">
            <v>Y</v>
          </cell>
        </row>
        <row r="801">
          <cell r="B801" t="str">
            <v>1501030201</v>
          </cell>
          <cell r="H801" t="str">
            <v>交易参考</v>
          </cell>
          <cell r="L801" t="str">
            <v>Y</v>
          </cell>
        </row>
        <row r="802">
          <cell r="B802" t="str">
            <v>1501990101</v>
          </cell>
          <cell r="H802" t="str">
            <v>增减变动</v>
          </cell>
          <cell r="L802" t="str">
            <v>Y</v>
          </cell>
        </row>
        <row r="803">
          <cell r="B803" t="str">
            <v>1501990101</v>
          </cell>
          <cell r="H803" t="str">
            <v>交易参考</v>
          </cell>
          <cell r="L803" t="str">
            <v>Y</v>
          </cell>
        </row>
        <row r="804">
          <cell r="B804" t="str">
            <v>1501990102</v>
          </cell>
          <cell r="H804" t="str">
            <v>增减变动</v>
          </cell>
          <cell r="L804" t="str">
            <v>Y</v>
          </cell>
        </row>
        <row r="805">
          <cell r="B805" t="str">
            <v>1501990102</v>
          </cell>
          <cell r="H805" t="str">
            <v>交易对象</v>
          </cell>
          <cell r="L805" t="str">
            <v>N</v>
          </cell>
        </row>
        <row r="806">
          <cell r="B806" t="str">
            <v>1501990102</v>
          </cell>
          <cell r="H806" t="str">
            <v>交易参考</v>
          </cell>
          <cell r="L806" t="str">
            <v>Y</v>
          </cell>
        </row>
        <row r="807">
          <cell r="B807" t="str">
            <v>1501990201</v>
          </cell>
          <cell r="H807" t="str">
            <v>增减变动</v>
          </cell>
          <cell r="L807" t="str">
            <v>N</v>
          </cell>
        </row>
        <row r="808">
          <cell r="B808" t="str">
            <v>1501990201</v>
          </cell>
          <cell r="H808" t="str">
            <v>交易参考</v>
          </cell>
          <cell r="L808" t="str">
            <v>Y</v>
          </cell>
        </row>
        <row r="809">
          <cell r="B809" t="str">
            <v>1501990202</v>
          </cell>
          <cell r="H809" t="str">
            <v>增减变动</v>
          </cell>
          <cell r="L809" t="str">
            <v>N</v>
          </cell>
        </row>
        <row r="810">
          <cell r="B810" t="str">
            <v>1501990202</v>
          </cell>
          <cell r="H810" t="str">
            <v>交易参考</v>
          </cell>
          <cell r="L810" t="str">
            <v>Y</v>
          </cell>
        </row>
        <row r="811">
          <cell r="B811" t="str">
            <v>1501990301</v>
          </cell>
          <cell r="H811" t="str">
            <v>增减变动</v>
          </cell>
          <cell r="L811" t="str">
            <v>N</v>
          </cell>
        </row>
        <row r="812">
          <cell r="B812" t="str">
            <v>1501990301</v>
          </cell>
          <cell r="H812" t="str">
            <v>交易参考</v>
          </cell>
          <cell r="L812" t="str">
            <v>Y</v>
          </cell>
        </row>
        <row r="813">
          <cell r="B813" t="str">
            <v>1501990302</v>
          </cell>
          <cell r="H813" t="str">
            <v>增减变动</v>
          </cell>
          <cell r="L813" t="str">
            <v>N</v>
          </cell>
        </row>
        <row r="814">
          <cell r="B814" t="str">
            <v>1501990302</v>
          </cell>
          <cell r="H814" t="str">
            <v>交易参考</v>
          </cell>
          <cell r="L814" t="str">
            <v>Y</v>
          </cell>
        </row>
        <row r="815">
          <cell r="B815" t="str">
            <v>1502010101</v>
          </cell>
          <cell r="H815" t="str">
            <v>增减变动</v>
          </cell>
          <cell r="L815" t="str">
            <v>Y</v>
          </cell>
        </row>
        <row r="816">
          <cell r="B816" t="str">
            <v>1502010101</v>
          </cell>
          <cell r="H816" t="str">
            <v>交易参考</v>
          </cell>
          <cell r="L816" t="str">
            <v>Y</v>
          </cell>
        </row>
        <row r="817">
          <cell r="B817" t="str">
            <v>1502010201</v>
          </cell>
          <cell r="H817" t="str">
            <v>增减变动</v>
          </cell>
          <cell r="L817" t="str">
            <v>Y</v>
          </cell>
        </row>
        <row r="818">
          <cell r="B818" t="str">
            <v>1502010201</v>
          </cell>
          <cell r="H818" t="str">
            <v>交易参考</v>
          </cell>
          <cell r="L818" t="str">
            <v>Y</v>
          </cell>
        </row>
        <row r="819">
          <cell r="B819" t="str">
            <v>1502020101</v>
          </cell>
          <cell r="H819" t="str">
            <v>增减变动</v>
          </cell>
          <cell r="L819" t="str">
            <v>Y</v>
          </cell>
        </row>
        <row r="820">
          <cell r="B820" t="str">
            <v>1502020101</v>
          </cell>
          <cell r="H820" t="str">
            <v>交易参考</v>
          </cell>
          <cell r="L820" t="str">
            <v>Y</v>
          </cell>
        </row>
        <row r="821">
          <cell r="B821" t="str">
            <v>1502020201</v>
          </cell>
          <cell r="H821" t="str">
            <v>增减变动</v>
          </cell>
          <cell r="L821" t="str">
            <v>Y</v>
          </cell>
        </row>
        <row r="822">
          <cell r="B822" t="str">
            <v>1502020201</v>
          </cell>
          <cell r="H822" t="str">
            <v>交易参考</v>
          </cell>
          <cell r="L822" t="str">
            <v>Y</v>
          </cell>
        </row>
        <row r="823">
          <cell r="B823" t="str">
            <v>1502030101</v>
          </cell>
          <cell r="H823" t="str">
            <v>增减变动</v>
          </cell>
          <cell r="L823" t="str">
            <v>Y</v>
          </cell>
        </row>
        <row r="824">
          <cell r="B824" t="str">
            <v>1502030101</v>
          </cell>
          <cell r="H824" t="str">
            <v>交易参考</v>
          </cell>
          <cell r="L824" t="str">
            <v>Y</v>
          </cell>
        </row>
        <row r="825">
          <cell r="B825" t="str">
            <v>1502990101</v>
          </cell>
          <cell r="H825" t="str">
            <v>增减变动</v>
          </cell>
          <cell r="L825" t="str">
            <v>Y</v>
          </cell>
        </row>
        <row r="826">
          <cell r="B826" t="str">
            <v>1502990101</v>
          </cell>
          <cell r="H826" t="str">
            <v>交易参考</v>
          </cell>
          <cell r="L826" t="str">
            <v>Y</v>
          </cell>
        </row>
        <row r="827">
          <cell r="B827" t="str">
            <v>1502990201</v>
          </cell>
          <cell r="H827" t="str">
            <v>增减变动</v>
          </cell>
          <cell r="L827" t="str">
            <v>Y</v>
          </cell>
        </row>
        <row r="828">
          <cell r="B828" t="str">
            <v>1502990201</v>
          </cell>
          <cell r="H828" t="str">
            <v>交易参考</v>
          </cell>
          <cell r="L828" t="str">
            <v>Y</v>
          </cell>
        </row>
        <row r="829">
          <cell r="B829" t="str">
            <v>1503010101</v>
          </cell>
          <cell r="H829" t="str">
            <v>增减变动</v>
          </cell>
          <cell r="L829" t="str">
            <v>Y</v>
          </cell>
        </row>
        <row r="830">
          <cell r="B830" t="str">
            <v>1503010101</v>
          </cell>
          <cell r="H830" t="str">
            <v>交易对象</v>
          </cell>
          <cell r="L830" t="str">
            <v>N</v>
          </cell>
        </row>
        <row r="831">
          <cell r="B831" t="str">
            <v>1503010102</v>
          </cell>
          <cell r="H831" t="str">
            <v>增减变动</v>
          </cell>
          <cell r="L831" t="str">
            <v>Y</v>
          </cell>
        </row>
        <row r="832">
          <cell r="B832" t="str">
            <v>1503010201</v>
          </cell>
          <cell r="H832" t="str">
            <v>增减变动</v>
          </cell>
          <cell r="L832" t="str">
            <v>Y</v>
          </cell>
        </row>
        <row r="833">
          <cell r="B833" t="str">
            <v>1503010202</v>
          </cell>
          <cell r="H833" t="str">
            <v>增减变动</v>
          </cell>
          <cell r="L833" t="str">
            <v>Y</v>
          </cell>
        </row>
        <row r="834">
          <cell r="B834" t="str">
            <v>1503020101</v>
          </cell>
          <cell r="H834" t="str">
            <v>增减变动</v>
          </cell>
          <cell r="L834" t="str">
            <v>Y</v>
          </cell>
        </row>
        <row r="835">
          <cell r="B835" t="str">
            <v>1503020102</v>
          </cell>
          <cell r="H835" t="str">
            <v>增减变动</v>
          </cell>
          <cell r="L835" t="str">
            <v>Y</v>
          </cell>
        </row>
        <row r="836">
          <cell r="B836" t="str">
            <v>1503020201</v>
          </cell>
          <cell r="H836" t="str">
            <v>增减变动</v>
          </cell>
          <cell r="L836" t="str">
            <v>Y</v>
          </cell>
        </row>
        <row r="837">
          <cell r="B837" t="str">
            <v>1503020202</v>
          </cell>
          <cell r="H837" t="str">
            <v>增减变动</v>
          </cell>
          <cell r="L837" t="str">
            <v>Y</v>
          </cell>
        </row>
        <row r="838">
          <cell r="B838" t="str">
            <v>1503040101</v>
          </cell>
          <cell r="H838" t="str">
            <v>增减变动</v>
          </cell>
          <cell r="L838" t="str">
            <v>Y</v>
          </cell>
        </row>
        <row r="839">
          <cell r="B839" t="str">
            <v>1503040201</v>
          </cell>
          <cell r="H839" t="str">
            <v>增减变动</v>
          </cell>
          <cell r="L839" t="str">
            <v>Y</v>
          </cell>
        </row>
        <row r="840">
          <cell r="B840" t="str">
            <v>1503990101</v>
          </cell>
          <cell r="H840" t="str">
            <v>增减变动</v>
          </cell>
          <cell r="L840" t="str">
            <v>Y</v>
          </cell>
        </row>
        <row r="841">
          <cell r="B841" t="str">
            <v>1503990102</v>
          </cell>
          <cell r="H841" t="str">
            <v>增减变动</v>
          </cell>
          <cell r="L841" t="str">
            <v>Y</v>
          </cell>
        </row>
        <row r="842">
          <cell r="B842" t="str">
            <v>1503990201</v>
          </cell>
          <cell r="H842" t="str">
            <v>增减变动</v>
          </cell>
          <cell r="L842" t="str">
            <v>Y</v>
          </cell>
        </row>
        <row r="843">
          <cell r="B843" t="str">
            <v>1503990202</v>
          </cell>
          <cell r="H843" t="str">
            <v>增减变动</v>
          </cell>
          <cell r="L843" t="str">
            <v>Y</v>
          </cell>
        </row>
        <row r="844">
          <cell r="B844" t="str">
            <v>1504010101</v>
          </cell>
          <cell r="H844" t="str">
            <v>增减变动</v>
          </cell>
          <cell r="L844" t="str">
            <v>Y</v>
          </cell>
        </row>
        <row r="845">
          <cell r="B845" t="str">
            <v>1504010201</v>
          </cell>
          <cell r="H845" t="str">
            <v>增减变动</v>
          </cell>
          <cell r="L845" t="str">
            <v>Y</v>
          </cell>
        </row>
        <row r="846">
          <cell r="B846" t="str">
            <v>1504020101</v>
          </cell>
          <cell r="H846" t="str">
            <v>增减变动</v>
          </cell>
          <cell r="L846" t="str">
            <v>Y</v>
          </cell>
        </row>
        <row r="847">
          <cell r="B847" t="str">
            <v>1504020201</v>
          </cell>
          <cell r="H847" t="str">
            <v>增减变动</v>
          </cell>
          <cell r="L847" t="str">
            <v>Y</v>
          </cell>
        </row>
        <row r="848">
          <cell r="B848" t="str">
            <v>1504040101</v>
          </cell>
          <cell r="H848" t="str">
            <v>增减变动</v>
          </cell>
          <cell r="L848" t="str">
            <v>Y</v>
          </cell>
        </row>
        <row r="849">
          <cell r="B849" t="str">
            <v>1504990101</v>
          </cell>
          <cell r="H849" t="str">
            <v>增减变动</v>
          </cell>
          <cell r="L849" t="str">
            <v>Y</v>
          </cell>
        </row>
        <row r="850">
          <cell r="B850" t="str">
            <v>1504990201</v>
          </cell>
          <cell r="H850" t="str">
            <v>增减变动</v>
          </cell>
          <cell r="L850" t="str">
            <v>Y</v>
          </cell>
        </row>
        <row r="851">
          <cell r="B851" t="str">
            <v>1505010101</v>
          </cell>
          <cell r="H851" t="str">
            <v>增减变动</v>
          </cell>
          <cell r="L851" t="str">
            <v>Y</v>
          </cell>
        </row>
        <row r="852">
          <cell r="B852" t="str">
            <v>1505010102</v>
          </cell>
          <cell r="H852" t="str">
            <v>增减变动</v>
          </cell>
          <cell r="L852" t="str">
            <v>Y</v>
          </cell>
        </row>
        <row r="853">
          <cell r="B853" t="str">
            <v>1505010201</v>
          </cell>
          <cell r="H853" t="str">
            <v>增减变动</v>
          </cell>
          <cell r="L853" t="str">
            <v>Y</v>
          </cell>
        </row>
        <row r="854">
          <cell r="B854" t="str">
            <v>1505010202</v>
          </cell>
          <cell r="H854" t="str">
            <v>增减变动</v>
          </cell>
          <cell r="L854" t="str">
            <v>Y</v>
          </cell>
        </row>
        <row r="855">
          <cell r="B855" t="str">
            <v>1505020101</v>
          </cell>
          <cell r="H855" t="str">
            <v>增减变动</v>
          </cell>
          <cell r="L855" t="str">
            <v>Y</v>
          </cell>
        </row>
        <row r="856">
          <cell r="B856" t="str">
            <v>1505020102</v>
          </cell>
          <cell r="H856" t="str">
            <v>增减变动</v>
          </cell>
          <cell r="L856" t="str">
            <v>Y</v>
          </cell>
        </row>
        <row r="857">
          <cell r="B857" t="str">
            <v>1505020201</v>
          </cell>
          <cell r="H857" t="str">
            <v>增减变动</v>
          </cell>
          <cell r="L857" t="str">
            <v>Y</v>
          </cell>
        </row>
        <row r="858">
          <cell r="B858" t="str">
            <v>1505020202</v>
          </cell>
          <cell r="H858" t="str">
            <v>增减变动</v>
          </cell>
          <cell r="L858" t="str">
            <v>Y</v>
          </cell>
        </row>
        <row r="859">
          <cell r="B859" t="str">
            <v>1505030101</v>
          </cell>
          <cell r="H859" t="str">
            <v>增减变动</v>
          </cell>
          <cell r="L859" t="str">
            <v>Y</v>
          </cell>
        </row>
        <row r="860">
          <cell r="B860" t="str">
            <v>1505030102</v>
          </cell>
          <cell r="H860" t="str">
            <v>增减变动</v>
          </cell>
          <cell r="L860" t="str">
            <v>Y</v>
          </cell>
        </row>
        <row r="861">
          <cell r="B861" t="str">
            <v>1505030201</v>
          </cell>
          <cell r="H861" t="str">
            <v>增减变动</v>
          </cell>
          <cell r="L861" t="str">
            <v>Y</v>
          </cell>
        </row>
        <row r="862">
          <cell r="B862" t="str">
            <v>1505030202</v>
          </cell>
          <cell r="H862" t="str">
            <v>增减变动</v>
          </cell>
          <cell r="L862" t="str">
            <v>Y</v>
          </cell>
        </row>
        <row r="863">
          <cell r="B863" t="str">
            <v>1505040101</v>
          </cell>
          <cell r="H863" t="str">
            <v>增减变动</v>
          </cell>
          <cell r="L863" t="str">
            <v>Y</v>
          </cell>
        </row>
        <row r="864">
          <cell r="B864" t="str">
            <v>1505040102</v>
          </cell>
          <cell r="H864" t="str">
            <v>增减变动</v>
          </cell>
          <cell r="L864" t="str">
            <v>Y</v>
          </cell>
        </row>
        <row r="865">
          <cell r="B865" t="str">
            <v>1505040201</v>
          </cell>
          <cell r="H865" t="str">
            <v>增减变动</v>
          </cell>
          <cell r="L865" t="str">
            <v>Y</v>
          </cell>
        </row>
        <row r="866">
          <cell r="B866" t="str">
            <v>1505040202</v>
          </cell>
          <cell r="H866" t="str">
            <v>增减变动</v>
          </cell>
          <cell r="L866" t="str">
            <v>Y</v>
          </cell>
        </row>
        <row r="867">
          <cell r="B867" t="str">
            <v>1505990101</v>
          </cell>
          <cell r="H867" t="str">
            <v>增减变动</v>
          </cell>
          <cell r="L867" t="str">
            <v>Y</v>
          </cell>
        </row>
        <row r="868">
          <cell r="B868" t="str">
            <v>1505990102</v>
          </cell>
          <cell r="H868" t="str">
            <v>增减变动</v>
          </cell>
          <cell r="L868" t="str">
            <v>Y</v>
          </cell>
        </row>
        <row r="869">
          <cell r="B869" t="str">
            <v>1505990102</v>
          </cell>
          <cell r="H869" t="str">
            <v>交易对象</v>
          </cell>
          <cell r="L869" t="str">
            <v>Y</v>
          </cell>
        </row>
        <row r="870">
          <cell r="B870" t="str">
            <v>1505990201</v>
          </cell>
          <cell r="H870" t="str">
            <v>增减变动</v>
          </cell>
          <cell r="L870" t="str">
            <v>Y</v>
          </cell>
        </row>
        <row r="871">
          <cell r="B871" t="str">
            <v>1505990202</v>
          </cell>
          <cell r="H871" t="str">
            <v>增减变动</v>
          </cell>
          <cell r="L871" t="str">
            <v>Y</v>
          </cell>
        </row>
        <row r="872">
          <cell r="B872" t="str">
            <v>1506010101</v>
          </cell>
          <cell r="H872" t="str">
            <v>增减变动</v>
          </cell>
          <cell r="L872" t="str">
            <v>Y</v>
          </cell>
        </row>
        <row r="873">
          <cell r="B873" t="str">
            <v>1506010102</v>
          </cell>
          <cell r="H873" t="str">
            <v>增减变动</v>
          </cell>
          <cell r="L873" t="str">
            <v>Y</v>
          </cell>
        </row>
        <row r="874">
          <cell r="B874" t="str">
            <v>1506020101</v>
          </cell>
          <cell r="H874" t="str">
            <v>增减变动</v>
          </cell>
          <cell r="L874" t="str">
            <v>Y</v>
          </cell>
        </row>
        <row r="875">
          <cell r="B875" t="str">
            <v>1506020102</v>
          </cell>
          <cell r="H875" t="str">
            <v>增减变动</v>
          </cell>
          <cell r="L875" t="str">
            <v>Y</v>
          </cell>
        </row>
        <row r="876">
          <cell r="B876" t="str">
            <v>1506030101</v>
          </cell>
          <cell r="H876" t="str">
            <v>增减变动</v>
          </cell>
          <cell r="L876" t="str">
            <v>Y</v>
          </cell>
        </row>
        <row r="877">
          <cell r="B877" t="str">
            <v>1506030102</v>
          </cell>
          <cell r="H877" t="str">
            <v>增减变动</v>
          </cell>
          <cell r="L877" t="str">
            <v>Y</v>
          </cell>
        </row>
        <row r="878">
          <cell r="B878" t="str">
            <v>1506990101</v>
          </cell>
          <cell r="H878" t="str">
            <v>增减变动</v>
          </cell>
          <cell r="L878" t="str">
            <v>Y</v>
          </cell>
        </row>
        <row r="879">
          <cell r="B879" t="str">
            <v>1506990102</v>
          </cell>
          <cell r="H879" t="str">
            <v>增减变动</v>
          </cell>
          <cell r="L879" t="str">
            <v>Y</v>
          </cell>
        </row>
        <row r="880">
          <cell r="B880" t="str">
            <v>1507010101</v>
          </cell>
          <cell r="H880" t="str">
            <v>增减变动</v>
          </cell>
          <cell r="L880" t="str">
            <v>Y</v>
          </cell>
        </row>
        <row r="881">
          <cell r="B881" t="str">
            <v>1507010101</v>
          </cell>
          <cell r="H881" t="str">
            <v>交易参考</v>
          </cell>
          <cell r="L881" t="str">
            <v>Y</v>
          </cell>
        </row>
        <row r="882">
          <cell r="B882" t="str">
            <v>1507010102</v>
          </cell>
          <cell r="H882" t="str">
            <v>增减变动</v>
          </cell>
          <cell r="L882" t="str">
            <v>Y</v>
          </cell>
        </row>
        <row r="883">
          <cell r="B883" t="str">
            <v>1507010102</v>
          </cell>
          <cell r="H883" t="str">
            <v>交易对象</v>
          </cell>
          <cell r="L883" t="str">
            <v>N</v>
          </cell>
        </row>
        <row r="884">
          <cell r="B884" t="str">
            <v>1507010102</v>
          </cell>
          <cell r="H884" t="str">
            <v>交易参考</v>
          </cell>
          <cell r="L884" t="str">
            <v>Y</v>
          </cell>
        </row>
        <row r="885">
          <cell r="B885" t="str">
            <v>1507010201</v>
          </cell>
          <cell r="H885" t="str">
            <v>增减变动</v>
          </cell>
          <cell r="L885" t="str">
            <v>Y</v>
          </cell>
        </row>
        <row r="886">
          <cell r="B886" t="str">
            <v>1507010201</v>
          </cell>
          <cell r="H886" t="str">
            <v>交易参考</v>
          </cell>
          <cell r="L886" t="str">
            <v>Y</v>
          </cell>
        </row>
        <row r="887">
          <cell r="B887" t="str">
            <v>1507010202</v>
          </cell>
          <cell r="H887" t="str">
            <v>增减变动</v>
          </cell>
          <cell r="L887" t="str">
            <v>Y</v>
          </cell>
        </row>
        <row r="888">
          <cell r="B888" t="str">
            <v>1507010202</v>
          </cell>
          <cell r="H888" t="str">
            <v>交易参考</v>
          </cell>
          <cell r="L888" t="str">
            <v>Y</v>
          </cell>
        </row>
        <row r="889">
          <cell r="B889" t="str">
            <v>1507010301</v>
          </cell>
          <cell r="H889" t="str">
            <v>增减变动</v>
          </cell>
          <cell r="L889" t="str">
            <v>Y</v>
          </cell>
        </row>
        <row r="890">
          <cell r="B890" t="str">
            <v>1507010301</v>
          </cell>
          <cell r="H890" t="str">
            <v>交易参考</v>
          </cell>
          <cell r="L890" t="str">
            <v>Y</v>
          </cell>
        </row>
        <row r="891">
          <cell r="B891" t="str">
            <v>1507010302</v>
          </cell>
          <cell r="H891" t="str">
            <v>增减变动</v>
          </cell>
          <cell r="L891" t="str">
            <v>Y</v>
          </cell>
        </row>
        <row r="892">
          <cell r="B892" t="str">
            <v>1507010302</v>
          </cell>
          <cell r="H892" t="str">
            <v>交易参考</v>
          </cell>
          <cell r="L892" t="str">
            <v>Y</v>
          </cell>
        </row>
        <row r="893">
          <cell r="B893" t="str">
            <v>1507020101</v>
          </cell>
          <cell r="H893" t="str">
            <v>增减变动</v>
          </cell>
          <cell r="L893" t="str">
            <v>Y</v>
          </cell>
        </row>
        <row r="894">
          <cell r="B894" t="str">
            <v>1507020101</v>
          </cell>
          <cell r="H894" t="str">
            <v>交易参考</v>
          </cell>
          <cell r="L894" t="str">
            <v>Y</v>
          </cell>
        </row>
        <row r="895">
          <cell r="B895" t="str">
            <v>1507020102</v>
          </cell>
          <cell r="H895" t="str">
            <v>增减变动</v>
          </cell>
          <cell r="L895" t="str">
            <v>Y</v>
          </cell>
        </row>
        <row r="896">
          <cell r="B896" t="str">
            <v>1507020102</v>
          </cell>
          <cell r="H896" t="str">
            <v>交易参考</v>
          </cell>
          <cell r="L896" t="str">
            <v>Y</v>
          </cell>
        </row>
        <row r="897">
          <cell r="B897" t="str">
            <v>1507020201</v>
          </cell>
          <cell r="H897" t="str">
            <v>增减变动</v>
          </cell>
          <cell r="L897" t="str">
            <v>Y</v>
          </cell>
        </row>
        <row r="898">
          <cell r="B898" t="str">
            <v>1507020201</v>
          </cell>
          <cell r="H898" t="str">
            <v>交易参考</v>
          </cell>
          <cell r="L898" t="str">
            <v>Y</v>
          </cell>
        </row>
        <row r="899">
          <cell r="B899" t="str">
            <v>1507020202</v>
          </cell>
          <cell r="H899" t="str">
            <v>增减变动</v>
          </cell>
          <cell r="L899" t="str">
            <v>Y</v>
          </cell>
        </row>
        <row r="900">
          <cell r="B900" t="str">
            <v>1507020202</v>
          </cell>
          <cell r="H900" t="str">
            <v>交易参考</v>
          </cell>
          <cell r="L900" t="str">
            <v>Y</v>
          </cell>
        </row>
        <row r="901">
          <cell r="B901" t="str">
            <v>1507020301</v>
          </cell>
          <cell r="H901" t="str">
            <v>增减变动</v>
          </cell>
          <cell r="L901" t="str">
            <v>Y</v>
          </cell>
        </row>
        <row r="902">
          <cell r="B902" t="str">
            <v>1507020301</v>
          </cell>
          <cell r="H902" t="str">
            <v>交易参考</v>
          </cell>
          <cell r="L902" t="str">
            <v>Y</v>
          </cell>
        </row>
        <row r="903">
          <cell r="B903" t="str">
            <v>1507020302</v>
          </cell>
          <cell r="H903" t="str">
            <v>增减变动</v>
          </cell>
          <cell r="L903" t="str">
            <v>Y</v>
          </cell>
        </row>
        <row r="904">
          <cell r="B904" t="str">
            <v>1507020302</v>
          </cell>
          <cell r="H904" t="str">
            <v>交易参考</v>
          </cell>
          <cell r="L904" t="str">
            <v>Y</v>
          </cell>
        </row>
        <row r="905">
          <cell r="B905" t="str">
            <v>1507990101</v>
          </cell>
          <cell r="H905" t="str">
            <v>增减变动</v>
          </cell>
          <cell r="L905" t="str">
            <v>Y</v>
          </cell>
        </row>
        <row r="906">
          <cell r="B906" t="str">
            <v>1507990101</v>
          </cell>
          <cell r="H906" t="str">
            <v>交易参考</v>
          </cell>
          <cell r="L906" t="str">
            <v>Y</v>
          </cell>
        </row>
        <row r="907">
          <cell r="B907" t="str">
            <v>1507990102</v>
          </cell>
          <cell r="H907" t="str">
            <v>增减变动</v>
          </cell>
          <cell r="L907" t="str">
            <v>Y</v>
          </cell>
        </row>
        <row r="908">
          <cell r="B908" t="str">
            <v>1507990102</v>
          </cell>
          <cell r="H908" t="str">
            <v>交易对象</v>
          </cell>
          <cell r="L908" t="str">
            <v>N</v>
          </cell>
        </row>
        <row r="909">
          <cell r="B909" t="str">
            <v>1507990102</v>
          </cell>
          <cell r="H909" t="str">
            <v>交易参考</v>
          </cell>
          <cell r="L909" t="str">
            <v>Y</v>
          </cell>
        </row>
        <row r="910">
          <cell r="B910" t="str">
            <v>1507990201</v>
          </cell>
          <cell r="H910" t="str">
            <v>增减变动</v>
          </cell>
          <cell r="L910" t="str">
            <v>Y</v>
          </cell>
        </row>
        <row r="911">
          <cell r="B911" t="str">
            <v>1507990201</v>
          </cell>
          <cell r="H911" t="str">
            <v>交易参考</v>
          </cell>
          <cell r="L911" t="str">
            <v>Y</v>
          </cell>
        </row>
        <row r="912">
          <cell r="B912" t="str">
            <v>1507990202</v>
          </cell>
          <cell r="H912" t="str">
            <v>增减变动</v>
          </cell>
          <cell r="L912" t="str">
            <v>Y</v>
          </cell>
        </row>
        <row r="913">
          <cell r="B913" t="str">
            <v>1507990202</v>
          </cell>
          <cell r="H913" t="str">
            <v>交易参考</v>
          </cell>
          <cell r="L913" t="str">
            <v>Y</v>
          </cell>
        </row>
        <row r="914">
          <cell r="B914" t="str">
            <v>1507990301</v>
          </cell>
          <cell r="H914" t="str">
            <v>增减变动</v>
          </cell>
          <cell r="L914" t="str">
            <v>Y</v>
          </cell>
        </row>
        <row r="915">
          <cell r="B915" t="str">
            <v>1507990301</v>
          </cell>
          <cell r="H915" t="str">
            <v>交易参考</v>
          </cell>
          <cell r="L915" t="str">
            <v>Y</v>
          </cell>
        </row>
        <row r="916">
          <cell r="B916" t="str">
            <v>1507990302</v>
          </cell>
          <cell r="H916" t="str">
            <v>增减变动</v>
          </cell>
          <cell r="L916" t="str">
            <v>Y</v>
          </cell>
        </row>
        <row r="917">
          <cell r="B917" t="str">
            <v>1507990302</v>
          </cell>
          <cell r="H917" t="str">
            <v>交易参考</v>
          </cell>
          <cell r="L917" t="str">
            <v>Y</v>
          </cell>
        </row>
        <row r="918">
          <cell r="B918" t="str">
            <v>1508010101</v>
          </cell>
          <cell r="H918" t="str">
            <v>增减变动</v>
          </cell>
          <cell r="L918" t="str">
            <v>Y</v>
          </cell>
        </row>
        <row r="919">
          <cell r="B919" t="str">
            <v>1508010101</v>
          </cell>
          <cell r="H919" t="str">
            <v>交易参考</v>
          </cell>
          <cell r="L919" t="str">
            <v>Y</v>
          </cell>
        </row>
        <row r="920">
          <cell r="B920" t="str">
            <v>1508010102</v>
          </cell>
          <cell r="H920" t="str">
            <v>增减变动</v>
          </cell>
          <cell r="L920" t="str">
            <v>Y</v>
          </cell>
        </row>
        <row r="921">
          <cell r="B921" t="str">
            <v>1508010102</v>
          </cell>
          <cell r="H921" t="str">
            <v>交易参考</v>
          </cell>
          <cell r="L921" t="str">
            <v>Y</v>
          </cell>
        </row>
        <row r="922">
          <cell r="B922" t="str">
            <v>1508020101</v>
          </cell>
          <cell r="H922" t="str">
            <v>增减变动</v>
          </cell>
          <cell r="L922" t="str">
            <v>Y</v>
          </cell>
        </row>
        <row r="923">
          <cell r="B923" t="str">
            <v>1508020101</v>
          </cell>
          <cell r="H923" t="str">
            <v>交易参考</v>
          </cell>
          <cell r="L923" t="str">
            <v>Y</v>
          </cell>
        </row>
        <row r="924">
          <cell r="B924" t="str">
            <v>1508020102</v>
          </cell>
          <cell r="H924" t="str">
            <v>增减变动</v>
          </cell>
          <cell r="L924" t="str">
            <v>Y</v>
          </cell>
        </row>
        <row r="925">
          <cell r="B925" t="str">
            <v>1508020102</v>
          </cell>
          <cell r="H925" t="str">
            <v>交易参考</v>
          </cell>
          <cell r="L925" t="str">
            <v>Y</v>
          </cell>
        </row>
        <row r="926">
          <cell r="B926" t="str">
            <v>1508990101</v>
          </cell>
          <cell r="H926" t="str">
            <v>增减变动</v>
          </cell>
          <cell r="L926" t="str">
            <v>Y</v>
          </cell>
        </row>
        <row r="927">
          <cell r="B927" t="str">
            <v>1508990101</v>
          </cell>
          <cell r="H927" t="str">
            <v>交易参考</v>
          </cell>
          <cell r="L927" t="str">
            <v>Y</v>
          </cell>
        </row>
        <row r="928">
          <cell r="B928" t="str">
            <v>1508990102</v>
          </cell>
          <cell r="H928" t="str">
            <v>增减变动</v>
          </cell>
          <cell r="L928" t="str">
            <v>Y</v>
          </cell>
        </row>
        <row r="929">
          <cell r="B929" t="str">
            <v>1508990102</v>
          </cell>
          <cell r="H929" t="str">
            <v>交易参考</v>
          </cell>
          <cell r="L929" t="str">
            <v>Y</v>
          </cell>
        </row>
        <row r="930">
          <cell r="B930" t="str">
            <v>1509010101</v>
          </cell>
          <cell r="H930" t="str">
            <v>增减变动</v>
          </cell>
          <cell r="L930" t="str">
            <v>Y</v>
          </cell>
        </row>
        <row r="931">
          <cell r="B931" t="str">
            <v>1509010102</v>
          </cell>
          <cell r="H931" t="str">
            <v>增减变动</v>
          </cell>
          <cell r="L931" t="str">
            <v>Y</v>
          </cell>
        </row>
        <row r="932">
          <cell r="B932" t="str">
            <v>1509010201</v>
          </cell>
          <cell r="H932" t="str">
            <v>增减变动</v>
          </cell>
          <cell r="L932" t="str">
            <v>Y</v>
          </cell>
        </row>
        <row r="933">
          <cell r="B933" t="str">
            <v>1509010202</v>
          </cell>
          <cell r="H933" t="str">
            <v>增减变动</v>
          </cell>
          <cell r="L933" t="str">
            <v>Y</v>
          </cell>
        </row>
        <row r="934">
          <cell r="B934" t="str">
            <v>1509020101</v>
          </cell>
          <cell r="H934" t="str">
            <v>增减变动</v>
          </cell>
          <cell r="L934" t="str">
            <v>Y</v>
          </cell>
        </row>
        <row r="935">
          <cell r="B935" t="str">
            <v>1509020201</v>
          </cell>
          <cell r="H935" t="str">
            <v>增减变动</v>
          </cell>
          <cell r="L935" t="str">
            <v>Y</v>
          </cell>
        </row>
        <row r="936">
          <cell r="B936" t="str">
            <v>1509030101</v>
          </cell>
          <cell r="H936" t="str">
            <v>增减变动</v>
          </cell>
          <cell r="L936" t="str">
            <v>Y</v>
          </cell>
        </row>
        <row r="937">
          <cell r="B937" t="str">
            <v>1509030201</v>
          </cell>
          <cell r="H937" t="str">
            <v>增减变动</v>
          </cell>
          <cell r="L937" t="str">
            <v>Y</v>
          </cell>
        </row>
        <row r="938">
          <cell r="B938" t="str">
            <v>1511010101</v>
          </cell>
          <cell r="H938" t="str">
            <v>增减变动</v>
          </cell>
          <cell r="L938" t="str">
            <v>Y</v>
          </cell>
        </row>
        <row r="939">
          <cell r="B939" t="str">
            <v>1511010101</v>
          </cell>
          <cell r="H939" t="str">
            <v>交易对象</v>
          </cell>
          <cell r="L939" t="str">
            <v>Y</v>
          </cell>
        </row>
        <row r="940">
          <cell r="B940" t="str">
            <v>1511010101</v>
          </cell>
          <cell r="H940" t="str">
            <v>投资性支出分类</v>
          </cell>
          <cell r="L940" t="str">
            <v>N</v>
          </cell>
        </row>
        <row r="941">
          <cell r="B941" t="str">
            <v>1511010102</v>
          </cell>
          <cell r="H941" t="str">
            <v>增减变动</v>
          </cell>
          <cell r="L941" t="str">
            <v>Y</v>
          </cell>
        </row>
        <row r="942">
          <cell r="B942" t="str">
            <v>1511010102</v>
          </cell>
          <cell r="H942" t="str">
            <v>交易对象</v>
          </cell>
          <cell r="L942" t="str">
            <v>Y</v>
          </cell>
        </row>
        <row r="943">
          <cell r="B943" t="str">
            <v>1511010102</v>
          </cell>
          <cell r="H943" t="str">
            <v>投资性支出分类</v>
          </cell>
          <cell r="L943" t="str">
            <v>N</v>
          </cell>
        </row>
        <row r="944">
          <cell r="B944" t="str">
            <v>1511010201</v>
          </cell>
          <cell r="H944" t="str">
            <v>增减变动</v>
          </cell>
          <cell r="L944" t="str">
            <v>Y</v>
          </cell>
        </row>
        <row r="945">
          <cell r="B945" t="str">
            <v>1511010201</v>
          </cell>
          <cell r="H945" t="str">
            <v>交易对象</v>
          </cell>
          <cell r="L945" t="str">
            <v>Y</v>
          </cell>
        </row>
        <row r="946">
          <cell r="B946" t="str">
            <v>1511010201</v>
          </cell>
          <cell r="H946" t="str">
            <v>投资性支出分类</v>
          </cell>
          <cell r="L946" t="str">
            <v>N</v>
          </cell>
        </row>
        <row r="947">
          <cell r="B947" t="str">
            <v>1511010202</v>
          </cell>
          <cell r="H947" t="str">
            <v>增减变动</v>
          </cell>
          <cell r="L947" t="str">
            <v>Y</v>
          </cell>
        </row>
        <row r="948">
          <cell r="B948" t="str">
            <v>1511010202</v>
          </cell>
          <cell r="H948" t="str">
            <v>交易对象</v>
          </cell>
          <cell r="L948" t="str">
            <v>Y</v>
          </cell>
        </row>
        <row r="949">
          <cell r="B949" t="str">
            <v>1511010202</v>
          </cell>
          <cell r="H949" t="str">
            <v>投资性支出分类</v>
          </cell>
          <cell r="L949" t="str">
            <v>N</v>
          </cell>
        </row>
        <row r="950">
          <cell r="B950" t="str">
            <v>1511020101</v>
          </cell>
          <cell r="H950" t="str">
            <v>增减变动</v>
          </cell>
          <cell r="L950" t="str">
            <v>Y</v>
          </cell>
        </row>
        <row r="951">
          <cell r="B951" t="str">
            <v>1511020101</v>
          </cell>
          <cell r="H951" t="str">
            <v>交易对象</v>
          </cell>
          <cell r="L951" t="str">
            <v>Y</v>
          </cell>
        </row>
        <row r="952">
          <cell r="B952" t="str">
            <v>1511020101</v>
          </cell>
          <cell r="H952" t="str">
            <v>投资性支出分类</v>
          </cell>
          <cell r="L952" t="str">
            <v>N</v>
          </cell>
        </row>
        <row r="953">
          <cell r="B953" t="str">
            <v>1511020102</v>
          </cell>
          <cell r="H953" t="str">
            <v>增减变动</v>
          </cell>
          <cell r="L953" t="str">
            <v>Y</v>
          </cell>
        </row>
        <row r="954">
          <cell r="B954" t="str">
            <v>1511020102</v>
          </cell>
          <cell r="H954" t="str">
            <v>交易对象</v>
          </cell>
          <cell r="L954" t="str">
            <v>Y</v>
          </cell>
        </row>
        <row r="955">
          <cell r="B955" t="str">
            <v>1511020102</v>
          </cell>
          <cell r="H955" t="str">
            <v>投资性支出分类</v>
          </cell>
          <cell r="L955" t="str">
            <v>N</v>
          </cell>
        </row>
        <row r="956">
          <cell r="B956" t="str">
            <v>1511020201</v>
          </cell>
          <cell r="H956" t="str">
            <v>增减变动</v>
          </cell>
          <cell r="L956" t="str">
            <v>Y</v>
          </cell>
        </row>
        <row r="957">
          <cell r="B957" t="str">
            <v>1511020201</v>
          </cell>
          <cell r="H957" t="str">
            <v>交易对象</v>
          </cell>
          <cell r="L957" t="str">
            <v>Y</v>
          </cell>
        </row>
        <row r="958">
          <cell r="B958" t="str">
            <v>1511020201</v>
          </cell>
          <cell r="H958" t="str">
            <v>投资性支出分类</v>
          </cell>
          <cell r="L958" t="str">
            <v>N</v>
          </cell>
        </row>
        <row r="959">
          <cell r="B959" t="str">
            <v>1511020202</v>
          </cell>
          <cell r="H959" t="str">
            <v>增减变动</v>
          </cell>
          <cell r="L959" t="str">
            <v>Y</v>
          </cell>
        </row>
        <row r="960">
          <cell r="B960" t="str">
            <v>1511020202</v>
          </cell>
          <cell r="H960" t="str">
            <v>交易对象</v>
          </cell>
          <cell r="L960" t="str">
            <v>Y</v>
          </cell>
        </row>
        <row r="961">
          <cell r="B961" t="str">
            <v>1511020202</v>
          </cell>
          <cell r="H961" t="str">
            <v>投资性支出分类</v>
          </cell>
          <cell r="L961" t="str">
            <v>N</v>
          </cell>
        </row>
        <row r="962">
          <cell r="B962" t="str">
            <v>1511020301</v>
          </cell>
          <cell r="H962" t="str">
            <v>增减变动</v>
          </cell>
          <cell r="L962" t="str">
            <v>Y</v>
          </cell>
        </row>
        <row r="963">
          <cell r="B963" t="str">
            <v>1511020301</v>
          </cell>
          <cell r="H963" t="str">
            <v>交易对象</v>
          </cell>
          <cell r="L963" t="str">
            <v>Y</v>
          </cell>
        </row>
        <row r="964">
          <cell r="B964" t="str">
            <v>1511020301</v>
          </cell>
          <cell r="H964" t="str">
            <v>投资性支出分类</v>
          </cell>
          <cell r="L964" t="str">
            <v>N</v>
          </cell>
        </row>
        <row r="965">
          <cell r="B965" t="str">
            <v>1511020302</v>
          </cell>
          <cell r="H965" t="str">
            <v>增减变动</v>
          </cell>
          <cell r="L965" t="str">
            <v>Y</v>
          </cell>
        </row>
        <row r="966">
          <cell r="B966" t="str">
            <v>1511020302</v>
          </cell>
          <cell r="H966" t="str">
            <v>交易对象</v>
          </cell>
          <cell r="L966" t="str">
            <v>Y</v>
          </cell>
        </row>
        <row r="967">
          <cell r="B967" t="str">
            <v>1511020302</v>
          </cell>
          <cell r="H967" t="str">
            <v>投资性支出分类</v>
          </cell>
          <cell r="L967" t="str">
            <v>N</v>
          </cell>
        </row>
        <row r="968">
          <cell r="B968" t="str">
            <v>1511029901</v>
          </cell>
          <cell r="H968" t="str">
            <v>增减变动</v>
          </cell>
          <cell r="L968" t="str">
            <v>Y</v>
          </cell>
        </row>
        <row r="969">
          <cell r="B969" t="str">
            <v>1511029901</v>
          </cell>
          <cell r="H969" t="str">
            <v>交易对象</v>
          </cell>
          <cell r="L969" t="str">
            <v>Y</v>
          </cell>
        </row>
        <row r="970">
          <cell r="B970" t="str">
            <v>1511029901</v>
          </cell>
          <cell r="H970" t="str">
            <v>INVESTINDEX</v>
          </cell>
          <cell r="L970" t="str">
            <v>N</v>
          </cell>
        </row>
        <row r="971">
          <cell r="B971" t="str">
            <v>1511029902</v>
          </cell>
          <cell r="H971" t="str">
            <v>增减变动</v>
          </cell>
          <cell r="L971" t="str">
            <v>Y</v>
          </cell>
        </row>
        <row r="972">
          <cell r="B972" t="str">
            <v>1511029902</v>
          </cell>
          <cell r="H972" t="str">
            <v>交易对象</v>
          </cell>
          <cell r="L972" t="str">
            <v>Y</v>
          </cell>
        </row>
        <row r="973">
          <cell r="B973" t="str">
            <v>1511029902</v>
          </cell>
          <cell r="H973" t="str">
            <v>投资性支出分类</v>
          </cell>
          <cell r="L973" t="str">
            <v>N</v>
          </cell>
        </row>
        <row r="974">
          <cell r="B974" t="str">
            <v>1511030101</v>
          </cell>
          <cell r="H974" t="str">
            <v>增减变动</v>
          </cell>
          <cell r="L974" t="str">
            <v>Y</v>
          </cell>
        </row>
        <row r="975">
          <cell r="B975" t="str">
            <v>1511030101</v>
          </cell>
          <cell r="H975" t="str">
            <v>交易对象</v>
          </cell>
          <cell r="L975" t="str">
            <v>Y</v>
          </cell>
        </row>
        <row r="976">
          <cell r="B976" t="str">
            <v>1511030101</v>
          </cell>
          <cell r="H976" t="str">
            <v>投资性支出分类</v>
          </cell>
          <cell r="L976" t="str">
            <v>N</v>
          </cell>
        </row>
        <row r="977">
          <cell r="B977" t="str">
            <v>1511030102</v>
          </cell>
          <cell r="H977" t="str">
            <v>增减变动</v>
          </cell>
          <cell r="L977" t="str">
            <v>Y</v>
          </cell>
        </row>
        <row r="978">
          <cell r="B978" t="str">
            <v>1511030102</v>
          </cell>
          <cell r="H978" t="str">
            <v>交易对象</v>
          </cell>
          <cell r="L978" t="str">
            <v>Y</v>
          </cell>
        </row>
        <row r="979">
          <cell r="B979" t="str">
            <v>1511030102</v>
          </cell>
          <cell r="H979" t="str">
            <v>投资性支出分类</v>
          </cell>
          <cell r="L979" t="str">
            <v>N</v>
          </cell>
        </row>
        <row r="980">
          <cell r="B980" t="str">
            <v>1511030201</v>
          </cell>
          <cell r="H980" t="str">
            <v>增减变动</v>
          </cell>
          <cell r="L980" t="str">
            <v>Y</v>
          </cell>
        </row>
        <row r="981">
          <cell r="B981" t="str">
            <v>1511030201</v>
          </cell>
          <cell r="H981" t="str">
            <v>交易对象</v>
          </cell>
          <cell r="L981" t="str">
            <v>Y</v>
          </cell>
        </row>
        <row r="982">
          <cell r="B982" t="str">
            <v>1511030201</v>
          </cell>
          <cell r="H982" t="str">
            <v>投资性支出分类</v>
          </cell>
          <cell r="L982" t="str">
            <v>N</v>
          </cell>
        </row>
        <row r="983">
          <cell r="B983" t="str">
            <v>1511030202</v>
          </cell>
          <cell r="H983" t="str">
            <v>增减变动</v>
          </cell>
          <cell r="L983" t="str">
            <v>Y</v>
          </cell>
        </row>
        <row r="984">
          <cell r="B984" t="str">
            <v>1511030202</v>
          </cell>
          <cell r="H984" t="str">
            <v>交易对象</v>
          </cell>
          <cell r="L984" t="str">
            <v>Y</v>
          </cell>
        </row>
        <row r="985">
          <cell r="B985" t="str">
            <v>1511030202</v>
          </cell>
          <cell r="H985" t="str">
            <v>投资性支出分类</v>
          </cell>
          <cell r="L985" t="str">
            <v>N</v>
          </cell>
        </row>
        <row r="986">
          <cell r="B986" t="str">
            <v>1511030301</v>
          </cell>
          <cell r="H986" t="str">
            <v>增减变动</v>
          </cell>
          <cell r="L986" t="str">
            <v>Y</v>
          </cell>
        </row>
        <row r="987">
          <cell r="B987" t="str">
            <v>1511030301</v>
          </cell>
          <cell r="H987" t="str">
            <v>交易对象</v>
          </cell>
          <cell r="L987" t="str">
            <v>Y</v>
          </cell>
        </row>
        <row r="988">
          <cell r="B988" t="str">
            <v>1511030301</v>
          </cell>
          <cell r="H988" t="str">
            <v>投资性支出分类</v>
          </cell>
          <cell r="L988" t="str">
            <v>N</v>
          </cell>
        </row>
        <row r="989">
          <cell r="B989" t="str">
            <v>1511030302</v>
          </cell>
          <cell r="H989" t="str">
            <v>增减变动</v>
          </cell>
          <cell r="L989" t="str">
            <v>Y</v>
          </cell>
        </row>
        <row r="990">
          <cell r="B990" t="str">
            <v>1511030302</v>
          </cell>
          <cell r="H990" t="str">
            <v>交易对象</v>
          </cell>
          <cell r="L990" t="str">
            <v>Y</v>
          </cell>
        </row>
        <row r="991">
          <cell r="B991" t="str">
            <v>1511030302</v>
          </cell>
          <cell r="H991" t="str">
            <v>投资性支出分类</v>
          </cell>
          <cell r="L991" t="str">
            <v>N</v>
          </cell>
        </row>
        <row r="992">
          <cell r="B992" t="str">
            <v>1511039901</v>
          </cell>
          <cell r="H992" t="str">
            <v>增减变动</v>
          </cell>
          <cell r="L992" t="str">
            <v>Y</v>
          </cell>
        </row>
        <row r="993">
          <cell r="B993" t="str">
            <v>1511039901</v>
          </cell>
          <cell r="H993" t="str">
            <v>交易对象</v>
          </cell>
          <cell r="L993" t="str">
            <v>Y</v>
          </cell>
        </row>
        <row r="994">
          <cell r="B994" t="str">
            <v>1511039901</v>
          </cell>
          <cell r="H994" t="str">
            <v>投资性支出分类</v>
          </cell>
          <cell r="L994" t="str">
            <v>N</v>
          </cell>
        </row>
        <row r="995">
          <cell r="B995" t="str">
            <v>1511039902</v>
          </cell>
          <cell r="H995" t="str">
            <v>增减变动</v>
          </cell>
          <cell r="L995" t="str">
            <v>Y</v>
          </cell>
        </row>
        <row r="996">
          <cell r="B996" t="str">
            <v>1511039902</v>
          </cell>
          <cell r="H996" t="str">
            <v>交易对象</v>
          </cell>
          <cell r="L996" t="str">
            <v>N</v>
          </cell>
        </row>
        <row r="997">
          <cell r="B997" t="str">
            <v>1511039902</v>
          </cell>
          <cell r="H997" t="str">
            <v>投资性支出分类</v>
          </cell>
          <cell r="L997" t="str">
            <v>N</v>
          </cell>
        </row>
        <row r="998">
          <cell r="B998" t="str">
            <v>1511970101</v>
          </cell>
          <cell r="H998" t="str">
            <v>增减变动</v>
          </cell>
          <cell r="L998" t="str">
            <v>Y</v>
          </cell>
        </row>
        <row r="999">
          <cell r="B999" t="str">
            <v>1511970101</v>
          </cell>
          <cell r="H999" t="str">
            <v>交易对象</v>
          </cell>
          <cell r="L999" t="str">
            <v>Y</v>
          </cell>
        </row>
        <row r="1000">
          <cell r="B1000" t="str">
            <v>1511970101</v>
          </cell>
          <cell r="H1000" t="str">
            <v>投资性支出分类</v>
          </cell>
          <cell r="L1000" t="str">
            <v>N</v>
          </cell>
        </row>
        <row r="1001">
          <cell r="B1001" t="str">
            <v>1511970201</v>
          </cell>
          <cell r="H1001" t="str">
            <v>增减变动</v>
          </cell>
          <cell r="L1001" t="str">
            <v>Y</v>
          </cell>
        </row>
        <row r="1002">
          <cell r="B1002" t="str">
            <v>1511970201</v>
          </cell>
          <cell r="H1002" t="str">
            <v>交易对象</v>
          </cell>
          <cell r="L1002" t="str">
            <v>Y</v>
          </cell>
        </row>
        <row r="1003">
          <cell r="B1003" t="str">
            <v>1511970201</v>
          </cell>
          <cell r="H1003" t="str">
            <v>投资性支出分类</v>
          </cell>
          <cell r="L1003" t="str">
            <v>N</v>
          </cell>
        </row>
        <row r="1004">
          <cell r="B1004" t="str">
            <v>1511970202</v>
          </cell>
          <cell r="H1004" t="str">
            <v>增减变动</v>
          </cell>
          <cell r="L1004" t="str">
            <v>Y</v>
          </cell>
        </row>
        <row r="1005">
          <cell r="B1005" t="str">
            <v>1511970202</v>
          </cell>
          <cell r="H1005" t="str">
            <v>交易对象</v>
          </cell>
          <cell r="L1005" t="str">
            <v>Y</v>
          </cell>
        </row>
        <row r="1006">
          <cell r="B1006" t="str">
            <v>1511970202</v>
          </cell>
          <cell r="H1006" t="str">
            <v>投资性支出分类</v>
          </cell>
          <cell r="L1006" t="str">
            <v>N</v>
          </cell>
        </row>
        <row r="1007">
          <cell r="B1007" t="str">
            <v>1511990101</v>
          </cell>
          <cell r="H1007" t="str">
            <v>增减变动</v>
          </cell>
          <cell r="L1007" t="str">
            <v>Y</v>
          </cell>
        </row>
        <row r="1008">
          <cell r="B1008" t="str">
            <v>1511990101</v>
          </cell>
          <cell r="H1008" t="str">
            <v>交易对象</v>
          </cell>
          <cell r="L1008" t="str">
            <v>Y</v>
          </cell>
        </row>
        <row r="1009">
          <cell r="B1009" t="str">
            <v>1511990101</v>
          </cell>
          <cell r="H1009" t="str">
            <v>投资性支出分类</v>
          </cell>
          <cell r="L1009" t="str">
            <v>N</v>
          </cell>
        </row>
        <row r="1010">
          <cell r="B1010" t="str">
            <v>1511990201</v>
          </cell>
          <cell r="H1010" t="str">
            <v>增减变动</v>
          </cell>
          <cell r="L1010" t="str">
            <v>Y</v>
          </cell>
        </row>
        <row r="1011">
          <cell r="B1011" t="str">
            <v>1511990201</v>
          </cell>
          <cell r="H1011" t="str">
            <v>交易对象</v>
          </cell>
          <cell r="L1011" t="str">
            <v>Y</v>
          </cell>
        </row>
        <row r="1012">
          <cell r="B1012" t="str">
            <v>1511990201</v>
          </cell>
          <cell r="H1012" t="str">
            <v>投资性支出分类</v>
          </cell>
          <cell r="L1012" t="str">
            <v>N</v>
          </cell>
        </row>
        <row r="1013">
          <cell r="B1013" t="str">
            <v>1512010101</v>
          </cell>
          <cell r="H1013" t="str">
            <v>增减变动</v>
          </cell>
          <cell r="L1013" t="str">
            <v>N</v>
          </cell>
        </row>
        <row r="1014">
          <cell r="B1014" t="str">
            <v>1512010201</v>
          </cell>
          <cell r="H1014" t="str">
            <v>增减变动</v>
          </cell>
          <cell r="L1014" t="str">
            <v>N</v>
          </cell>
        </row>
        <row r="1015">
          <cell r="B1015" t="str">
            <v>1512010201</v>
          </cell>
          <cell r="H1015" t="str">
            <v>交易对象</v>
          </cell>
          <cell r="L1015" t="str">
            <v>N</v>
          </cell>
        </row>
        <row r="1016">
          <cell r="B1016" t="str">
            <v>1512020101</v>
          </cell>
          <cell r="H1016" t="str">
            <v>增减变动</v>
          </cell>
          <cell r="L1016" t="str">
            <v>Y</v>
          </cell>
        </row>
        <row r="1017">
          <cell r="B1017" t="str">
            <v>1512020201</v>
          </cell>
          <cell r="H1017" t="str">
            <v>增减变动</v>
          </cell>
          <cell r="L1017" t="str">
            <v>Y</v>
          </cell>
        </row>
        <row r="1018">
          <cell r="B1018" t="str">
            <v>1512030101</v>
          </cell>
          <cell r="H1018" t="str">
            <v>增减变动</v>
          </cell>
          <cell r="L1018" t="str">
            <v>Y</v>
          </cell>
        </row>
        <row r="1019">
          <cell r="B1019" t="str">
            <v>1512030201</v>
          </cell>
          <cell r="H1019" t="str">
            <v>增减变动</v>
          </cell>
          <cell r="L1019" t="str">
            <v>Y</v>
          </cell>
        </row>
        <row r="1020">
          <cell r="B1020" t="str">
            <v>1512970101</v>
          </cell>
          <cell r="H1020" t="str">
            <v>增减变动</v>
          </cell>
          <cell r="L1020" t="str">
            <v>Y</v>
          </cell>
        </row>
        <row r="1021">
          <cell r="B1021" t="str">
            <v>1512970101</v>
          </cell>
          <cell r="H1021" t="str">
            <v>交易对象</v>
          </cell>
          <cell r="L1021" t="str">
            <v>N</v>
          </cell>
        </row>
        <row r="1022">
          <cell r="B1022" t="str">
            <v>1512970201</v>
          </cell>
          <cell r="H1022" t="str">
            <v>增减变动</v>
          </cell>
          <cell r="L1022" t="str">
            <v>Y</v>
          </cell>
        </row>
        <row r="1023">
          <cell r="B1023" t="str">
            <v>1512970201</v>
          </cell>
          <cell r="H1023" t="str">
            <v>交易对象</v>
          </cell>
          <cell r="L1023" t="str">
            <v>N</v>
          </cell>
        </row>
        <row r="1024">
          <cell r="B1024" t="str">
            <v>1512990101</v>
          </cell>
          <cell r="H1024" t="str">
            <v>增减变动</v>
          </cell>
          <cell r="L1024" t="str">
            <v>Y</v>
          </cell>
        </row>
        <row r="1025">
          <cell r="B1025" t="str">
            <v>1512990101</v>
          </cell>
          <cell r="H1025" t="str">
            <v>交易对象</v>
          </cell>
          <cell r="L1025" t="str">
            <v>N</v>
          </cell>
        </row>
        <row r="1026">
          <cell r="B1026" t="str">
            <v>1512990201</v>
          </cell>
          <cell r="H1026" t="str">
            <v>增减变动</v>
          </cell>
          <cell r="L1026" t="str">
            <v>Y</v>
          </cell>
        </row>
        <row r="1027">
          <cell r="B1027" t="str">
            <v>1512990201</v>
          </cell>
          <cell r="H1027" t="str">
            <v>交易对象</v>
          </cell>
          <cell r="L1027" t="str">
            <v>N</v>
          </cell>
        </row>
        <row r="1028">
          <cell r="B1028" t="str">
            <v>1521010101</v>
          </cell>
          <cell r="H1028" t="str">
            <v>增减变动</v>
          </cell>
          <cell r="L1028" t="str">
            <v>Y</v>
          </cell>
        </row>
        <row r="1029">
          <cell r="B1029" t="str">
            <v>1521010101</v>
          </cell>
          <cell r="H1029" t="str">
            <v>投资性支出分类</v>
          </cell>
          <cell r="L1029" t="str">
            <v>N</v>
          </cell>
        </row>
        <row r="1030">
          <cell r="B1030" t="str">
            <v>1521010201</v>
          </cell>
          <cell r="H1030" t="str">
            <v>增减变动</v>
          </cell>
          <cell r="L1030" t="str">
            <v>Y</v>
          </cell>
        </row>
        <row r="1031">
          <cell r="B1031" t="str">
            <v>1521010301</v>
          </cell>
          <cell r="H1031" t="str">
            <v>增减变动</v>
          </cell>
          <cell r="L1031" t="str">
            <v>Y</v>
          </cell>
        </row>
        <row r="1032">
          <cell r="B1032" t="str">
            <v>1521010401</v>
          </cell>
          <cell r="H1032" t="str">
            <v>增减变动</v>
          </cell>
          <cell r="L1032" t="str">
            <v>Y</v>
          </cell>
        </row>
        <row r="1033">
          <cell r="B1033" t="str">
            <v>1521010501</v>
          </cell>
          <cell r="H1033" t="str">
            <v>增减变动</v>
          </cell>
          <cell r="L1033" t="str">
            <v>Y</v>
          </cell>
        </row>
        <row r="1034">
          <cell r="B1034" t="str">
            <v>1521010601</v>
          </cell>
          <cell r="H1034" t="str">
            <v>增减变动</v>
          </cell>
          <cell r="L1034" t="str">
            <v>Y</v>
          </cell>
        </row>
        <row r="1035">
          <cell r="B1035" t="str">
            <v>1521020101</v>
          </cell>
          <cell r="H1035" t="str">
            <v>增减变动</v>
          </cell>
          <cell r="L1035" t="str">
            <v>Y</v>
          </cell>
        </row>
        <row r="1036">
          <cell r="B1036" t="str">
            <v>1521020101</v>
          </cell>
          <cell r="H1036" t="str">
            <v>投资性支出分类</v>
          </cell>
          <cell r="L1036" t="str">
            <v>N</v>
          </cell>
        </row>
        <row r="1037">
          <cell r="B1037" t="str">
            <v>1521020201</v>
          </cell>
          <cell r="H1037" t="str">
            <v>增减变动</v>
          </cell>
          <cell r="L1037" t="str">
            <v>Y</v>
          </cell>
        </row>
        <row r="1038">
          <cell r="B1038" t="str">
            <v>1521020201</v>
          </cell>
          <cell r="H1038" t="str">
            <v>投资性支出分类</v>
          </cell>
          <cell r="L1038" t="str">
            <v>N</v>
          </cell>
        </row>
        <row r="1039">
          <cell r="B1039" t="str">
            <v>1521030101</v>
          </cell>
          <cell r="H1039" t="str">
            <v>增减变动</v>
          </cell>
          <cell r="L1039" t="str">
            <v>Y</v>
          </cell>
        </row>
        <row r="1040">
          <cell r="B1040" t="str">
            <v>1521030101</v>
          </cell>
          <cell r="H1040" t="str">
            <v>交易对象</v>
          </cell>
          <cell r="L1040" t="str">
            <v>N</v>
          </cell>
        </row>
        <row r="1041">
          <cell r="B1041" t="str">
            <v>1521030101</v>
          </cell>
          <cell r="H1041" t="str">
            <v>合同编号</v>
          </cell>
          <cell r="L1041" t="str">
            <v>Y</v>
          </cell>
        </row>
        <row r="1042">
          <cell r="B1042" t="str">
            <v>1521030101</v>
          </cell>
          <cell r="H1042" t="str">
            <v>投资性支出分类</v>
          </cell>
          <cell r="L1042" t="str">
            <v>N</v>
          </cell>
        </row>
        <row r="1043">
          <cell r="B1043" t="str">
            <v>1521030201</v>
          </cell>
          <cell r="H1043" t="str">
            <v>增减变动</v>
          </cell>
          <cell r="L1043" t="str">
            <v>Y</v>
          </cell>
        </row>
        <row r="1044">
          <cell r="B1044" t="str">
            <v>1521030301</v>
          </cell>
          <cell r="H1044" t="str">
            <v>增减变动</v>
          </cell>
          <cell r="L1044" t="str">
            <v>Y</v>
          </cell>
        </row>
        <row r="1045">
          <cell r="B1045" t="str">
            <v>1521030301</v>
          </cell>
          <cell r="H1045" t="str">
            <v>投资性支出分类</v>
          </cell>
          <cell r="L1045" t="str">
            <v>N</v>
          </cell>
        </row>
        <row r="1046">
          <cell r="B1046" t="str">
            <v>1521030401</v>
          </cell>
          <cell r="H1046" t="str">
            <v>增减变动</v>
          </cell>
          <cell r="L1046" t="str">
            <v>Y</v>
          </cell>
        </row>
        <row r="1047">
          <cell r="B1047" t="str">
            <v>1521030401</v>
          </cell>
          <cell r="H1047" t="str">
            <v>合同编号</v>
          </cell>
          <cell r="L1047" t="str">
            <v>N</v>
          </cell>
        </row>
        <row r="1048">
          <cell r="B1048" t="str">
            <v>1521040101</v>
          </cell>
          <cell r="H1048" t="str">
            <v>增减变动</v>
          </cell>
          <cell r="L1048" t="str">
            <v>Y</v>
          </cell>
        </row>
        <row r="1049">
          <cell r="B1049" t="str">
            <v>1521040101</v>
          </cell>
          <cell r="H1049" t="str">
            <v>投资性支出分类</v>
          </cell>
          <cell r="L1049" t="str">
            <v>N</v>
          </cell>
        </row>
        <row r="1050">
          <cell r="B1050" t="str">
            <v>1521040201</v>
          </cell>
          <cell r="H1050" t="str">
            <v>增减变动</v>
          </cell>
          <cell r="L1050" t="str">
            <v>Y</v>
          </cell>
        </row>
        <row r="1051">
          <cell r="B1051" t="str">
            <v>1521040201</v>
          </cell>
          <cell r="H1051" t="str">
            <v>投资性支出分类</v>
          </cell>
          <cell r="L1051" t="str">
            <v>N</v>
          </cell>
        </row>
        <row r="1052">
          <cell r="B1052" t="str">
            <v>1521970101</v>
          </cell>
          <cell r="H1052" t="str">
            <v>增减变动</v>
          </cell>
          <cell r="L1052" t="str">
            <v>Y</v>
          </cell>
        </row>
        <row r="1053">
          <cell r="B1053" t="str">
            <v>1521970102</v>
          </cell>
          <cell r="H1053" t="str">
            <v>增减变动</v>
          </cell>
          <cell r="L1053" t="str">
            <v>Y</v>
          </cell>
        </row>
        <row r="1054">
          <cell r="B1054" t="str">
            <v>1521970103</v>
          </cell>
          <cell r="H1054" t="str">
            <v>增减变动</v>
          </cell>
          <cell r="L1054" t="str">
            <v>Y</v>
          </cell>
        </row>
        <row r="1055">
          <cell r="B1055" t="str">
            <v>1521970104</v>
          </cell>
          <cell r="H1055" t="str">
            <v>增减变动</v>
          </cell>
          <cell r="L1055" t="str">
            <v>Y</v>
          </cell>
        </row>
        <row r="1056">
          <cell r="B1056" t="str">
            <v>1521970105</v>
          </cell>
          <cell r="H1056" t="str">
            <v>增减变动</v>
          </cell>
          <cell r="L1056" t="str">
            <v>Y</v>
          </cell>
        </row>
        <row r="1057">
          <cell r="B1057" t="str">
            <v>1521970106</v>
          </cell>
          <cell r="H1057" t="str">
            <v>增减变动</v>
          </cell>
          <cell r="L1057" t="str">
            <v>Y</v>
          </cell>
        </row>
        <row r="1058">
          <cell r="B1058" t="str">
            <v>1531010101</v>
          </cell>
          <cell r="H1058" t="str">
            <v>增减变动</v>
          </cell>
          <cell r="L1058" t="str">
            <v>N</v>
          </cell>
        </row>
        <row r="1059">
          <cell r="B1059" t="str">
            <v>1531010101</v>
          </cell>
          <cell r="H1059" t="str">
            <v>交易对象</v>
          </cell>
          <cell r="L1059" t="str">
            <v>N</v>
          </cell>
        </row>
        <row r="1060">
          <cell r="B1060" t="str">
            <v>1531010101</v>
          </cell>
          <cell r="H1060" t="str">
            <v>交易参考</v>
          </cell>
          <cell r="L1060" t="str">
            <v>Y</v>
          </cell>
        </row>
        <row r="1061">
          <cell r="B1061" t="str">
            <v>1531020101</v>
          </cell>
          <cell r="H1061" t="str">
            <v>增减变动</v>
          </cell>
          <cell r="L1061" t="str">
            <v>N</v>
          </cell>
        </row>
        <row r="1062">
          <cell r="B1062" t="str">
            <v>1531020101</v>
          </cell>
          <cell r="H1062" t="str">
            <v>交易对象</v>
          </cell>
          <cell r="L1062" t="str">
            <v>N</v>
          </cell>
        </row>
        <row r="1063">
          <cell r="B1063" t="str">
            <v>1531020101</v>
          </cell>
          <cell r="H1063" t="str">
            <v>交易参考</v>
          </cell>
          <cell r="L1063" t="str">
            <v>Y</v>
          </cell>
        </row>
        <row r="1064">
          <cell r="B1064" t="str">
            <v>1531030101</v>
          </cell>
          <cell r="H1064" t="str">
            <v>增减变动</v>
          </cell>
          <cell r="L1064" t="str">
            <v>N</v>
          </cell>
        </row>
        <row r="1065">
          <cell r="B1065" t="str">
            <v>1531030101</v>
          </cell>
          <cell r="H1065" t="str">
            <v>交易对象</v>
          </cell>
          <cell r="L1065" t="str">
            <v>N</v>
          </cell>
        </row>
        <row r="1066">
          <cell r="B1066" t="str">
            <v>1531030101</v>
          </cell>
          <cell r="H1066" t="str">
            <v>交易参考</v>
          </cell>
          <cell r="L1066" t="str">
            <v>Y</v>
          </cell>
        </row>
        <row r="1067">
          <cell r="B1067" t="str">
            <v>1531030201</v>
          </cell>
          <cell r="H1067" t="str">
            <v>增减变动</v>
          </cell>
          <cell r="L1067" t="str">
            <v>N</v>
          </cell>
        </row>
        <row r="1068">
          <cell r="B1068" t="str">
            <v>1531030201</v>
          </cell>
          <cell r="H1068" t="str">
            <v>交易对象</v>
          </cell>
          <cell r="L1068" t="str">
            <v>N</v>
          </cell>
        </row>
        <row r="1069">
          <cell r="B1069" t="str">
            <v>1531030201</v>
          </cell>
          <cell r="H1069" t="str">
            <v>交易参考</v>
          </cell>
          <cell r="L1069" t="str">
            <v>Y</v>
          </cell>
        </row>
        <row r="1070">
          <cell r="B1070" t="str">
            <v>1531030301</v>
          </cell>
          <cell r="H1070" t="str">
            <v>增减变动</v>
          </cell>
          <cell r="L1070" t="str">
            <v>N</v>
          </cell>
        </row>
        <row r="1071">
          <cell r="B1071" t="str">
            <v>1531030301</v>
          </cell>
          <cell r="H1071" t="str">
            <v>交易对象</v>
          </cell>
          <cell r="L1071" t="str">
            <v>N</v>
          </cell>
        </row>
        <row r="1072">
          <cell r="B1072" t="str">
            <v>1531030301</v>
          </cell>
          <cell r="H1072" t="str">
            <v>交易参考</v>
          </cell>
          <cell r="L1072" t="str">
            <v>Y</v>
          </cell>
        </row>
        <row r="1073">
          <cell r="B1073" t="str">
            <v>1531030401</v>
          </cell>
          <cell r="H1073" t="str">
            <v>增减变动</v>
          </cell>
          <cell r="L1073" t="str">
            <v>N</v>
          </cell>
        </row>
        <row r="1074">
          <cell r="B1074" t="str">
            <v>1531030401</v>
          </cell>
          <cell r="H1074" t="str">
            <v>交易对象</v>
          </cell>
          <cell r="L1074" t="str">
            <v>N</v>
          </cell>
        </row>
        <row r="1075">
          <cell r="B1075" t="str">
            <v>1531030401</v>
          </cell>
          <cell r="H1075" t="str">
            <v>交易参考</v>
          </cell>
          <cell r="L1075" t="str">
            <v>Y</v>
          </cell>
        </row>
        <row r="1076">
          <cell r="B1076" t="str">
            <v>1531030501</v>
          </cell>
          <cell r="H1076" t="str">
            <v>增减变动</v>
          </cell>
          <cell r="L1076" t="str">
            <v>N</v>
          </cell>
        </row>
        <row r="1077">
          <cell r="B1077" t="str">
            <v>1531030501</v>
          </cell>
          <cell r="H1077" t="str">
            <v>交易对象</v>
          </cell>
          <cell r="L1077" t="str">
            <v>N</v>
          </cell>
        </row>
        <row r="1078">
          <cell r="B1078" t="str">
            <v>1531030501</v>
          </cell>
          <cell r="H1078" t="str">
            <v>交易参考</v>
          </cell>
          <cell r="L1078" t="str">
            <v>Y</v>
          </cell>
        </row>
        <row r="1079">
          <cell r="B1079" t="str">
            <v>1531030601</v>
          </cell>
          <cell r="H1079" t="str">
            <v>增减变动</v>
          </cell>
          <cell r="L1079" t="str">
            <v>N</v>
          </cell>
        </row>
        <row r="1080">
          <cell r="B1080" t="str">
            <v>1531030601</v>
          </cell>
          <cell r="H1080" t="str">
            <v>交易对象</v>
          </cell>
          <cell r="L1080" t="str">
            <v>N</v>
          </cell>
        </row>
        <row r="1081">
          <cell r="B1081" t="str">
            <v>1531030601</v>
          </cell>
          <cell r="H1081" t="str">
            <v>交易参考</v>
          </cell>
          <cell r="L1081" t="str">
            <v>Y</v>
          </cell>
        </row>
        <row r="1082">
          <cell r="B1082" t="str">
            <v>1531030701</v>
          </cell>
          <cell r="H1082" t="str">
            <v>增减变动</v>
          </cell>
          <cell r="L1082" t="str">
            <v>N</v>
          </cell>
        </row>
        <row r="1083">
          <cell r="B1083" t="str">
            <v>1531030701</v>
          </cell>
          <cell r="H1083" t="str">
            <v>交易对象</v>
          </cell>
          <cell r="L1083" t="str">
            <v>N</v>
          </cell>
        </row>
        <row r="1084">
          <cell r="B1084" t="str">
            <v>1531030701</v>
          </cell>
          <cell r="H1084" t="str">
            <v>交易参考</v>
          </cell>
          <cell r="L1084" t="str">
            <v>Y</v>
          </cell>
        </row>
        <row r="1085">
          <cell r="B1085" t="str">
            <v>1531030801</v>
          </cell>
          <cell r="H1085" t="str">
            <v>增减变动</v>
          </cell>
          <cell r="L1085" t="str">
            <v>N</v>
          </cell>
        </row>
        <row r="1086">
          <cell r="B1086" t="str">
            <v>1531030801</v>
          </cell>
          <cell r="H1086" t="str">
            <v>交易对象</v>
          </cell>
          <cell r="L1086" t="str">
            <v>N</v>
          </cell>
        </row>
        <row r="1087">
          <cell r="B1087" t="str">
            <v>1531030801</v>
          </cell>
          <cell r="H1087" t="str">
            <v>交易参考</v>
          </cell>
          <cell r="L1087" t="str">
            <v>Y</v>
          </cell>
        </row>
        <row r="1088">
          <cell r="B1088" t="str">
            <v>1531030901</v>
          </cell>
          <cell r="H1088" t="str">
            <v>增减变动</v>
          </cell>
          <cell r="L1088" t="str">
            <v>N</v>
          </cell>
        </row>
        <row r="1089">
          <cell r="B1089" t="str">
            <v>1531030901</v>
          </cell>
          <cell r="H1089" t="str">
            <v>交易对象</v>
          </cell>
          <cell r="L1089" t="str">
            <v>N</v>
          </cell>
        </row>
        <row r="1090">
          <cell r="B1090" t="str">
            <v>1531030901</v>
          </cell>
          <cell r="H1090" t="str">
            <v>交易参考</v>
          </cell>
          <cell r="L1090" t="str">
            <v>Y</v>
          </cell>
        </row>
        <row r="1091">
          <cell r="B1091" t="str">
            <v>1531040101</v>
          </cell>
          <cell r="H1091" t="str">
            <v>增减变动</v>
          </cell>
          <cell r="L1091" t="str">
            <v>N</v>
          </cell>
        </row>
        <row r="1092">
          <cell r="B1092" t="str">
            <v>1531040101</v>
          </cell>
          <cell r="H1092" t="str">
            <v>交易对象</v>
          </cell>
          <cell r="L1092" t="str">
            <v>N</v>
          </cell>
        </row>
        <row r="1093">
          <cell r="B1093" t="str">
            <v>1531040101</v>
          </cell>
          <cell r="H1093" t="str">
            <v>交易参考</v>
          </cell>
          <cell r="L1093" t="str">
            <v>Y</v>
          </cell>
        </row>
        <row r="1094">
          <cell r="B1094" t="str">
            <v>1531040102</v>
          </cell>
          <cell r="H1094" t="str">
            <v>增减变动</v>
          </cell>
          <cell r="L1094" t="str">
            <v>N</v>
          </cell>
        </row>
        <row r="1095">
          <cell r="B1095" t="str">
            <v>1531040102</v>
          </cell>
          <cell r="H1095" t="str">
            <v>交易对象</v>
          </cell>
          <cell r="L1095" t="str">
            <v>N</v>
          </cell>
        </row>
        <row r="1096">
          <cell r="B1096" t="str">
            <v>1531040102</v>
          </cell>
          <cell r="H1096" t="str">
            <v>交易参考</v>
          </cell>
          <cell r="L1096" t="str">
            <v>Y</v>
          </cell>
        </row>
        <row r="1097">
          <cell r="B1097" t="str">
            <v>1531040103</v>
          </cell>
          <cell r="H1097" t="str">
            <v>增减变动</v>
          </cell>
          <cell r="L1097" t="str">
            <v>N</v>
          </cell>
        </row>
        <row r="1098">
          <cell r="B1098" t="str">
            <v>1531040103</v>
          </cell>
          <cell r="H1098" t="str">
            <v>交易对象</v>
          </cell>
          <cell r="L1098" t="str">
            <v>N</v>
          </cell>
        </row>
        <row r="1099">
          <cell r="B1099" t="str">
            <v>1531040103</v>
          </cell>
          <cell r="H1099" t="str">
            <v>交易参考</v>
          </cell>
          <cell r="L1099" t="str">
            <v>Y</v>
          </cell>
        </row>
        <row r="1100">
          <cell r="B1100" t="str">
            <v>1531040104</v>
          </cell>
          <cell r="H1100" t="str">
            <v>增减变动</v>
          </cell>
          <cell r="L1100" t="str">
            <v>N</v>
          </cell>
        </row>
        <row r="1101">
          <cell r="B1101" t="str">
            <v>1531040104</v>
          </cell>
          <cell r="H1101" t="str">
            <v>交易对象</v>
          </cell>
          <cell r="L1101" t="str">
            <v>N</v>
          </cell>
        </row>
        <row r="1102">
          <cell r="B1102" t="str">
            <v>1531040104</v>
          </cell>
          <cell r="H1102" t="str">
            <v>交易参考</v>
          </cell>
          <cell r="L1102" t="str">
            <v>Y</v>
          </cell>
        </row>
        <row r="1103">
          <cell r="B1103" t="str">
            <v>1531040105</v>
          </cell>
          <cell r="H1103" t="str">
            <v>增减变动</v>
          </cell>
          <cell r="L1103" t="str">
            <v>N</v>
          </cell>
        </row>
        <row r="1104">
          <cell r="B1104" t="str">
            <v>1531040105</v>
          </cell>
          <cell r="H1104" t="str">
            <v>交易对象</v>
          </cell>
          <cell r="L1104" t="str">
            <v>N</v>
          </cell>
        </row>
        <row r="1105">
          <cell r="B1105" t="str">
            <v>1531040105</v>
          </cell>
          <cell r="H1105" t="str">
            <v>交易参考</v>
          </cell>
          <cell r="L1105" t="str">
            <v>Y</v>
          </cell>
        </row>
        <row r="1106">
          <cell r="B1106" t="str">
            <v>1531040106</v>
          </cell>
          <cell r="H1106" t="str">
            <v>增减变动</v>
          </cell>
          <cell r="L1106" t="str">
            <v>N</v>
          </cell>
        </row>
        <row r="1107">
          <cell r="B1107" t="str">
            <v>1531040106</v>
          </cell>
          <cell r="H1107" t="str">
            <v>交易对象</v>
          </cell>
          <cell r="L1107" t="str">
            <v>N</v>
          </cell>
        </row>
        <row r="1108">
          <cell r="B1108" t="str">
            <v>1531040106</v>
          </cell>
          <cell r="H1108" t="str">
            <v>交易参考</v>
          </cell>
          <cell r="L1108" t="str">
            <v>Y</v>
          </cell>
        </row>
        <row r="1109">
          <cell r="B1109" t="str">
            <v>1531040107</v>
          </cell>
          <cell r="H1109" t="str">
            <v>增减变动</v>
          </cell>
          <cell r="L1109" t="str">
            <v>N</v>
          </cell>
        </row>
        <row r="1110">
          <cell r="B1110" t="str">
            <v>1531040107</v>
          </cell>
          <cell r="H1110" t="str">
            <v>交易对象</v>
          </cell>
          <cell r="L1110" t="str">
            <v>N</v>
          </cell>
        </row>
        <row r="1111">
          <cell r="B1111" t="str">
            <v>1531040107</v>
          </cell>
          <cell r="H1111" t="str">
            <v>交易参考</v>
          </cell>
          <cell r="L1111" t="str">
            <v>Y</v>
          </cell>
        </row>
        <row r="1112">
          <cell r="B1112" t="str">
            <v>1531040108</v>
          </cell>
          <cell r="H1112" t="str">
            <v>增减变动</v>
          </cell>
          <cell r="L1112" t="str">
            <v>N</v>
          </cell>
        </row>
        <row r="1113">
          <cell r="B1113" t="str">
            <v>1531040108</v>
          </cell>
          <cell r="H1113" t="str">
            <v>交易对象</v>
          </cell>
          <cell r="L1113" t="str">
            <v>N</v>
          </cell>
        </row>
        <row r="1114">
          <cell r="B1114" t="str">
            <v>1531040108</v>
          </cell>
          <cell r="H1114" t="str">
            <v>交易参考</v>
          </cell>
          <cell r="L1114" t="str">
            <v>Y</v>
          </cell>
        </row>
        <row r="1115">
          <cell r="B1115" t="str">
            <v>1531040109</v>
          </cell>
          <cell r="H1115" t="str">
            <v>增减变动</v>
          </cell>
          <cell r="L1115" t="str">
            <v>N</v>
          </cell>
        </row>
        <row r="1116">
          <cell r="B1116" t="str">
            <v>1531040109</v>
          </cell>
          <cell r="H1116" t="str">
            <v>交易对象</v>
          </cell>
          <cell r="L1116" t="str">
            <v>N</v>
          </cell>
        </row>
        <row r="1117">
          <cell r="B1117" t="str">
            <v>1531040109</v>
          </cell>
          <cell r="H1117" t="str">
            <v>交易参考</v>
          </cell>
          <cell r="L1117" t="str">
            <v>Y</v>
          </cell>
        </row>
        <row r="1118">
          <cell r="B1118" t="str">
            <v>1531040201</v>
          </cell>
          <cell r="H1118" t="str">
            <v>增减变动</v>
          </cell>
          <cell r="L1118" t="str">
            <v>N</v>
          </cell>
        </row>
        <row r="1119">
          <cell r="B1119" t="str">
            <v>1531040201</v>
          </cell>
          <cell r="H1119" t="str">
            <v>交易对象</v>
          </cell>
          <cell r="L1119" t="str">
            <v>N</v>
          </cell>
        </row>
        <row r="1120">
          <cell r="B1120" t="str">
            <v>1531040201</v>
          </cell>
          <cell r="H1120" t="str">
            <v>交易参考</v>
          </cell>
          <cell r="L1120" t="str">
            <v>Y</v>
          </cell>
        </row>
        <row r="1121">
          <cell r="B1121" t="str">
            <v>1531040202</v>
          </cell>
          <cell r="H1121" t="str">
            <v>增减变动</v>
          </cell>
          <cell r="L1121" t="str">
            <v>N</v>
          </cell>
        </row>
        <row r="1122">
          <cell r="B1122" t="str">
            <v>1531040202</v>
          </cell>
          <cell r="H1122" t="str">
            <v>交易对象</v>
          </cell>
          <cell r="L1122" t="str">
            <v>N</v>
          </cell>
        </row>
        <row r="1123">
          <cell r="B1123" t="str">
            <v>1531040202</v>
          </cell>
          <cell r="H1123" t="str">
            <v>交易参考</v>
          </cell>
          <cell r="L1123" t="str">
            <v>Y</v>
          </cell>
        </row>
        <row r="1124">
          <cell r="B1124" t="str">
            <v>1531040203</v>
          </cell>
          <cell r="H1124" t="str">
            <v>增减变动</v>
          </cell>
          <cell r="L1124" t="str">
            <v>N</v>
          </cell>
        </row>
        <row r="1125">
          <cell r="B1125" t="str">
            <v>1531040203</v>
          </cell>
          <cell r="H1125" t="str">
            <v>交易对象</v>
          </cell>
          <cell r="L1125" t="str">
            <v>N</v>
          </cell>
        </row>
        <row r="1126">
          <cell r="B1126" t="str">
            <v>1531040203</v>
          </cell>
          <cell r="H1126" t="str">
            <v>交易参考</v>
          </cell>
          <cell r="L1126" t="str">
            <v>Y</v>
          </cell>
        </row>
        <row r="1127">
          <cell r="B1127" t="str">
            <v>1531040204</v>
          </cell>
          <cell r="H1127" t="str">
            <v>增减变动</v>
          </cell>
          <cell r="L1127" t="str">
            <v>N</v>
          </cell>
        </row>
        <row r="1128">
          <cell r="B1128" t="str">
            <v>1531040204</v>
          </cell>
          <cell r="H1128" t="str">
            <v>交易对象</v>
          </cell>
          <cell r="L1128" t="str">
            <v>N</v>
          </cell>
        </row>
        <row r="1129">
          <cell r="B1129" t="str">
            <v>1531040204</v>
          </cell>
          <cell r="H1129" t="str">
            <v>交易参考</v>
          </cell>
          <cell r="L1129" t="str">
            <v>Y</v>
          </cell>
        </row>
        <row r="1130">
          <cell r="B1130" t="str">
            <v>1531040205</v>
          </cell>
          <cell r="H1130" t="str">
            <v>增减变动</v>
          </cell>
          <cell r="L1130" t="str">
            <v>N</v>
          </cell>
        </row>
        <row r="1131">
          <cell r="B1131" t="str">
            <v>1531040205</v>
          </cell>
          <cell r="H1131" t="str">
            <v>交易对象</v>
          </cell>
          <cell r="L1131" t="str">
            <v>N</v>
          </cell>
        </row>
        <row r="1132">
          <cell r="B1132" t="str">
            <v>1531040205</v>
          </cell>
          <cell r="H1132" t="str">
            <v>交易参考</v>
          </cell>
          <cell r="L1132" t="str">
            <v>Y</v>
          </cell>
        </row>
        <row r="1133">
          <cell r="B1133" t="str">
            <v>1531040206</v>
          </cell>
          <cell r="H1133" t="str">
            <v>增减变动</v>
          </cell>
          <cell r="L1133" t="str">
            <v>N</v>
          </cell>
        </row>
        <row r="1134">
          <cell r="B1134" t="str">
            <v>1531040206</v>
          </cell>
          <cell r="H1134" t="str">
            <v>交易对象</v>
          </cell>
          <cell r="L1134" t="str">
            <v>N</v>
          </cell>
        </row>
        <row r="1135">
          <cell r="B1135" t="str">
            <v>1531040206</v>
          </cell>
          <cell r="H1135" t="str">
            <v>交易参考</v>
          </cell>
          <cell r="L1135" t="str">
            <v>Y</v>
          </cell>
        </row>
        <row r="1136">
          <cell r="B1136" t="str">
            <v>1531040207</v>
          </cell>
          <cell r="H1136" t="str">
            <v>增减变动</v>
          </cell>
          <cell r="L1136" t="str">
            <v>N</v>
          </cell>
        </row>
        <row r="1137">
          <cell r="B1137" t="str">
            <v>1531040207</v>
          </cell>
          <cell r="H1137" t="str">
            <v>交易对象</v>
          </cell>
          <cell r="L1137" t="str">
            <v>N</v>
          </cell>
        </row>
        <row r="1138">
          <cell r="B1138" t="str">
            <v>1531040207</v>
          </cell>
          <cell r="H1138" t="str">
            <v>交易参考</v>
          </cell>
          <cell r="L1138" t="str">
            <v>Y</v>
          </cell>
        </row>
        <row r="1139">
          <cell r="B1139" t="str">
            <v>1531040208</v>
          </cell>
          <cell r="H1139" t="str">
            <v>增减变动</v>
          </cell>
          <cell r="L1139" t="str">
            <v>N</v>
          </cell>
        </row>
        <row r="1140">
          <cell r="B1140" t="str">
            <v>1531040208</v>
          </cell>
          <cell r="H1140" t="str">
            <v>交易对象</v>
          </cell>
          <cell r="L1140" t="str">
            <v>N</v>
          </cell>
        </row>
        <row r="1141">
          <cell r="B1141" t="str">
            <v>1531040208</v>
          </cell>
          <cell r="H1141" t="str">
            <v>交易参考</v>
          </cell>
          <cell r="L1141" t="str">
            <v>Y</v>
          </cell>
        </row>
        <row r="1142">
          <cell r="B1142" t="str">
            <v>1531040209</v>
          </cell>
          <cell r="H1142" t="str">
            <v>增减变动</v>
          </cell>
          <cell r="L1142" t="str">
            <v>N</v>
          </cell>
        </row>
        <row r="1143">
          <cell r="B1143" t="str">
            <v>1531040209</v>
          </cell>
          <cell r="H1143" t="str">
            <v>交易对象</v>
          </cell>
          <cell r="L1143" t="str">
            <v>N</v>
          </cell>
        </row>
        <row r="1144">
          <cell r="B1144" t="str">
            <v>1531040209</v>
          </cell>
          <cell r="H1144" t="str">
            <v>交易参考</v>
          </cell>
          <cell r="L1144" t="str">
            <v>Y</v>
          </cell>
        </row>
        <row r="1145">
          <cell r="B1145" t="str">
            <v>1531040210</v>
          </cell>
          <cell r="H1145" t="str">
            <v>增减变动</v>
          </cell>
          <cell r="L1145" t="str">
            <v>N</v>
          </cell>
        </row>
        <row r="1146">
          <cell r="B1146" t="str">
            <v>1531040210</v>
          </cell>
          <cell r="H1146" t="str">
            <v>交易对象</v>
          </cell>
          <cell r="L1146" t="str">
            <v>N</v>
          </cell>
        </row>
        <row r="1147">
          <cell r="B1147" t="str">
            <v>1531040210</v>
          </cell>
          <cell r="H1147" t="str">
            <v>交易参考</v>
          </cell>
          <cell r="L1147" t="str">
            <v>Y</v>
          </cell>
        </row>
        <row r="1148">
          <cell r="B1148" t="str">
            <v>1531040211</v>
          </cell>
          <cell r="H1148" t="str">
            <v>增减变动</v>
          </cell>
          <cell r="L1148" t="str">
            <v>N</v>
          </cell>
        </row>
        <row r="1149">
          <cell r="B1149" t="str">
            <v>1531040211</v>
          </cell>
          <cell r="H1149" t="str">
            <v>交易对象</v>
          </cell>
          <cell r="L1149" t="str">
            <v>N</v>
          </cell>
        </row>
        <row r="1150">
          <cell r="B1150" t="str">
            <v>1531040211</v>
          </cell>
          <cell r="H1150" t="str">
            <v>交易参考</v>
          </cell>
          <cell r="L1150" t="str">
            <v>Y</v>
          </cell>
        </row>
        <row r="1151">
          <cell r="B1151" t="str">
            <v>1531040212</v>
          </cell>
          <cell r="H1151" t="str">
            <v>增减变动</v>
          </cell>
          <cell r="L1151" t="str">
            <v>N</v>
          </cell>
        </row>
        <row r="1152">
          <cell r="B1152" t="str">
            <v>1531040212</v>
          </cell>
          <cell r="H1152" t="str">
            <v>交易对象</v>
          </cell>
          <cell r="L1152" t="str">
            <v>N</v>
          </cell>
        </row>
        <row r="1153">
          <cell r="B1153" t="str">
            <v>1531040212</v>
          </cell>
          <cell r="H1153" t="str">
            <v>交易参考</v>
          </cell>
          <cell r="L1153" t="str">
            <v>Y</v>
          </cell>
        </row>
        <row r="1154">
          <cell r="B1154" t="str">
            <v>1531040213</v>
          </cell>
          <cell r="H1154" t="str">
            <v>增减变动</v>
          </cell>
          <cell r="L1154" t="str">
            <v>N</v>
          </cell>
        </row>
        <row r="1155">
          <cell r="B1155" t="str">
            <v>1531040213</v>
          </cell>
          <cell r="H1155" t="str">
            <v>交易对象</v>
          </cell>
          <cell r="L1155" t="str">
            <v>N</v>
          </cell>
        </row>
        <row r="1156">
          <cell r="B1156" t="str">
            <v>1531040213</v>
          </cell>
          <cell r="H1156" t="str">
            <v>交易参考</v>
          </cell>
          <cell r="L1156" t="str">
            <v>Y</v>
          </cell>
        </row>
        <row r="1157">
          <cell r="B1157" t="str">
            <v>1531040214</v>
          </cell>
          <cell r="H1157" t="str">
            <v>增减变动</v>
          </cell>
          <cell r="L1157" t="str">
            <v>N</v>
          </cell>
        </row>
        <row r="1158">
          <cell r="B1158" t="str">
            <v>1531040214</v>
          </cell>
          <cell r="H1158" t="str">
            <v>交易对象</v>
          </cell>
          <cell r="L1158" t="str">
            <v>N</v>
          </cell>
        </row>
        <row r="1159">
          <cell r="B1159" t="str">
            <v>1531040214</v>
          </cell>
          <cell r="H1159" t="str">
            <v>交易参考</v>
          </cell>
          <cell r="L1159" t="str">
            <v>Y</v>
          </cell>
        </row>
        <row r="1160">
          <cell r="B1160" t="str">
            <v>1531040215</v>
          </cell>
          <cell r="H1160" t="str">
            <v>增减变动</v>
          </cell>
          <cell r="L1160" t="str">
            <v>N</v>
          </cell>
        </row>
        <row r="1161">
          <cell r="B1161" t="str">
            <v>1531040215</v>
          </cell>
          <cell r="H1161" t="str">
            <v>交易对象</v>
          </cell>
          <cell r="L1161" t="str">
            <v>N</v>
          </cell>
        </row>
        <row r="1162">
          <cell r="B1162" t="str">
            <v>1531040215</v>
          </cell>
          <cell r="H1162" t="str">
            <v>交易参考</v>
          </cell>
          <cell r="L1162" t="str">
            <v>Y</v>
          </cell>
        </row>
        <row r="1163">
          <cell r="B1163" t="str">
            <v>1531040216</v>
          </cell>
          <cell r="H1163" t="str">
            <v>增减变动</v>
          </cell>
          <cell r="L1163" t="str">
            <v>N</v>
          </cell>
        </row>
        <row r="1164">
          <cell r="B1164" t="str">
            <v>1531040216</v>
          </cell>
          <cell r="H1164" t="str">
            <v>交易对象</v>
          </cell>
          <cell r="L1164" t="str">
            <v>N</v>
          </cell>
        </row>
        <row r="1165">
          <cell r="B1165" t="str">
            <v>1531040216</v>
          </cell>
          <cell r="H1165" t="str">
            <v>交易参考</v>
          </cell>
          <cell r="L1165" t="str">
            <v>Y</v>
          </cell>
        </row>
        <row r="1166">
          <cell r="B1166" t="str">
            <v>1531040217</v>
          </cell>
          <cell r="H1166" t="str">
            <v>增减变动</v>
          </cell>
          <cell r="L1166" t="str">
            <v>N</v>
          </cell>
        </row>
        <row r="1167">
          <cell r="B1167" t="str">
            <v>1531040217</v>
          </cell>
          <cell r="H1167" t="str">
            <v>交易对象</v>
          </cell>
          <cell r="L1167" t="str">
            <v>N</v>
          </cell>
        </row>
        <row r="1168">
          <cell r="B1168" t="str">
            <v>1531040217</v>
          </cell>
          <cell r="H1168" t="str">
            <v>交易参考</v>
          </cell>
          <cell r="L1168" t="str">
            <v>Y</v>
          </cell>
        </row>
        <row r="1169">
          <cell r="B1169" t="str">
            <v>1531040218</v>
          </cell>
          <cell r="H1169" t="str">
            <v>增减变动</v>
          </cell>
          <cell r="L1169" t="str">
            <v>N</v>
          </cell>
        </row>
        <row r="1170">
          <cell r="B1170" t="str">
            <v>1531040218</v>
          </cell>
          <cell r="H1170" t="str">
            <v>交易对象</v>
          </cell>
          <cell r="L1170" t="str">
            <v>N</v>
          </cell>
        </row>
        <row r="1171">
          <cell r="B1171" t="str">
            <v>1531040218</v>
          </cell>
          <cell r="H1171" t="str">
            <v>交易参考</v>
          </cell>
          <cell r="L1171" t="str">
            <v>Y</v>
          </cell>
        </row>
        <row r="1172">
          <cell r="B1172" t="str">
            <v>1531050101</v>
          </cell>
          <cell r="H1172" t="str">
            <v>增减变动</v>
          </cell>
          <cell r="L1172" t="str">
            <v>N</v>
          </cell>
        </row>
        <row r="1173">
          <cell r="B1173" t="str">
            <v>1531050101</v>
          </cell>
          <cell r="H1173" t="str">
            <v>交易对象</v>
          </cell>
          <cell r="L1173" t="str">
            <v>N</v>
          </cell>
        </row>
        <row r="1174">
          <cell r="B1174" t="str">
            <v>1531050101</v>
          </cell>
          <cell r="H1174" t="str">
            <v>交易参考</v>
          </cell>
          <cell r="L1174" t="str">
            <v>Y</v>
          </cell>
        </row>
        <row r="1175">
          <cell r="B1175" t="str">
            <v>1531060101</v>
          </cell>
          <cell r="H1175" t="str">
            <v>增减变动</v>
          </cell>
          <cell r="L1175" t="str">
            <v>Y</v>
          </cell>
        </row>
        <row r="1176">
          <cell r="B1176" t="str">
            <v>1531060101</v>
          </cell>
          <cell r="H1176" t="str">
            <v>交易对象</v>
          </cell>
          <cell r="L1176" t="str">
            <v>N</v>
          </cell>
        </row>
        <row r="1177">
          <cell r="B1177" t="str">
            <v>1531060101</v>
          </cell>
          <cell r="H1177" t="str">
            <v>交易参考</v>
          </cell>
          <cell r="L1177" t="str">
            <v>Y</v>
          </cell>
        </row>
        <row r="1178">
          <cell r="B1178" t="str">
            <v>1531060201</v>
          </cell>
          <cell r="H1178" t="str">
            <v>增减变动</v>
          </cell>
          <cell r="L1178" t="str">
            <v>Y</v>
          </cell>
        </row>
        <row r="1179">
          <cell r="B1179" t="str">
            <v>1531060201</v>
          </cell>
          <cell r="H1179" t="str">
            <v>交易对象</v>
          </cell>
          <cell r="L1179" t="str">
            <v>N</v>
          </cell>
        </row>
        <row r="1180">
          <cell r="B1180" t="str">
            <v>1531060201</v>
          </cell>
          <cell r="H1180" t="str">
            <v>交易参考</v>
          </cell>
          <cell r="L1180" t="str">
            <v>Y</v>
          </cell>
        </row>
        <row r="1181">
          <cell r="B1181" t="str">
            <v>1531060301</v>
          </cell>
          <cell r="H1181" t="str">
            <v>增减变动</v>
          </cell>
          <cell r="L1181" t="str">
            <v>Y</v>
          </cell>
        </row>
        <row r="1182">
          <cell r="B1182" t="str">
            <v>1531060301</v>
          </cell>
          <cell r="H1182" t="str">
            <v>交易对象</v>
          </cell>
          <cell r="L1182" t="str">
            <v>N</v>
          </cell>
        </row>
        <row r="1183">
          <cell r="B1183" t="str">
            <v>1531060301</v>
          </cell>
          <cell r="H1183" t="str">
            <v>交易参考</v>
          </cell>
          <cell r="L1183" t="str">
            <v>Y</v>
          </cell>
        </row>
        <row r="1184">
          <cell r="B1184" t="str">
            <v>1531060401</v>
          </cell>
          <cell r="H1184" t="str">
            <v>增减变动</v>
          </cell>
          <cell r="L1184" t="str">
            <v>Y</v>
          </cell>
        </row>
        <row r="1185">
          <cell r="B1185" t="str">
            <v>1531060401</v>
          </cell>
          <cell r="H1185" t="str">
            <v>交易对象</v>
          </cell>
          <cell r="L1185" t="str">
            <v>N</v>
          </cell>
        </row>
        <row r="1186">
          <cell r="B1186" t="str">
            <v>1531060401</v>
          </cell>
          <cell r="H1186" t="str">
            <v>交易参考</v>
          </cell>
          <cell r="L1186" t="str">
            <v>Y</v>
          </cell>
        </row>
        <row r="1187">
          <cell r="B1187" t="str">
            <v>1531060501</v>
          </cell>
          <cell r="H1187" t="str">
            <v>增减变动</v>
          </cell>
          <cell r="L1187" t="str">
            <v>Y</v>
          </cell>
        </row>
        <row r="1188">
          <cell r="B1188" t="str">
            <v>1531060501</v>
          </cell>
          <cell r="H1188" t="str">
            <v>交易对象</v>
          </cell>
          <cell r="L1188" t="str">
            <v>N</v>
          </cell>
        </row>
        <row r="1189">
          <cell r="B1189" t="str">
            <v>1531060501</v>
          </cell>
          <cell r="H1189" t="str">
            <v>交易参考</v>
          </cell>
          <cell r="L1189" t="str">
            <v>Y</v>
          </cell>
        </row>
        <row r="1190">
          <cell r="B1190" t="str">
            <v>1531060601</v>
          </cell>
          <cell r="H1190" t="str">
            <v>增减变动</v>
          </cell>
          <cell r="L1190" t="str">
            <v>Y</v>
          </cell>
        </row>
        <row r="1191">
          <cell r="B1191" t="str">
            <v>1531060601</v>
          </cell>
          <cell r="H1191" t="str">
            <v>交易对象</v>
          </cell>
          <cell r="L1191" t="str">
            <v>N</v>
          </cell>
        </row>
        <row r="1192">
          <cell r="B1192" t="str">
            <v>1531060601</v>
          </cell>
          <cell r="H1192" t="str">
            <v>交易参考</v>
          </cell>
          <cell r="L1192" t="str">
            <v>Y</v>
          </cell>
        </row>
        <row r="1193">
          <cell r="B1193" t="str">
            <v>1531060701</v>
          </cell>
          <cell r="H1193" t="str">
            <v>增减变动</v>
          </cell>
          <cell r="L1193" t="str">
            <v>Y</v>
          </cell>
        </row>
        <row r="1194">
          <cell r="B1194" t="str">
            <v>1531060701</v>
          </cell>
          <cell r="H1194" t="str">
            <v>交易对象</v>
          </cell>
          <cell r="L1194" t="str">
            <v>N</v>
          </cell>
        </row>
        <row r="1195">
          <cell r="B1195" t="str">
            <v>1531060701</v>
          </cell>
          <cell r="H1195" t="str">
            <v>交易参考</v>
          </cell>
          <cell r="L1195" t="str">
            <v>Y</v>
          </cell>
        </row>
        <row r="1196">
          <cell r="B1196" t="str">
            <v>1531060801</v>
          </cell>
          <cell r="H1196" t="str">
            <v>增减变动</v>
          </cell>
          <cell r="L1196" t="str">
            <v>Y</v>
          </cell>
        </row>
        <row r="1197">
          <cell r="B1197" t="str">
            <v>1531060801</v>
          </cell>
          <cell r="H1197" t="str">
            <v>交易对象</v>
          </cell>
          <cell r="L1197" t="str">
            <v>N</v>
          </cell>
        </row>
        <row r="1198">
          <cell r="B1198" t="str">
            <v>1531060801</v>
          </cell>
          <cell r="H1198" t="str">
            <v>交易参考</v>
          </cell>
          <cell r="L1198" t="str">
            <v>Y</v>
          </cell>
        </row>
        <row r="1199">
          <cell r="B1199" t="str">
            <v>1531060901</v>
          </cell>
          <cell r="H1199" t="str">
            <v>增减变动</v>
          </cell>
          <cell r="L1199" t="str">
            <v>Y</v>
          </cell>
        </row>
        <row r="1200">
          <cell r="B1200" t="str">
            <v>1531060901</v>
          </cell>
          <cell r="H1200" t="str">
            <v>交易对象</v>
          </cell>
          <cell r="L1200" t="str">
            <v>N</v>
          </cell>
        </row>
        <row r="1201">
          <cell r="B1201" t="str">
            <v>1531060901</v>
          </cell>
          <cell r="H1201" t="str">
            <v>交易参考</v>
          </cell>
          <cell r="L1201" t="str">
            <v>Y</v>
          </cell>
        </row>
        <row r="1202">
          <cell r="B1202" t="str">
            <v>1531061001</v>
          </cell>
          <cell r="H1202" t="str">
            <v>增减变动</v>
          </cell>
          <cell r="L1202" t="str">
            <v>Y</v>
          </cell>
        </row>
        <row r="1203">
          <cell r="B1203" t="str">
            <v>1531061001</v>
          </cell>
          <cell r="H1203" t="str">
            <v>交易对象</v>
          </cell>
          <cell r="L1203" t="str">
            <v>N</v>
          </cell>
        </row>
        <row r="1204">
          <cell r="B1204" t="str">
            <v>1531061001</v>
          </cell>
          <cell r="H1204" t="str">
            <v>交易参考</v>
          </cell>
          <cell r="L1204" t="str">
            <v>Y</v>
          </cell>
        </row>
        <row r="1205">
          <cell r="B1205" t="str">
            <v>1531069901</v>
          </cell>
          <cell r="H1205" t="str">
            <v>增减变动</v>
          </cell>
          <cell r="L1205" t="str">
            <v>Y</v>
          </cell>
        </row>
        <row r="1206">
          <cell r="B1206" t="str">
            <v>1531069901</v>
          </cell>
          <cell r="H1206" t="str">
            <v>交易对象</v>
          </cell>
          <cell r="L1206" t="str">
            <v>N</v>
          </cell>
        </row>
        <row r="1207">
          <cell r="B1207" t="str">
            <v>1531069901</v>
          </cell>
          <cell r="H1207" t="str">
            <v>交易参考</v>
          </cell>
          <cell r="L1207" t="str">
            <v>Y</v>
          </cell>
        </row>
        <row r="1208">
          <cell r="B1208" t="str">
            <v>1531070101</v>
          </cell>
          <cell r="H1208" t="str">
            <v>增减变动</v>
          </cell>
          <cell r="L1208" t="str">
            <v>Y</v>
          </cell>
        </row>
        <row r="1209">
          <cell r="B1209" t="str">
            <v>1531070101</v>
          </cell>
          <cell r="H1209" t="str">
            <v>交易参考</v>
          </cell>
          <cell r="L1209" t="str">
            <v>Y</v>
          </cell>
        </row>
        <row r="1210">
          <cell r="B1210" t="str">
            <v>1531990101</v>
          </cell>
          <cell r="H1210" t="str">
            <v>增减变动</v>
          </cell>
          <cell r="L1210" t="str">
            <v>N</v>
          </cell>
        </row>
        <row r="1211">
          <cell r="B1211" t="str">
            <v>1531990101</v>
          </cell>
          <cell r="H1211" t="str">
            <v>交易对象</v>
          </cell>
          <cell r="L1211" t="str">
            <v>N</v>
          </cell>
        </row>
        <row r="1212">
          <cell r="B1212" t="str">
            <v>1531990101</v>
          </cell>
          <cell r="H1212" t="str">
            <v>交易参考</v>
          </cell>
          <cell r="L1212" t="str">
            <v>Y</v>
          </cell>
        </row>
        <row r="1213">
          <cell r="B1213" t="str">
            <v>1532010101</v>
          </cell>
          <cell r="H1213" t="str">
            <v>增减变动</v>
          </cell>
          <cell r="L1213" t="str">
            <v>Y</v>
          </cell>
        </row>
        <row r="1214">
          <cell r="B1214" t="str">
            <v>1532010101</v>
          </cell>
          <cell r="H1214" t="str">
            <v>交易对象</v>
          </cell>
          <cell r="L1214" t="str">
            <v>N</v>
          </cell>
        </row>
        <row r="1215">
          <cell r="B1215" t="str">
            <v>1533010101</v>
          </cell>
          <cell r="H1215" t="str">
            <v>增减变动</v>
          </cell>
          <cell r="L1215" t="str">
            <v>N</v>
          </cell>
        </row>
        <row r="1216">
          <cell r="B1216" t="str">
            <v>1533030101</v>
          </cell>
          <cell r="H1216" t="str">
            <v>增减变动</v>
          </cell>
          <cell r="L1216" t="str">
            <v>N</v>
          </cell>
        </row>
        <row r="1217">
          <cell r="B1217" t="str">
            <v>1534010101</v>
          </cell>
          <cell r="H1217" t="str">
            <v>增减变动</v>
          </cell>
          <cell r="L1217" t="str">
            <v>N</v>
          </cell>
        </row>
        <row r="1218">
          <cell r="B1218" t="str">
            <v>1534020101</v>
          </cell>
          <cell r="H1218" t="str">
            <v>增减变动</v>
          </cell>
          <cell r="L1218" t="str">
            <v>N</v>
          </cell>
        </row>
        <row r="1219">
          <cell r="B1219" t="str">
            <v>1534990101</v>
          </cell>
          <cell r="H1219" t="str">
            <v>增减变动</v>
          </cell>
          <cell r="L1219" t="str">
            <v>N</v>
          </cell>
        </row>
        <row r="1220">
          <cell r="B1220" t="str">
            <v>1541010101</v>
          </cell>
          <cell r="H1220" t="str">
            <v>增减变动</v>
          </cell>
          <cell r="L1220" t="str">
            <v>N</v>
          </cell>
        </row>
        <row r="1221">
          <cell r="B1221" t="str">
            <v>1601010101</v>
          </cell>
          <cell r="H1221" t="str">
            <v>增减变动</v>
          </cell>
          <cell r="L1221" t="str">
            <v>Y</v>
          </cell>
        </row>
        <row r="1222">
          <cell r="B1222" t="str">
            <v>1601010101</v>
          </cell>
          <cell r="H1222" t="str">
            <v>投资性支出分类</v>
          </cell>
          <cell r="L1222" t="str">
            <v>N</v>
          </cell>
        </row>
        <row r="1223">
          <cell r="B1223" t="str">
            <v>1601010201</v>
          </cell>
          <cell r="H1223" t="str">
            <v>增减变动</v>
          </cell>
          <cell r="L1223" t="str">
            <v>Y</v>
          </cell>
        </row>
        <row r="1224">
          <cell r="B1224" t="str">
            <v>1601010201</v>
          </cell>
          <cell r="H1224" t="str">
            <v>投资性支出分类</v>
          </cell>
          <cell r="L1224" t="str">
            <v>N</v>
          </cell>
        </row>
        <row r="1225">
          <cell r="B1225" t="str">
            <v>1601010301</v>
          </cell>
          <cell r="H1225" t="str">
            <v>增减变动</v>
          </cell>
          <cell r="L1225" t="str">
            <v>Y</v>
          </cell>
        </row>
        <row r="1226">
          <cell r="B1226" t="str">
            <v>1601010301</v>
          </cell>
          <cell r="H1226" t="str">
            <v>投资性支出分类</v>
          </cell>
          <cell r="L1226" t="str">
            <v>N</v>
          </cell>
        </row>
        <row r="1227">
          <cell r="B1227" t="str">
            <v>1601010401</v>
          </cell>
          <cell r="H1227" t="str">
            <v>增减变动</v>
          </cell>
          <cell r="L1227" t="str">
            <v>Y</v>
          </cell>
        </row>
        <row r="1228">
          <cell r="B1228" t="str">
            <v>1601010401</v>
          </cell>
          <cell r="H1228" t="str">
            <v>投资性支出分类</v>
          </cell>
          <cell r="L1228" t="str">
            <v>N</v>
          </cell>
        </row>
        <row r="1229">
          <cell r="B1229" t="str">
            <v>1601010501</v>
          </cell>
          <cell r="H1229" t="str">
            <v>增减变动</v>
          </cell>
          <cell r="L1229" t="str">
            <v>Y</v>
          </cell>
        </row>
        <row r="1230">
          <cell r="B1230" t="str">
            <v>1601010501</v>
          </cell>
          <cell r="H1230" t="str">
            <v>投资性支出分类</v>
          </cell>
          <cell r="L1230" t="str">
            <v>N</v>
          </cell>
        </row>
        <row r="1231">
          <cell r="B1231" t="str">
            <v>1601010601</v>
          </cell>
          <cell r="H1231" t="str">
            <v>增减变动</v>
          </cell>
          <cell r="L1231" t="str">
            <v>Y</v>
          </cell>
        </row>
        <row r="1232">
          <cell r="B1232" t="str">
            <v>1601010601</v>
          </cell>
          <cell r="H1232" t="str">
            <v>投资性支出分类</v>
          </cell>
          <cell r="L1232" t="str">
            <v>N</v>
          </cell>
        </row>
        <row r="1233">
          <cell r="B1233" t="str">
            <v>1601010701</v>
          </cell>
          <cell r="H1233" t="str">
            <v>增减变动</v>
          </cell>
          <cell r="L1233" t="str">
            <v>Y</v>
          </cell>
        </row>
        <row r="1234">
          <cell r="B1234" t="str">
            <v>1601010701</v>
          </cell>
          <cell r="H1234" t="str">
            <v>投资性支出分类</v>
          </cell>
          <cell r="L1234" t="str">
            <v>N</v>
          </cell>
        </row>
        <row r="1235">
          <cell r="B1235" t="str">
            <v>1601010801</v>
          </cell>
          <cell r="H1235" t="str">
            <v>增减变动</v>
          </cell>
          <cell r="L1235" t="str">
            <v>Y</v>
          </cell>
        </row>
        <row r="1236">
          <cell r="B1236" t="str">
            <v>1601010801</v>
          </cell>
          <cell r="H1236" t="str">
            <v>投资性支出分类</v>
          </cell>
          <cell r="L1236" t="str">
            <v>N</v>
          </cell>
        </row>
        <row r="1237">
          <cell r="B1237" t="str">
            <v>1601010901</v>
          </cell>
          <cell r="H1237" t="str">
            <v>增减变动</v>
          </cell>
          <cell r="L1237" t="str">
            <v>Y</v>
          </cell>
        </row>
        <row r="1238">
          <cell r="B1238" t="str">
            <v>1601010901</v>
          </cell>
          <cell r="H1238" t="str">
            <v>投资性支出分类</v>
          </cell>
          <cell r="L1238" t="str">
            <v>N</v>
          </cell>
        </row>
        <row r="1239">
          <cell r="B1239" t="str">
            <v>1601011001</v>
          </cell>
          <cell r="H1239" t="str">
            <v>增减变动</v>
          </cell>
          <cell r="L1239" t="str">
            <v>Y</v>
          </cell>
        </row>
        <row r="1240">
          <cell r="B1240" t="str">
            <v>1601011001</v>
          </cell>
          <cell r="H1240" t="str">
            <v>投资性支出分类</v>
          </cell>
          <cell r="L1240" t="str">
            <v>N</v>
          </cell>
        </row>
        <row r="1241">
          <cell r="B1241" t="str">
            <v>1601011101</v>
          </cell>
          <cell r="H1241" t="str">
            <v>增减变动</v>
          </cell>
          <cell r="L1241" t="str">
            <v>Y</v>
          </cell>
        </row>
        <row r="1242">
          <cell r="B1242" t="str">
            <v>1601011101</v>
          </cell>
          <cell r="H1242" t="str">
            <v>投资性支出分类</v>
          </cell>
          <cell r="L1242" t="str">
            <v>N</v>
          </cell>
        </row>
        <row r="1243">
          <cell r="B1243" t="str">
            <v>1601011201</v>
          </cell>
          <cell r="H1243" t="str">
            <v>增减变动</v>
          </cell>
          <cell r="L1243" t="str">
            <v>Y</v>
          </cell>
        </row>
        <row r="1244">
          <cell r="B1244" t="str">
            <v>1601011201</v>
          </cell>
          <cell r="H1244" t="str">
            <v>投资性支出分类</v>
          </cell>
          <cell r="L1244" t="str">
            <v>N</v>
          </cell>
        </row>
        <row r="1245">
          <cell r="B1245" t="str">
            <v>1601011301</v>
          </cell>
          <cell r="H1245" t="str">
            <v>增减变动</v>
          </cell>
          <cell r="L1245" t="str">
            <v>Y</v>
          </cell>
        </row>
        <row r="1246">
          <cell r="B1246" t="str">
            <v>1601011301</v>
          </cell>
          <cell r="H1246" t="str">
            <v>投资性支出分类</v>
          </cell>
          <cell r="L1246" t="str">
            <v>N</v>
          </cell>
        </row>
        <row r="1247">
          <cell r="B1247" t="str">
            <v>1601011401</v>
          </cell>
          <cell r="H1247" t="str">
            <v>增减变动</v>
          </cell>
          <cell r="L1247" t="str">
            <v>Y</v>
          </cell>
        </row>
        <row r="1248">
          <cell r="B1248" t="str">
            <v>1601011401</v>
          </cell>
          <cell r="H1248" t="str">
            <v>投资性支出分类</v>
          </cell>
          <cell r="L1248" t="str">
            <v>N</v>
          </cell>
        </row>
        <row r="1249">
          <cell r="B1249" t="str">
            <v>1601019901</v>
          </cell>
          <cell r="H1249" t="str">
            <v>增减变动</v>
          </cell>
          <cell r="L1249" t="str">
            <v>Y</v>
          </cell>
        </row>
        <row r="1250">
          <cell r="B1250" t="str">
            <v>1601019901</v>
          </cell>
          <cell r="H1250" t="str">
            <v>投资性支出分类</v>
          </cell>
          <cell r="L1250" t="str">
            <v>N</v>
          </cell>
        </row>
        <row r="1251">
          <cell r="B1251" t="str">
            <v>1601020101</v>
          </cell>
          <cell r="H1251" t="str">
            <v>增减变动</v>
          </cell>
          <cell r="L1251" t="str">
            <v>Y</v>
          </cell>
        </row>
        <row r="1252">
          <cell r="B1252" t="str">
            <v>1601020101</v>
          </cell>
          <cell r="H1252" t="str">
            <v>投资性支出分类</v>
          </cell>
          <cell r="L1252" t="str">
            <v>N</v>
          </cell>
        </row>
        <row r="1253">
          <cell r="B1253" t="str">
            <v>1601020201</v>
          </cell>
          <cell r="H1253" t="str">
            <v>增减变动</v>
          </cell>
          <cell r="L1253" t="str">
            <v>Y</v>
          </cell>
        </row>
        <row r="1254">
          <cell r="B1254" t="str">
            <v>1601020201</v>
          </cell>
          <cell r="H1254" t="str">
            <v>投资性支出分类</v>
          </cell>
          <cell r="L1254" t="str">
            <v>N</v>
          </cell>
        </row>
        <row r="1255">
          <cell r="B1255" t="str">
            <v>1601020301</v>
          </cell>
          <cell r="H1255" t="str">
            <v>增减变动</v>
          </cell>
          <cell r="L1255" t="str">
            <v>Y</v>
          </cell>
        </row>
        <row r="1256">
          <cell r="B1256" t="str">
            <v>1601020301</v>
          </cell>
          <cell r="H1256" t="str">
            <v>投资性支出分类</v>
          </cell>
          <cell r="L1256" t="str">
            <v>N</v>
          </cell>
        </row>
        <row r="1257">
          <cell r="B1257" t="str">
            <v>1601020401</v>
          </cell>
          <cell r="H1257" t="str">
            <v>增减变动</v>
          </cell>
          <cell r="L1257" t="str">
            <v>Y</v>
          </cell>
        </row>
        <row r="1258">
          <cell r="B1258" t="str">
            <v>1601020401</v>
          </cell>
          <cell r="H1258" t="str">
            <v>投资性支出分类</v>
          </cell>
          <cell r="L1258" t="str">
            <v>N</v>
          </cell>
        </row>
        <row r="1259">
          <cell r="B1259" t="str">
            <v>1601020501</v>
          </cell>
          <cell r="H1259" t="str">
            <v>增减变动</v>
          </cell>
          <cell r="L1259" t="str">
            <v>Y</v>
          </cell>
        </row>
        <row r="1260">
          <cell r="B1260" t="str">
            <v>1601020501</v>
          </cell>
          <cell r="H1260" t="str">
            <v>投资性支出分类</v>
          </cell>
          <cell r="L1260" t="str">
            <v>N</v>
          </cell>
        </row>
        <row r="1261">
          <cell r="B1261" t="str">
            <v>1601020601</v>
          </cell>
          <cell r="H1261" t="str">
            <v>增减变动</v>
          </cell>
          <cell r="L1261" t="str">
            <v>Y</v>
          </cell>
        </row>
        <row r="1262">
          <cell r="B1262" t="str">
            <v>1601020601</v>
          </cell>
          <cell r="H1262" t="str">
            <v>投资性支出分类</v>
          </cell>
          <cell r="L1262" t="str">
            <v>N</v>
          </cell>
        </row>
        <row r="1263">
          <cell r="B1263" t="str">
            <v>1601020701</v>
          </cell>
          <cell r="H1263" t="str">
            <v>增减变动</v>
          </cell>
          <cell r="L1263" t="str">
            <v>Y</v>
          </cell>
        </row>
        <row r="1264">
          <cell r="B1264" t="str">
            <v>1601020701</v>
          </cell>
          <cell r="H1264" t="str">
            <v>投资性支出分类</v>
          </cell>
          <cell r="L1264" t="str">
            <v>N</v>
          </cell>
        </row>
        <row r="1265">
          <cell r="B1265" t="str">
            <v>1601020801</v>
          </cell>
          <cell r="H1265" t="str">
            <v>增减变动</v>
          </cell>
          <cell r="L1265" t="str">
            <v>Y</v>
          </cell>
        </row>
        <row r="1266">
          <cell r="B1266" t="str">
            <v>1601020801</v>
          </cell>
          <cell r="H1266" t="str">
            <v>投资性支出分类</v>
          </cell>
          <cell r="L1266" t="str">
            <v>N</v>
          </cell>
        </row>
        <row r="1267">
          <cell r="B1267" t="str">
            <v>1601020901</v>
          </cell>
          <cell r="H1267" t="str">
            <v>增减变动</v>
          </cell>
          <cell r="L1267" t="str">
            <v>Y</v>
          </cell>
        </row>
        <row r="1268">
          <cell r="B1268" t="str">
            <v>1601020901</v>
          </cell>
          <cell r="H1268" t="str">
            <v>投资性支出分类</v>
          </cell>
          <cell r="L1268" t="str">
            <v>N</v>
          </cell>
        </row>
        <row r="1269">
          <cell r="B1269" t="str">
            <v>1601021001</v>
          </cell>
          <cell r="H1269" t="str">
            <v>增减变动</v>
          </cell>
          <cell r="L1269" t="str">
            <v>Y</v>
          </cell>
        </row>
        <row r="1270">
          <cell r="B1270" t="str">
            <v>1601021001</v>
          </cell>
          <cell r="H1270" t="str">
            <v>投资性支出分类</v>
          </cell>
          <cell r="L1270" t="str">
            <v>N</v>
          </cell>
        </row>
        <row r="1271">
          <cell r="B1271" t="str">
            <v>1601021101</v>
          </cell>
          <cell r="H1271" t="str">
            <v>增减变动</v>
          </cell>
          <cell r="L1271" t="str">
            <v>Y</v>
          </cell>
        </row>
        <row r="1272">
          <cell r="B1272" t="str">
            <v>1601021101</v>
          </cell>
          <cell r="H1272" t="str">
            <v>投资性支出分类</v>
          </cell>
          <cell r="L1272" t="str">
            <v>N</v>
          </cell>
        </row>
        <row r="1273">
          <cell r="B1273" t="str">
            <v>1601029901</v>
          </cell>
          <cell r="H1273" t="str">
            <v>增减变动</v>
          </cell>
          <cell r="L1273" t="str">
            <v>Y</v>
          </cell>
        </row>
        <row r="1274">
          <cell r="B1274" t="str">
            <v>1601029901</v>
          </cell>
          <cell r="H1274" t="str">
            <v>投资性支出分类</v>
          </cell>
          <cell r="L1274" t="str">
            <v>N</v>
          </cell>
        </row>
        <row r="1275">
          <cell r="B1275" t="str">
            <v>1601030101</v>
          </cell>
          <cell r="H1275" t="str">
            <v>增减变动</v>
          </cell>
          <cell r="L1275" t="str">
            <v>Y</v>
          </cell>
        </row>
        <row r="1276">
          <cell r="B1276" t="str">
            <v>1601030101</v>
          </cell>
          <cell r="H1276" t="str">
            <v>投资性支出分类</v>
          </cell>
          <cell r="L1276" t="str">
            <v>N</v>
          </cell>
        </row>
        <row r="1277">
          <cell r="B1277" t="str">
            <v>1601030201</v>
          </cell>
          <cell r="H1277" t="str">
            <v>增减变动</v>
          </cell>
          <cell r="L1277" t="str">
            <v>Y</v>
          </cell>
        </row>
        <row r="1278">
          <cell r="B1278" t="str">
            <v>1601030201</v>
          </cell>
          <cell r="H1278" t="str">
            <v>投资性支出分类</v>
          </cell>
          <cell r="L1278" t="str">
            <v>N</v>
          </cell>
        </row>
        <row r="1279">
          <cell r="B1279" t="str">
            <v>1601030301</v>
          </cell>
          <cell r="H1279" t="str">
            <v>增减变动</v>
          </cell>
          <cell r="L1279" t="str">
            <v>Y</v>
          </cell>
        </row>
        <row r="1280">
          <cell r="B1280" t="str">
            <v>1601030301</v>
          </cell>
          <cell r="H1280" t="str">
            <v>投资性支出分类</v>
          </cell>
          <cell r="L1280" t="str">
            <v>N</v>
          </cell>
        </row>
        <row r="1281">
          <cell r="B1281" t="str">
            <v>1601039901</v>
          </cell>
          <cell r="H1281" t="str">
            <v>增减变动</v>
          </cell>
          <cell r="L1281" t="str">
            <v>Y</v>
          </cell>
        </row>
        <row r="1282">
          <cell r="B1282" t="str">
            <v>1601039901</v>
          </cell>
          <cell r="H1282" t="str">
            <v>投资性支出分类</v>
          </cell>
          <cell r="L1282" t="str">
            <v>N</v>
          </cell>
        </row>
        <row r="1283">
          <cell r="B1283" t="str">
            <v>1601970101</v>
          </cell>
          <cell r="H1283" t="str">
            <v>增减变动</v>
          </cell>
          <cell r="L1283" t="str">
            <v>Y</v>
          </cell>
        </row>
        <row r="1284">
          <cell r="B1284" t="str">
            <v>1601970101</v>
          </cell>
          <cell r="H1284" t="str">
            <v>抵押非抵押</v>
          </cell>
          <cell r="L1284" t="str">
            <v>Y</v>
          </cell>
        </row>
        <row r="1285">
          <cell r="B1285" t="str">
            <v>1601970102</v>
          </cell>
          <cell r="H1285" t="str">
            <v>增减变动</v>
          </cell>
          <cell r="L1285" t="str">
            <v>Y</v>
          </cell>
        </row>
        <row r="1286">
          <cell r="B1286" t="str">
            <v>1601970102</v>
          </cell>
          <cell r="H1286" t="str">
            <v>抵押非抵押</v>
          </cell>
          <cell r="L1286" t="str">
            <v>Y</v>
          </cell>
        </row>
        <row r="1287">
          <cell r="B1287" t="str">
            <v>1601970103</v>
          </cell>
          <cell r="H1287" t="str">
            <v>增减变动</v>
          </cell>
          <cell r="L1287" t="str">
            <v>Y</v>
          </cell>
        </row>
        <row r="1288">
          <cell r="B1288" t="str">
            <v>1601970103</v>
          </cell>
          <cell r="H1288" t="str">
            <v>抵押非抵押</v>
          </cell>
          <cell r="L1288" t="str">
            <v>Y</v>
          </cell>
        </row>
        <row r="1289">
          <cell r="B1289" t="str">
            <v>1602010101</v>
          </cell>
          <cell r="H1289" t="str">
            <v>增减变动</v>
          </cell>
          <cell r="L1289" t="str">
            <v>Y</v>
          </cell>
        </row>
        <row r="1290">
          <cell r="B1290" t="str">
            <v>1602010201</v>
          </cell>
          <cell r="H1290" t="str">
            <v>增减变动</v>
          </cell>
          <cell r="L1290" t="str">
            <v>Y</v>
          </cell>
        </row>
        <row r="1291">
          <cell r="B1291" t="str">
            <v>1602010301</v>
          </cell>
          <cell r="H1291" t="str">
            <v>增减变动</v>
          </cell>
          <cell r="L1291" t="str">
            <v>Y</v>
          </cell>
        </row>
        <row r="1292">
          <cell r="B1292" t="str">
            <v>1602010401</v>
          </cell>
          <cell r="H1292" t="str">
            <v>增减变动</v>
          </cell>
          <cell r="L1292" t="str">
            <v>Y</v>
          </cell>
        </row>
        <row r="1293">
          <cell r="B1293" t="str">
            <v>1602010501</v>
          </cell>
          <cell r="H1293" t="str">
            <v>增减变动</v>
          </cell>
          <cell r="L1293" t="str">
            <v>Y</v>
          </cell>
        </row>
        <row r="1294">
          <cell r="B1294" t="str">
            <v>1602010601</v>
          </cell>
          <cell r="H1294" t="str">
            <v>增减变动</v>
          </cell>
          <cell r="L1294" t="str">
            <v>Y</v>
          </cell>
        </row>
        <row r="1295">
          <cell r="B1295" t="str">
            <v>1602010701</v>
          </cell>
          <cell r="H1295" t="str">
            <v>增减变动</v>
          </cell>
          <cell r="L1295" t="str">
            <v>Y</v>
          </cell>
        </row>
        <row r="1296">
          <cell r="B1296" t="str">
            <v>1602010801</v>
          </cell>
          <cell r="H1296" t="str">
            <v>增减变动</v>
          </cell>
          <cell r="L1296" t="str">
            <v>Y</v>
          </cell>
        </row>
        <row r="1297">
          <cell r="B1297" t="str">
            <v>1602010901</v>
          </cell>
          <cell r="H1297" t="str">
            <v>增减变动</v>
          </cell>
          <cell r="L1297" t="str">
            <v>Y</v>
          </cell>
        </row>
        <row r="1298">
          <cell r="B1298" t="str">
            <v>1602011001</v>
          </cell>
          <cell r="H1298" t="str">
            <v>增减变动</v>
          </cell>
          <cell r="L1298" t="str">
            <v>Y</v>
          </cell>
        </row>
        <row r="1299">
          <cell r="B1299" t="str">
            <v>1602011101</v>
          </cell>
          <cell r="H1299" t="str">
            <v>增减变动</v>
          </cell>
          <cell r="L1299" t="str">
            <v>Y</v>
          </cell>
        </row>
        <row r="1300">
          <cell r="B1300" t="str">
            <v>1602011201</v>
          </cell>
          <cell r="H1300" t="str">
            <v>增减变动</v>
          </cell>
          <cell r="L1300" t="str">
            <v>Y</v>
          </cell>
        </row>
        <row r="1301">
          <cell r="B1301" t="str">
            <v>1602011301</v>
          </cell>
          <cell r="H1301" t="str">
            <v>增减变动</v>
          </cell>
          <cell r="L1301" t="str">
            <v>Y</v>
          </cell>
        </row>
        <row r="1302">
          <cell r="B1302" t="str">
            <v>1602011401</v>
          </cell>
          <cell r="H1302" t="str">
            <v>增减变动</v>
          </cell>
          <cell r="L1302" t="str">
            <v>Y</v>
          </cell>
        </row>
        <row r="1303">
          <cell r="B1303" t="str">
            <v>1602019901</v>
          </cell>
          <cell r="H1303" t="str">
            <v>增减变动</v>
          </cell>
          <cell r="L1303" t="str">
            <v>Y</v>
          </cell>
        </row>
        <row r="1304">
          <cell r="B1304" t="str">
            <v>1602020101</v>
          </cell>
          <cell r="H1304" t="str">
            <v>增减变动</v>
          </cell>
          <cell r="L1304" t="str">
            <v>Y</v>
          </cell>
        </row>
        <row r="1305">
          <cell r="B1305" t="str">
            <v>1602020201</v>
          </cell>
          <cell r="H1305" t="str">
            <v>增减变动</v>
          </cell>
          <cell r="L1305" t="str">
            <v>Y</v>
          </cell>
        </row>
        <row r="1306">
          <cell r="B1306" t="str">
            <v>1602020301</v>
          </cell>
          <cell r="H1306" t="str">
            <v>增减变动</v>
          </cell>
          <cell r="L1306" t="str">
            <v>Y</v>
          </cell>
        </row>
        <row r="1307">
          <cell r="B1307" t="str">
            <v>1602020401</v>
          </cell>
          <cell r="H1307" t="str">
            <v>增减变动</v>
          </cell>
          <cell r="L1307" t="str">
            <v>Y</v>
          </cell>
        </row>
        <row r="1308">
          <cell r="B1308" t="str">
            <v>1602020501</v>
          </cell>
          <cell r="H1308" t="str">
            <v>增减变动</v>
          </cell>
          <cell r="L1308" t="str">
            <v>Y</v>
          </cell>
        </row>
        <row r="1309">
          <cell r="B1309" t="str">
            <v>1602020601</v>
          </cell>
          <cell r="H1309" t="str">
            <v>增减变动</v>
          </cell>
          <cell r="L1309" t="str">
            <v>Y</v>
          </cell>
        </row>
        <row r="1310">
          <cell r="B1310" t="str">
            <v>1602020701</v>
          </cell>
          <cell r="H1310" t="str">
            <v>增减变动</v>
          </cell>
          <cell r="L1310" t="str">
            <v>Y</v>
          </cell>
        </row>
        <row r="1311">
          <cell r="B1311" t="str">
            <v>1602020801</v>
          </cell>
          <cell r="H1311" t="str">
            <v>增减变动</v>
          </cell>
          <cell r="L1311" t="str">
            <v>Y</v>
          </cell>
        </row>
        <row r="1312">
          <cell r="B1312" t="str">
            <v>1602020901</v>
          </cell>
          <cell r="H1312" t="str">
            <v>增减变动</v>
          </cell>
          <cell r="L1312" t="str">
            <v>Y</v>
          </cell>
        </row>
        <row r="1313">
          <cell r="B1313" t="str">
            <v>1602021001</v>
          </cell>
          <cell r="H1313" t="str">
            <v>增减变动</v>
          </cell>
          <cell r="L1313" t="str">
            <v>Y</v>
          </cell>
        </row>
        <row r="1314">
          <cell r="B1314" t="str">
            <v>1602021101</v>
          </cell>
          <cell r="H1314" t="str">
            <v>增减变动</v>
          </cell>
          <cell r="L1314" t="str">
            <v>Y</v>
          </cell>
        </row>
        <row r="1315">
          <cell r="B1315" t="str">
            <v>1602029901</v>
          </cell>
          <cell r="H1315" t="str">
            <v>增减变动</v>
          </cell>
          <cell r="L1315" t="str">
            <v>Y</v>
          </cell>
        </row>
        <row r="1316">
          <cell r="B1316" t="str">
            <v>1602030101</v>
          </cell>
          <cell r="H1316" t="str">
            <v>增减变动</v>
          </cell>
          <cell r="L1316" t="str">
            <v>Y</v>
          </cell>
        </row>
        <row r="1317">
          <cell r="B1317" t="str">
            <v>1602030201</v>
          </cell>
          <cell r="H1317" t="str">
            <v>增减变动</v>
          </cell>
          <cell r="L1317" t="str">
            <v>Y</v>
          </cell>
        </row>
        <row r="1318">
          <cell r="B1318" t="str">
            <v>1602030301</v>
          </cell>
          <cell r="H1318" t="str">
            <v>增减变动</v>
          </cell>
          <cell r="L1318" t="str">
            <v>Y</v>
          </cell>
        </row>
        <row r="1319">
          <cell r="B1319" t="str">
            <v>1602039901</v>
          </cell>
          <cell r="H1319" t="str">
            <v>增减变动</v>
          </cell>
          <cell r="L1319" t="str">
            <v>Y</v>
          </cell>
        </row>
        <row r="1320">
          <cell r="B1320" t="str">
            <v>1603010101</v>
          </cell>
          <cell r="H1320" t="str">
            <v>增减变动</v>
          </cell>
          <cell r="L1320" t="str">
            <v>Y</v>
          </cell>
        </row>
        <row r="1321">
          <cell r="B1321" t="str">
            <v>1603010201</v>
          </cell>
          <cell r="H1321" t="str">
            <v>增减变动</v>
          </cell>
          <cell r="L1321" t="str">
            <v>Y</v>
          </cell>
        </row>
        <row r="1322">
          <cell r="B1322" t="str">
            <v>1603010301</v>
          </cell>
          <cell r="H1322" t="str">
            <v>增减变动</v>
          </cell>
          <cell r="L1322" t="str">
            <v>Y</v>
          </cell>
        </row>
        <row r="1323">
          <cell r="B1323" t="str">
            <v>1603010401</v>
          </cell>
          <cell r="H1323" t="str">
            <v>增减变动</v>
          </cell>
          <cell r="L1323" t="str">
            <v>Y</v>
          </cell>
        </row>
        <row r="1324">
          <cell r="B1324" t="str">
            <v>1603010501</v>
          </cell>
          <cell r="H1324" t="str">
            <v>增减变动</v>
          </cell>
          <cell r="L1324" t="str">
            <v>Y</v>
          </cell>
        </row>
        <row r="1325">
          <cell r="B1325" t="str">
            <v>1603010601</v>
          </cell>
          <cell r="H1325" t="str">
            <v>增减变动</v>
          </cell>
          <cell r="L1325" t="str">
            <v>Y</v>
          </cell>
        </row>
        <row r="1326">
          <cell r="B1326" t="str">
            <v>1603010701</v>
          </cell>
          <cell r="H1326" t="str">
            <v>增减变动</v>
          </cell>
          <cell r="L1326" t="str">
            <v>Y</v>
          </cell>
        </row>
        <row r="1327">
          <cell r="B1327" t="str">
            <v>1603010801</v>
          </cell>
          <cell r="H1327" t="str">
            <v>增减变动</v>
          </cell>
          <cell r="L1327" t="str">
            <v>Y</v>
          </cell>
        </row>
        <row r="1328">
          <cell r="B1328" t="str">
            <v>1603010901</v>
          </cell>
          <cell r="H1328" t="str">
            <v>增减变动</v>
          </cell>
          <cell r="L1328" t="str">
            <v>Y</v>
          </cell>
        </row>
        <row r="1329">
          <cell r="B1329" t="str">
            <v>1603011001</v>
          </cell>
          <cell r="H1329" t="str">
            <v>增减变动</v>
          </cell>
          <cell r="L1329" t="str">
            <v>Y</v>
          </cell>
        </row>
        <row r="1330">
          <cell r="B1330" t="str">
            <v>1603011101</v>
          </cell>
          <cell r="H1330" t="str">
            <v>增减变动</v>
          </cell>
          <cell r="L1330" t="str">
            <v>Y</v>
          </cell>
        </row>
        <row r="1331">
          <cell r="B1331" t="str">
            <v>1603011201</v>
          </cell>
          <cell r="H1331" t="str">
            <v>增减变动</v>
          </cell>
          <cell r="L1331" t="str">
            <v>Y</v>
          </cell>
        </row>
        <row r="1332">
          <cell r="B1332" t="str">
            <v>1603011301</v>
          </cell>
          <cell r="H1332" t="str">
            <v>增减变动</v>
          </cell>
          <cell r="L1332" t="str">
            <v>Y</v>
          </cell>
        </row>
        <row r="1333">
          <cell r="B1333" t="str">
            <v>1603011401</v>
          </cell>
          <cell r="H1333" t="str">
            <v>增减变动</v>
          </cell>
          <cell r="L1333" t="str">
            <v>Y</v>
          </cell>
        </row>
        <row r="1334">
          <cell r="B1334" t="str">
            <v>1603019901</v>
          </cell>
          <cell r="H1334" t="str">
            <v>增减变动</v>
          </cell>
          <cell r="L1334" t="str">
            <v>Y</v>
          </cell>
        </row>
        <row r="1335">
          <cell r="B1335" t="str">
            <v>1603020101</v>
          </cell>
          <cell r="H1335" t="str">
            <v>增减变动</v>
          </cell>
          <cell r="L1335" t="str">
            <v>Y</v>
          </cell>
        </row>
        <row r="1336">
          <cell r="B1336" t="str">
            <v>1603020201</v>
          </cell>
          <cell r="H1336" t="str">
            <v>增减变动</v>
          </cell>
          <cell r="L1336" t="str">
            <v>Y</v>
          </cell>
        </row>
        <row r="1337">
          <cell r="B1337" t="str">
            <v>1603020301</v>
          </cell>
          <cell r="H1337" t="str">
            <v>增减变动</v>
          </cell>
          <cell r="L1337" t="str">
            <v>Y</v>
          </cell>
        </row>
        <row r="1338">
          <cell r="B1338" t="str">
            <v>1603020401</v>
          </cell>
          <cell r="H1338" t="str">
            <v>增减变动</v>
          </cell>
          <cell r="L1338" t="str">
            <v>Y</v>
          </cell>
        </row>
        <row r="1339">
          <cell r="B1339" t="str">
            <v>1603020501</v>
          </cell>
          <cell r="H1339" t="str">
            <v>增减变动</v>
          </cell>
          <cell r="L1339" t="str">
            <v>Y</v>
          </cell>
        </row>
        <row r="1340">
          <cell r="B1340" t="str">
            <v>1603020601</v>
          </cell>
          <cell r="H1340" t="str">
            <v>增减变动</v>
          </cell>
          <cell r="L1340" t="str">
            <v>Y</v>
          </cell>
        </row>
        <row r="1341">
          <cell r="B1341" t="str">
            <v>1603020701</v>
          </cell>
          <cell r="H1341" t="str">
            <v>增减变动</v>
          </cell>
          <cell r="L1341" t="str">
            <v>Y</v>
          </cell>
        </row>
        <row r="1342">
          <cell r="B1342" t="str">
            <v>1603020801</v>
          </cell>
          <cell r="H1342" t="str">
            <v>增减变动</v>
          </cell>
          <cell r="L1342" t="str">
            <v>Y</v>
          </cell>
        </row>
        <row r="1343">
          <cell r="B1343" t="str">
            <v>1603020901</v>
          </cell>
          <cell r="H1343" t="str">
            <v>增减变动</v>
          </cell>
          <cell r="L1343" t="str">
            <v>Y</v>
          </cell>
        </row>
        <row r="1344">
          <cell r="B1344" t="str">
            <v>1603021001</v>
          </cell>
          <cell r="H1344" t="str">
            <v>增减变动</v>
          </cell>
          <cell r="L1344" t="str">
            <v>Y</v>
          </cell>
        </row>
        <row r="1345">
          <cell r="B1345" t="str">
            <v>1603021101</v>
          </cell>
          <cell r="H1345" t="str">
            <v>增减变动</v>
          </cell>
          <cell r="L1345" t="str">
            <v>Y</v>
          </cell>
        </row>
        <row r="1346">
          <cell r="B1346" t="str">
            <v>1603029901</v>
          </cell>
          <cell r="H1346" t="str">
            <v>增减变动</v>
          </cell>
          <cell r="L1346" t="str">
            <v>Y</v>
          </cell>
        </row>
        <row r="1347">
          <cell r="B1347" t="str">
            <v>1603030101</v>
          </cell>
          <cell r="H1347" t="str">
            <v>增减变动</v>
          </cell>
          <cell r="L1347" t="str">
            <v>Y</v>
          </cell>
        </row>
        <row r="1348">
          <cell r="B1348" t="str">
            <v>1603030201</v>
          </cell>
          <cell r="H1348" t="str">
            <v>增减变动</v>
          </cell>
          <cell r="L1348" t="str">
            <v>Y</v>
          </cell>
        </row>
        <row r="1349">
          <cell r="B1349" t="str">
            <v>1603030301</v>
          </cell>
          <cell r="H1349" t="str">
            <v>增减变动</v>
          </cell>
          <cell r="L1349" t="str">
            <v>Y</v>
          </cell>
        </row>
        <row r="1350">
          <cell r="B1350" t="str">
            <v>1603039901</v>
          </cell>
          <cell r="H1350" t="str">
            <v>增减变动</v>
          </cell>
          <cell r="L1350" t="str">
            <v>Y</v>
          </cell>
        </row>
        <row r="1351">
          <cell r="B1351" t="str">
            <v>1603970101</v>
          </cell>
          <cell r="H1351" t="str">
            <v>增减变动</v>
          </cell>
          <cell r="L1351" t="str">
            <v>Y</v>
          </cell>
        </row>
        <row r="1352">
          <cell r="B1352" t="str">
            <v>1604010101</v>
          </cell>
          <cell r="H1352" t="str">
            <v>增减变动</v>
          </cell>
          <cell r="L1352" t="str">
            <v>Y</v>
          </cell>
        </row>
        <row r="1353">
          <cell r="B1353" t="str">
            <v>1604010101</v>
          </cell>
          <cell r="H1353" t="str">
            <v>交易对象</v>
          </cell>
          <cell r="L1353" t="str">
            <v>N</v>
          </cell>
        </row>
        <row r="1354">
          <cell r="B1354" t="str">
            <v>1604010101</v>
          </cell>
          <cell r="H1354" t="str">
            <v>合同编号</v>
          </cell>
          <cell r="L1354" t="str">
            <v>Y</v>
          </cell>
        </row>
        <row r="1355">
          <cell r="B1355" t="str">
            <v>1604010101</v>
          </cell>
          <cell r="H1355" t="str">
            <v>投资性支出分类</v>
          </cell>
          <cell r="L1355" t="str">
            <v>N</v>
          </cell>
        </row>
        <row r="1356">
          <cell r="B1356" t="str">
            <v>1604020101</v>
          </cell>
          <cell r="H1356" t="str">
            <v>增减变动</v>
          </cell>
          <cell r="L1356" t="str">
            <v>Y</v>
          </cell>
        </row>
        <row r="1357">
          <cell r="B1357" t="str">
            <v>1604020101</v>
          </cell>
          <cell r="H1357" t="str">
            <v>投资性支出分类</v>
          </cell>
          <cell r="L1357" t="str">
            <v>N</v>
          </cell>
        </row>
        <row r="1358">
          <cell r="B1358" t="str">
            <v>1604030101</v>
          </cell>
          <cell r="H1358" t="str">
            <v>增减变动</v>
          </cell>
          <cell r="L1358" t="str">
            <v>Y</v>
          </cell>
        </row>
        <row r="1359">
          <cell r="B1359" t="str">
            <v>1604030101</v>
          </cell>
          <cell r="H1359" t="str">
            <v>投资性支出分类</v>
          </cell>
          <cell r="L1359" t="str">
            <v>N</v>
          </cell>
        </row>
        <row r="1360">
          <cell r="B1360" t="str">
            <v>1604040101</v>
          </cell>
          <cell r="H1360" t="str">
            <v>增减变动</v>
          </cell>
          <cell r="L1360" t="str">
            <v>Y</v>
          </cell>
        </row>
        <row r="1361">
          <cell r="B1361" t="str">
            <v>1604040101</v>
          </cell>
          <cell r="H1361" t="str">
            <v>投资性支出分类</v>
          </cell>
          <cell r="L1361" t="str">
            <v>N</v>
          </cell>
        </row>
        <row r="1362">
          <cell r="B1362" t="str">
            <v>1604050101</v>
          </cell>
          <cell r="H1362" t="str">
            <v>增减变动</v>
          </cell>
          <cell r="L1362" t="str">
            <v>Y</v>
          </cell>
        </row>
        <row r="1363">
          <cell r="B1363" t="str">
            <v>1604050101</v>
          </cell>
          <cell r="H1363" t="str">
            <v>投资性支出分类</v>
          </cell>
          <cell r="L1363" t="str">
            <v>N</v>
          </cell>
        </row>
        <row r="1364">
          <cell r="B1364" t="str">
            <v>1604060101</v>
          </cell>
          <cell r="H1364" t="str">
            <v>增减变动</v>
          </cell>
          <cell r="L1364" t="str">
            <v>Y</v>
          </cell>
        </row>
        <row r="1365">
          <cell r="B1365" t="str">
            <v>1604060101</v>
          </cell>
          <cell r="H1365" t="str">
            <v>投资性支出分类</v>
          </cell>
          <cell r="L1365" t="str">
            <v>N</v>
          </cell>
        </row>
        <row r="1366">
          <cell r="B1366" t="str">
            <v>1604070101</v>
          </cell>
          <cell r="H1366" t="str">
            <v>增减变动</v>
          </cell>
          <cell r="L1366" t="str">
            <v>Y</v>
          </cell>
        </row>
        <row r="1367">
          <cell r="B1367" t="str">
            <v>1604070101</v>
          </cell>
          <cell r="H1367" t="str">
            <v>投资性支出分类</v>
          </cell>
          <cell r="L1367" t="str">
            <v>N</v>
          </cell>
        </row>
        <row r="1368">
          <cell r="B1368" t="str">
            <v>1604080101</v>
          </cell>
          <cell r="H1368" t="str">
            <v>增减变动</v>
          </cell>
          <cell r="L1368" t="str">
            <v>Y</v>
          </cell>
        </row>
        <row r="1369">
          <cell r="B1369" t="str">
            <v>1604080101</v>
          </cell>
          <cell r="H1369" t="str">
            <v>投资性支出分类</v>
          </cell>
          <cell r="L1369" t="str">
            <v>N</v>
          </cell>
        </row>
        <row r="1370">
          <cell r="B1370" t="str">
            <v>1604080201</v>
          </cell>
          <cell r="H1370" t="str">
            <v>增减变动</v>
          </cell>
          <cell r="L1370" t="str">
            <v>Y</v>
          </cell>
        </row>
        <row r="1371">
          <cell r="B1371" t="str">
            <v>1604080201</v>
          </cell>
          <cell r="H1371" t="str">
            <v>投资性支出分类</v>
          </cell>
          <cell r="L1371" t="str">
            <v>N</v>
          </cell>
        </row>
        <row r="1372">
          <cell r="B1372" t="str">
            <v>1604080202</v>
          </cell>
          <cell r="H1372" t="str">
            <v>增减变动</v>
          </cell>
          <cell r="L1372" t="str">
            <v>Y</v>
          </cell>
        </row>
        <row r="1373">
          <cell r="B1373" t="str">
            <v>1604080202</v>
          </cell>
          <cell r="H1373" t="str">
            <v>投资性支出分类</v>
          </cell>
          <cell r="L1373" t="str">
            <v>N</v>
          </cell>
        </row>
        <row r="1374">
          <cell r="B1374" t="str">
            <v>1604080299</v>
          </cell>
          <cell r="H1374" t="str">
            <v>增减变动</v>
          </cell>
          <cell r="L1374" t="str">
            <v>Y</v>
          </cell>
        </row>
        <row r="1375">
          <cell r="B1375" t="str">
            <v>1604080299</v>
          </cell>
          <cell r="H1375" t="str">
            <v>投资性支出分类</v>
          </cell>
          <cell r="L1375" t="str">
            <v>N</v>
          </cell>
        </row>
        <row r="1376">
          <cell r="B1376" t="str">
            <v>1604080301</v>
          </cell>
          <cell r="H1376" t="str">
            <v>增减变动</v>
          </cell>
          <cell r="L1376" t="str">
            <v>Y</v>
          </cell>
        </row>
        <row r="1377">
          <cell r="B1377" t="str">
            <v>1604080301</v>
          </cell>
          <cell r="H1377" t="str">
            <v>投资性支出分类</v>
          </cell>
          <cell r="L1377" t="str">
            <v>N</v>
          </cell>
        </row>
        <row r="1378">
          <cell r="B1378" t="str">
            <v>1604080302</v>
          </cell>
          <cell r="H1378" t="str">
            <v>增减变动</v>
          </cell>
          <cell r="L1378" t="str">
            <v>Y</v>
          </cell>
        </row>
        <row r="1379">
          <cell r="B1379" t="str">
            <v>1604080302</v>
          </cell>
          <cell r="H1379" t="str">
            <v>投资性支出分类</v>
          </cell>
          <cell r="L1379" t="str">
            <v>N</v>
          </cell>
        </row>
        <row r="1380">
          <cell r="B1380" t="str">
            <v>1604080399</v>
          </cell>
          <cell r="H1380" t="str">
            <v>增减变动</v>
          </cell>
          <cell r="L1380" t="str">
            <v>Y</v>
          </cell>
        </row>
        <row r="1381">
          <cell r="B1381" t="str">
            <v>1604080399</v>
          </cell>
          <cell r="H1381" t="str">
            <v>投资性支出分类</v>
          </cell>
          <cell r="L1381" t="str">
            <v>N</v>
          </cell>
        </row>
        <row r="1382">
          <cell r="B1382" t="str">
            <v>1604080401</v>
          </cell>
          <cell r="H1382" t="str">
            <v>增减变动</v>
          </cell>
          <cell r="L1382" t="str">
            <v>Y</v>
          </cell>
        </row>
        <row r="1383">
          <cell r="B1383" t="str">
            <v>1604080401</v>
          </cell>
          <cell r="H1383" t="str">
            <v>投资性支出分类</v>
          </cell>
          <cell r="L1383" t="str">
            <v>N</v>
          </cell>
        </row>
        <row r="1384">
          <cell r="B1384" t="str">
            <v>1604080501</v>
          </cell>
          <cell r="H1384" t="str">
            <v>增减变动</v>
          </cell>
          <cell r="L1384" t="str">
            <v>Y</v>
          </cell>
        </row>
        <row r="1385">
          <cell r="B1385" t="str">
            <v>1604080501</v>
          </cell>
          <cell r="H1385" t="str">
            <v>投资性支出分类</v>
          </cell>
          <cell r="L1385" t="str">
            <v>N</v>
          </cell>
        </row>
        <row r="1386">
          <cell r="B1386" t="str">
            <v>1604080601</v>
          </cell>
          <cell r="H1386" t="str">
            <v>增减变动</v>
          </cell>
          <cell r="L1386" t="str">
            <v>Y</v>
          </cell>
        </row>
        <row r="1387">
          <cell r="B1387" t="str">
            <v>1604080601</v>
          </cell>
          <cell r="H1387" t="str">
            <v>投资性支出分类</v>
          </cell>
          <cell r="L1387" t="str">
            <v>N</v>
          </cell>
        </row>
        <row r="1388">
          <cell r="B1388" t="str">
            <v>1604080701</v>
          </cell>
          <cell r="H1388" t="str">
            <v>增减变动</v>
          </cell>
          <cell r="L1388" t="str">
            <v>Y</v>
          </cell>
        </row>
        <row r="1389">
          <cell r="B1389" t="str">
            <v>1604080701</v>
          </cell>
          <cell r="H1389" t="str">
            <v>投资性支出分类</v>
          </cell>
          <cell r="L1389" t="str">
            <v>N</v>
          </cell>
        </row>
        <row r="1390">
          <cell r="B1390" t="str">
            <v>1604080801</v>
          </cell>
          <cell r="H1390" t="str">
            <v>增减变动</v>
          </cell>
          <cell r="L1390" t="str">
            <v>Y</v>
          </cell>
        </row>
        <row r="1391">
          <cell r="B1391" t="str">
            <v>1604080801</v>
          </cell>
          <cell r="H1391" t="str">
            <v>投资性支出分类</v>
          </cell>
          <cell r="L1391" t="str">
            <v>N</v>
          </cell>
        </row>
        <row r="1392">
          <cell r="B1392" t="str">
            <v>1604080901</v>
          </cell>
          <cell r="H1392" t="str">
            <v>增减变动</v>
          </cell>
          <cell r="L1392" t="str">
            <v>Y</v>
          </cell>
        </row>
        <row r="1393">
          <cell r="B1393" t="str">
            <v>1604080901</v>
          </cell>
          <cell r="H1393" t="str">
            <v>投资性支出分类</v>
          </cell>
          <cell r="L1393" t="str">
            <v>N</v>
          </cell>
        </row>
        <row r="1394">
          <cell r="B1394" t="str">
            <v>1604080902</v>
          </cell>
          <cell r="H1394" t="str">
            <v>增减变动</v>
          </cell>
          <cell r="L1394" t="str">
            <v>Y</v>
          </cell>
        </row>
        <row r="1395">
          <cell r="B1395" t="str">
            <v>1604080902</v>
          </cell>
          <cell r="H1395" t="str">
            <v>投资性支出分类</v>
          </cell>
          <cell r="L1395" t="str">
            <v>N</v>
          </cell>
        </row>
        <row r="1396">
          <cell r="B1396" t="str">
            <v>1604080999</v>
          </cell>
          <cell r="H1396" t="str">
            <v>增减变动</v>
          </cell>
          <cell r="L1396" t="str">
            <v>Y</v>
          </cell>
        </row>
        <row r="1397">
          <cell r="B1397" t="str">
            <v>1604080999</v>
          </cell>
          <cell r="H1397" t="str">
            <v>投资性支出分类</v>
          </cell>
          <cell r="L1397" t="str">
            <v>N</v>
          </cell>
        </row>
        <row r="1398">
          <cell r="B1398" t="str">
            <v>1604081001</v>
          </cell>
          <cell r="H1398" t="str">
            <v>增减变动</v>
          </cell>
          <cell r="L1398" t="str">
            <v>Y</v>
          </cell>
        </row>
        <row r="1399">
          <cell r="B1399" t="str">
            <v>1604081001</v>
          </cell>
          <cell r="H1399" t="str">
            <v>投资性支出分类</v>
          </cell>
          <cell r="L1399" t="str">
            <v>N</v>
          </cell>
        </row>
        <row r="1400">
          <cell r="B1400" t="str">
            <v>1604081101</v>
          </cell>
          <cell r="H1400" t="str">
            <v>增减变动</v>
          </cell>
          <cell r="L1400" t="str">
            <v>Y</v>
          </cell>
        </row>
        <row r="1401">
          <cell r="B1401" t="str">
            <v>1604081101</v>
          </cell>
          <cell r="H1401" t="str">
            <v>投资性支出分类</v>
          </cell>
          <cell r="L1401" t="str">
            <v>N</v>
          </cell>
        </row>
        <row r="1402">
          <cell r="B1402" t="str">
            <v>1604081201</v>
          </cell>
          <cell r="H1402" t="str">
            <v>增减变动</v>
          </cell>
          <cell r="L1402" t="str">
            <v>Y</v>
          </cell>
        </row>
        <row r="1403">
          <cell r="B1403" t="str">
            <v>1604081201</v>
          </cell>
          <cell r="H1403" t="str">
            <v>投资性支出分类</v>
          </cell>
          <cell r="L1403" t="str">
            <v>N</v>
          </cell>
        </row>
        <row r="1404">
          <cell r="B1404" t="str">
            <v>1604081202</v>
          </cell>
          <cell r="H1404" t="str">
            <v>增减变动</v>
          </cell>
          <cell r="L1404" t="str">
            <v>Y</v>
          </cell>
        </row>
        <row r="1405">
          <cell r="B1405" t="str">
            <v>1604081202</v>
          </cell>
          <cell r="H1405" t="str">
            <v>投资性支出分类</v>
          </cell>
          <cell r="L1405" t="str">
            <v>N</v>
          </cell>
        </row>
        <row r="1406">
          <cell r="B1406" t="str">
            <v>1604081301</v>
          </cell>
          <cell r="H1406" t="str">
            <v>增减变动</v>
          </cell>
          <cell r="L1406" t="str">
            <v>N</v>
          </cell>
        </row>
        <row r="1407">
          <cell r="B1407" t="str">
            <v>1604081401</v>
          </cell>
          <cell r="H1407" t="str">
            <v>增减变动</v>
          </cell>
          <cell r="L1407" t="str">
            <v>Y</v>
          </cell>
        </row>
        <row r="1408">
          <cell r="B1408" t="str">
            <v>1604089901</v>
          </cell>
          <cell r="H1408" t="str">
            <v>增减变动</v>
          </cell>
          <cell r="L1408" t="str">
            <v>Y</v>
          </cell>
        </row>
        <row r="1409">
          <cell r="B1409" t="str">
            <v>1604089901</v>
          </cell>
          <cell r="H1409" t="str">
            <v>投资性支出分类</v>
          </cell>
          <cell r="L1409" t="str">
            <v>N</v>
          </cell>
        </row>
        <row r="1410">
          <cell r="B1410" t="str">
            <v>1604990101</v>
          </cell>
          <cell r="H1410" t="str">
            <v>增减变动</v>
          </cell>
          <cell r="L1410" t="str">
            <v>Y</v>
          </cell>
        </row>
        <row r="1411">
          <cell r="B1411" t="str">
            <v>1605010101</v>
          </cell>
          <cell r="H1411" t="str">
            <v>增减变动</v>
          </cell>
          <cell r="L1411" t="str">
            <v>Y</v>
          </cell>
        </row>
        <row r="1412">
          <cell r="B1412" t="str">
            <v>1605020101</v>
          </cell>
          <cell r="H1412" t="str">
            <v>增减变动</v>
          </cell>
          <cell r="L1412" t="str">
            <v>Y</v>
          </cell>
        </row>
        <row r="1413">
          <cell r="B1413" t="str">
            <v>1605030101</v>
          </cell>
          <cell r="H1413" t="str">
            <v>增减变动</v>
          </cell>
          <cell r="L1413" t="str">
            <v>Y</v>
          </cell>
        </row>
        <row r="1414">
          <cell r="B1414" t="str">
            <v>1606010101</v>
          </cell>
          <cell r="H1414" t="str">
            <v>增减变动</v>
          </cell>
          <cell r="L1414" t="str">
            <v>N</v>
          </cell>
        </row>
        <row r="1415">
          <cell r="B1415" t="str">
            <v>1606020101</v>
          </cell>
          <cell r="H1415" t="str">
            <v>增减变动</v>
          </cell>
          <cell r="L1415" t="str">
            <v>N</v>
          </cell>
        </row>
        <row r="1416">
          <cell r="B1416" t="str">
            <v>1606030101</v>
          </cell>
          <cell r="H1416" t="str">
            <v>增减变动</v>
          </cell>
          <cell r="L1416" t="str">
            <v>N</v>
          </cell>
        </row>
        <row r="1417">
          <cell r="B1417" t="str">
            <v>1606040101</v>
          </cell>
          <cell r="H1417" t="str">
            <v>增减变动</v>
          </cell>
          <cell r="L1417" t="str">
            <v>N</v>
          </cell>
        </row>
        <row r="1418">
          <cell r="B1418" t="str">
            <v>1606050101</v>
          </cell>
          <cell r="H1418" t="str">
            <v>增减变动</v>
          </cell>
          <cell r="L1418" t="str">
            <v>N</v>
          </cell>
        </row>
        <row r="1419">
          <cell r="B1419" t="str">
            <v>1606060101</v>
          </cell>
          <cell r="H1419" t="str">
            <v>增减变动</v>
          </cell>
          <cell r="L1419" t="str">
            <v>N</v>
          </cell>
        </row>
        <row r="1420">
          <cell r="B1420" t="str">
            <v>1606070101</v>
          </cell>
          <cell r="H1420" t="str">
            <v>增减变动</v>
          </cell>
          <cell r="L1420" t="str">
            <v>N</v>
          </cell>
        </row>
        <row r="1421">
          <cell r="B1421" t="str">
            <v>1606080101</v>
          </cell>
          <cell r="H1421" t="str">
            <v>增减变动</v>
          </cell>
          <cell r="L1421" t="str">
            <v>N</v>
          </cell>
        </row>
        <row r="1422">
          <cell r="B1422" t="str">
            <v>1606090101</v>
          </cell>
          <cell r="H1422" t="str">
            <v>增减变动</v>
          </cell>
          <cell r="L1422" t="str">
            <v>N</v>
          </cell>
        </row>
        <row r="1423">
          <cell r="B1423" t="str">
            <v>1606100101</v>
          </cell>
          <cell r="H1423" t="str">
            <v>增减变动</v>
          </cell>
          <cell r="L1423" t="str">
            <v>N</v>
          </cell>
        </row>
        <row r="1424">
          <cell r="B1424" t="str">
            <v>1606110101</v>
          </cell>
          <cell r="H1424" t="str">
            <v>增减变动</v>
          </cell>
          <cell r="L1424" t="str">
            <v>N</v>
          </cell>
        </row>
        <row r="1425">
          <cell r="B1425" t="str">
            <v>1606120101</v>
          </cell>
          <cell r="H1425" t="str">
            <v>增减变动</v>
          </cell>
          <cell r="L1425" t="str">
            <v>N</v>
          </cell>
        </row>
        <row r="1426">
          <cell r="B1426" t="str">
            <v>1606130101</v>
          </cell>
          <cell r="H1426" t="str">
            <v>增减变动</v>
          </cell>
          <cell r="L1426" t="str">
            <v>N</v>
          </cell>
        </row>
        <row r="1427">
          <cell r="B1427" t="str">
            <v>1606140101</v>
          </cell>
          <cell r="H1427" t="str">
            <v>增减变动</v>
          </cell>
          <cell r="L1427" t="str">
            <v>N</v>
          </cell>
        </row>
        <row r="1428">
          <cell r="B1428" t="str">
            <v>1606150101</v>
          </cell>
          <cell r="H1428" t="str">
            <v>增减变动</v>
          </cell>
          <cell r="L1428" t="str">
            <v>N</v>
          </cell>
        </row>
        <row r="1429">
          <cell r="B1429" t="str">
            <v>1606990101</v>
          </cell>
          <cell r="H1429" t="str">
            <v>增减变动</v>
          </cell>
          <cell r="L1429" t="str">
            <v>N</v>
          </cell>
        </row>
        <row r="1430">
          <cell r="B1430" t="str">
            <v>1607010101</v>
          </cell>
          <cell r="H1430" t="str">
            <v>增减变动</v>
          </cell>
          <cell r="L1430" t="str">
            <v>Y</v>
          </cell>
        </row>
        <row r="1431">
          <cell r="B1431" t="str">
            <v>1607020101</v>
          </cell>
          <cell r="H1431" t="str">
            <v>增减变动</v>
          </cell>
          <cell r="L1431" t="str">
            <v>Y</v>
          </cell>
        </row>
        <row r="1432">
          <cell r="B1432" t="str">
            <v>1607030101</v>
          </cell>
          <cell r="H1432" t="str">
            <v>增减变动</v>
          </cell>
          <cell r="L1432" t="str">
            <v>Y</v>
          </cell>
        </row>
        <row r="1433">
          <cell r="B1433" t="str">
            <v>1607040101</v>
          </cell>
          <cell r="H1433" t="str">
            <v>增减变动</v>
          </cell>
          <cell r="L1433" t="str">
            <v>Y</v>
          </cell>
        </row>
        <row r="1434">
          <cell r="B1434" t="str">
            <v>1607050101</v>
          </cell>
          <cell r="H1434" t="str">
            <v>增减变动</v>
          </cell>
          <cell r="L1434" t="str">
            <v>Y</v>
          </cell>
        </row>
        <row r="1435">
          <cell r="B1435" t="str">
            <v>1607060101</v>
          </cell>
          <cell r="H1435" t="str">
            <v>增减变动</v>
          </cell>
          <cell r="L1435" t="str">
            <v>Y</v>
          </cell>
        </row>
        <row r="1436">
          <cell r="B1436" t="str">
            <v>1607070101</v>
          </cell>
          <cell r="H1436" t="str">
            <v>增减变动</v>
          </cell>
          <cell r="L1436" t="str">
            <v>Y</v>
          </cell>
        </row>
        <row r="1437">
          <cell r="B1437" t="str">
            <v>1607080101</v>
          </cell>
          <cell r="H1437" t="str">
            <v>增减变动</v>
          </cell>
          <cell r="L1437" t="str">
            <v>Y</v>
          </cell>
        </row>
        <row r="1438">
          <cell r="B1438" t="str">
            <v>1607080201</v>
          </cell>
          <cell r="H1438" t="str">
            <v>增减变动</v>
          </cell>
          <cell r="L1438" t="str">
            <v>Y</v>
          </cell>
        </row>
        <row r="1439">
          <cell r="B1439" t="str">
            <v>1607080202</v>
          </cell>
          <cell r="H1439" t="str">
            <v>增减变动</v>
          </cell>
          <cell r="L1439" t="str">
            <v>Y</v>
          </cell>
        </row>
        <row r="1440">
          <cell r="B1440" t="str">
            <v>1607080299</v>
          </cell>
          <cell r="H1440" t="str">
            <v>增减变动</v>
          </cell>
          <cell r="L1440" t="str">
            <v>Y</v>
          </cell>
        </row>
        <row r="1441">
          <cell r="B1441" t="str">
            <v>1607080301</v>
          </cell>
          <cell r="H1441" t="str">
            <v>增减变动</v>
          </cell>
          <cell r="L1441" t="str">
            <v>Y</v>
          </cell>
        </row>
        <row r="1442">
          <cell r="B1442" t="str">
            <v>1607080302</v>
          </cell>
          <cell r="H1442" t="str">
            <v>增减变动</v>
          </cell>
          <cell r="L1442" t="str">
            <v>Y</v>
          </cell>
        </row>
        <row r="1443">
          <cell r="B1443" t="str">
            <v>1607080399</v>
          </cell>
          <cell r="H1443" t="str">
            <v>增减变动</v>
          </cell>
          <cell r="L1443" t="str">
            <v>Y</v>
          </cell>
        </row>
        <row r="1444">
          <cell r="B1444" t="str">
            <v>1607080401</v>
          </cell>
          <cell r="H1444" t="str">
            <v>增减变动</v>
          </cell>
          <cell r="L1444" t="str">
            <v>Y</v>
          </cell>
        </row>
        <row r="1445">
          <cell r="B1445" t="str">
            <v>1607080501</v>
          </cell>
          <cell r="H1445" t="str">
            <v>增减变动</v>
          </cell>
          <cell r="L1445" t="str">
            <v>Y</v>
          </cell>
        </row>
        <row r="1446">
          <cell r="B1446" t="str">
            <v>1607080601</v>
          </cell>
          <cell r="H1446" t="str">
            <v>增减变动</v>
          </cell>
          <cell r="L1446" t="str">
            <v>Y</v>
          </cell>
        </row>
        <row r="1447">
          <cell r="B1447" t="str">
            <v>1607080701</v>
          </cell>
          <cell r="H1447" t="str">
            <v>增减变动</v>
          </cell>
          <cell r="L1447" t="str">
            <v>Y</v>
          </cell>
        </row>
        <row r="1448">
          <cell r="B1448" t="str">
            <v>1607080801</v>
          </cell>
          <cell r="H1448" t="str">
            <v>增减变动</v>
          </cell>
          <cell r="L1448" t="str">
            <v>Y</v>
          </cell>
        </row>
        <row r="1449">
          <cell r="B1449" t="str">
            <v>1607080901</v>
          </cell>
          <cell r="H1449" t="str">
            <v>增减变动</v>
          </cell>
          <cell r="L1449" t="str">
            <v>Y</v>
          </cell>
        </row>
        <row r="1450">
          <cell r="B1450" t="str">
            <v>1607080902</v>
          </cell>
          <cell r="H1450" t="str">
            <v>增减变动</v>
          </cell>
          <cell r="L1450" t="str">
            <v>Y</v>
          </cell>
        </row>
        <row r="1451">
          <cell r="B1451" t="str">
            <v>1607080999</v>
          </cell>
          <cell r="H1451" t="str">
            <v>增减变动</v>
          </cell>
          <cell r="L1451" t="str">
            <v>Y</v>
          </cell>
        </row>
        <row r="1452">
          <cell r="B1452" t="str">
            <v>1607081001</v>
          </cell>
          <cell r="H1452" t="str">
            <v>增减变动</v>
          </cell>
          <cell r="L1452" t="str">
            <v>Y</v>
          </cell>
        </row>
        <row r="1453">
          <cell r="B1453" t="str">
            <v>1607081101</v>
          </cell>
          <cell r="H1453" t="str">
            <v>增减变动</v>
          </cell>
          <cell r="L1453" t="str">
            <v>Y</v>
          </cell>
        </row>
        <row r="1454">
          <cell r="B1454" t="str">
            <v>1607081201</v>
          </cell>
          <cell r="H1454" t="str">
            <v>增减变动</v>
          </cell>
          <cell r="L1454" t="str">
            <v>Y</v>
          </cell>
        </row>
        <row r="1455">
          <cell r="B1455" t="str">
            <v>1607081202</v>
          </cell>
          <cell r="H1455" t="str">
            <v>增减变动</v>
          </cell>
          <cell r="L1455" t="str">
            <v>Y</v>
          </cell>
        </row>
        <row r="1456">
          <cell r="B1456" t="str">
            <v>1607081301</v>
          </cell>
          <cell r="H1456" t="str">
            <v>增减变动</v>
          </cell>
          <cell r="L1456" t="str">
            <v>N</v>
          </cell>
        </row>
        <row r="1457">
          <cell r="B1457" t="str">
            <v>1607089901</v>
          </cell>
          <cell r="H1457" t="str">
            <v>增减变动</v>
          </cell>
          <cell r="L1457" t="str">
            <v>Y</v>
          </cell>
        </row>
        <row r="1458">
          <cell r="B1458" t="str">
            <v>1607990101</v>
          </cell>
          <cell r="H1458" t="str">
            <v>增减变动</v>
          </cell>
          <cell r="L1458" t="str">
            <v>Y</v>
          </cell>
        </row>
        <row r="1459">
          <cell r="B1459" t="str">
            <v>1608010101</v>
          </cell>
          <cell r="H1459" t="str">
            <v>增减变动</v>
          </cell>
          <cell r="L1459" t="str">
            <v>Y</v>
          </cell>
        </row>
        <row r="1460">
          <cell r="B1460" t="str">
            <v>1608020101</v>
          </cell>
          <cell r="H1460" t="str">
            <v>增减变动</v>
          </cell>
          <cell r="L1460" t="str">
            <v>Y</v>
          </cell>
        </row>
        <row r="1461">
          <cell r="B1461" t="str">
            <v>1608030101</v>
          </cell>
          <cell r="H1461" t="str">
            <v>增减变动</v>
          </cell>
          <cell r="L1461" t="str">
            <v>Y</v>
          </cell>
        </row>
        <row r="1462">
          <cell r="B1462" t="str">
            <v>1611010101</v>
          </cell>
          <cell r="H1462" t="str">
            <v>增减变动</v>
          </cell>
          <cell r="L1462" t="str">
            <v>N</v>
          </cell>
        </row>
        <row r="1463">
          <cell r="B1463" t="str">
            <v>1612010101</v>
          </cell>
          <cell r="H1463" t="str">
            <v>增减变动</v>
          </cell>
          <cell r="L1463" t="str">
            <v>N</v>
          </cell>
        </row>
        <row r="1464">
          <cell r="B1464" t="str">
            <v>1621010101</v>
          </cell>
          <cell r="H1464" t="str">
            <v>增减变动</v>
          </cell>
          <cell r="L1464" t="str">
            <v>Y</v>
          </cell>
        </row>
        <row r="1465">
          <cell r="B1465" t="str">
            <v>1621010101</v>
          </cell>
          <cell r="H1465" t="str">
            <v>投资性支出分类</v>
          </cell>
          <cell r="L1465" t="str">
            <v>N</v>
          </cell>
        </row>
        <row r="1466">
          <cell r="B1466" t="str">
            <v>1621020101</v>
          </cell>
          <cell r="H1466" t="str">
            <v>增减变动</v>
          </cell>
          <cell r="L1466" t="str">
            <v>Y</v>
          </cell>
        </row>
        <row r="1467">
          <cell r="B1467" t="str">
            <v>1621020101</v>
          </cell>
          <cell r="H1467" t="str">
            <v>投资性支出分类</v>
          </cell>
          <cell r="L1467" t="str">
            <v>N</v>
          </cell>
        </row>
        <row r="1468">
          <cell r="B1468" t="str">
            <v>1622010101</v>
          </cell>
          <cell r="H1468" t="str">
            <v>增减变动</v>
          </cell>
          <cell r="L1468" t="str">
            <v>Y</v>
          </cell>
        </row>
        <row r="1469">
          <cell r="B1469" t="str">
            <v>1622020101</v>
          </cell>
          <cell r="H1469" t="str">
            <v>增减变动</v>
          </cell>
          <cell r="L1469" t="str">
            <v>Y</v>
          </cell>
        </row>
        <row r="1470">
          <cell r="B1470" t="str">
            <v>1623010101</v>
          </cell>
          <cell r="H1470" t="str">
            <v>增减变动</v>
          </cell>
          <cell r="L1470" t="str">
            <v>N</v>
          </cell>
        </row>
        <row r="1471">
          <cell r="B1471" t="str">
            <v>1623010101</v>
          </cell>
          <cell r="H1471" t="str">
            <v>投资性支出分类</v>
          </cell>
          <cell r="L1471" t="str">
            <v>N</v>
          </cell>
        </row>
        <row r="1472">
          <cell r="B1472" t="str">
            <v>1624010101</v>
          </cell>
          <cell r="H1472" t="str">
            <v>增减变动</v>
          </cell>
          <cell r="L1472" t="str">
            <v>Y</v>
          </cell>
        </row>
        <row r="1473">
          <cell r="B1473" t="str">
            <v>1624020101</v>
          </cell>
          <cell r="H1473" t="str">
            <v>增减变动</v>
          </cell>
          <cell r="L1473" t="str">
            <v>Y</v>
          </cell>
        </row>
        <row r="1474">
          <cell r="B1474" t="str">
            <v>1631010101</v>
          </cell>
          <cell r="H1474" t="str">
            <v>增减变动</v>
          </cell>
          <cell r="L1474" t="str">
            <v>N</v>
          </cell>
        </row>
        <row r="1475">
          <cell r="B1475" t="str">
            <v>1631010101</v>
          </cell>
          <cell r="H1475" t="str">
            <v>投资性支出分类</v>
          </cell>
          <cell r="L1475" t="str">
            <v>N</v>
          </cell>
        </row>
        <row r="1476">
          <cell r="B1476" t="str">
            <v>1632010101</v>
          </cell>
          <cell r="H1476" t="str">
            <v>增减变动</v>
          </cell>
          <cell r="L1476" t="str">
            <v>N</v>
          </cell>
        </row>
        <row r="1477">
          <cell r="B1477" t="str">
            <v>1633010101</v>
          </cell>
          <cell r="H1477" t="str">
            <v>增减变动</v>
          </cell>
          <cell r="L1477" t="str">
            <v>Y</v>
          </cell>
        </row>
        <row r="1478">
          <cell r="B1478" t="str">
            <v>1642010101</v>
          </cell>
          <cell r="H1478" t="str">
            <v>增减变动</v>
          </cell>
          <cell r="L1478" t="str">
            <v>Y</v>
          </cell>
        </row>
        <row r="1479">
          <cell r="B1479" t="str">
            <v>1642020101</v>
          </cell>
          <cell r="H1479" t="str">
            <v>增减变动</v>
          </cell>
          <cell r="L1479" t="str">
            <v>Y</v>
          </cell>
        </row>
        <row r="1480">
          <cell r="B1480" t="str">
            <v>1642030101</v>
          </cell>
          <cell r="H1480" t="str">
            <v>增减变动</v>
          </cell>
          <cell r="L1480" t="str">
            <v>Y</v>
          </cell>
        </row>
        <row r="1481">
          <cell r="B1481" t="str">
            <v>1642040101</v>
          </cell>
          <cell r="H1481" t="str">
            <v>增减变动</v>
          </cell>
          <cell r="L1481" t="str">
            <v>Y</v>
          </cell>
        </row>
        <row r="1482">
          <cell r="B1482" t="str">
            <v>1642050101</v>
          </cell>
          <cell r="H1482" t="str">
            <v>增减变动</v>
          </cell>
          <cell r="L1482" t="str">
            <v>Y</v>
          </cell>
        </row>
        <row r="1483">
          <cell r="B1483" t="str">
            <v>1642990101</v>
          </cell>
          <cell r="H1483" t="str">
            <v>增减变动</v>
          </cell>
          <cell r="L1483" t="str">
            <v>Y</v>
          </cell>
        </row>
        <row r="1484">
          <cell r="B1484" t="str">
            <v>1643010101</v>
          </cell>
          <cell r="H1484" t="str">
            <v>增减变动</v>
          </cell>
          <cell r="L1484" t="str">
            <v>Y</v>
          </cell>
        </row>
        <row r="1485">
          <cell r="B1485" t="str">
            <v>1643020101</v>
          </cell>
          <cell r="H1485" t="str">
            <v>增减变动</v>
          </cell>
          <cell r="L1485" t="str">
            <v>Y</v>
          </cell>
        </row>
        <row r="1486">
          <cell r="B1486" t="str">
            <v>1643030101</v>
          </cell>
          <cell r="H1486" t="str">
            <v>增减变动</v>
          </cell>
          <cell r="L1486" t="str">
            <v>Y</v>
          </cell>
        </row>
        <row r="1487">
          <cell r="B1487" t="str">
            <v>1643040101</v>
          </cell>
          <cell r="H1487" t="str">
            <v>增减变动</v>
          </cell>
          <cell r="L1487" t="str">
            <v>Y</v>
          </cell>
        </row>
        <row r="1488">
          <cell r="B1488" t="str">
            <v>1643050101</v>
          </cell>
          <cell r="H1488" t="str">
            <v>增减变动</v>
          </cell>
          <cell r="L1488" t="str">
            <v>Y</v>
          </cell>
        </row>
        <row r="1489">
          <cell r="B1489" t="str">
            <v>1643990101</v>
          </cell>
          <cell r="H1489" t="str">
            <v>增减变动</v>
          </cell>
          <cell r="L1489" t="str">
            <v>Y</v>
          </cell>
        </row>
        <row r="1490">
          <cell r="B1490" t="str">
            <v>1644010101</v>
          </cell>
          <cell r="H1490" t="str">
            <v>增减变动</v>
          </cell>
          <cell r="L1490" t="str">
            <v>Y</v>
          </cell>
        </row>
        <row r="1491">
          <cell r="B1491" t="str">
            <v>1644020101</v>
          </cell>
          <cell r="H1491" t="str">
            <v>增减变动</v>
          </cell>
          <cell r="L1491" t="str">
            <v>Y</v>
          </cell>
        </row>
        <row r="1492">
          <cell r="B1492" t="str">
            <v>1644030101</v>
          </cell>
          <cell r="H1492" t="str">
            <v>增减变动</v>
          </cell>
          <cell r="L1492" t="str">
            <v>Y</v>
          </cell>
        </row>
        <row r="1493">
          <cell r="B1493" t="str">
            <v>1644040101</v>
          </cell>
          <cell r="H1493" t="str">
            <v>增减变动</v>
          </cell>
          <cell r="L1493" t="str">
            <v>Y</v>
          </cell>
        </row>
        <row r="1494">
          <cell r="B1494" t="str">
            <v>1644050101</v>
          </cell>
          <cell r="H1494" t="str">
            <v>增减变动</v>
          </cell>
          <cell r="L1494" t="str">
            <v>Y</v>
          </cell>
        </row>
        <row r="1495">
          <cell r="B1495" t="str">
            <v>1644990101</v>
          </cell>
          <cell r="H1495" t="str">
            <v>增减变动</v>
          </cell>
          <cell r="L1495" t="str">
            <v>Y</v>
          </cell>
        </row>
        <row r="1496">
          <cell r="B1496" t="str">
            <v>1701010101</v>
          </cell>
          <cell r="H1496" t="str">
            <v>增减变动</v>
          </cell>
          <cell r="L1496" t="str">
            <v>Y</v>
          </cell>
        </row>
        <row r="1497">
          <cell r="B1497" t="str">
            <v>1701010101</v>
          </cell>
          <cell r="H1497" t="str">
            <v>投资性支出分类</v>
          </cell>
          <cell r="L1497" t="str">
            <v>N</v>
          </cell>
        </row>
        <row r="1498">
          <cell r="B1498" t="str">
            <v>1701020101</v>
          </cell>
          <cell r="H1498" t="str">
            <v>增减变动</v>
          </cell>
          <cell r="L1498" t="str">
            <v>Y</v>
          </cell>
        </row>
        <row r="1499">
          <cell r="B1499" t="str">
            <v>1701020101</v>
          </cell>
          <cell r="H1499" t="str">
            <v>投资性支出分类</v>
          </cell>
          <cell r="L1499" t="str">
            <v>N</v>
          </cell>
        </row>
        <row r="1500">
          <cell r="B1500" t="str">
            <v>1701030101</v>
          </cell>
          <cell r="H1500" t="str">
            <v>增减变动</v>
          </cell>
          <cell r="L1500" t="str">
            <v>Y</v>
          </cell>
        </row>
        <row r="1501">
          <cell r="B1501" t="str">
            <v>1701030101</v>
          </cell>
          <cell r="H1501" t="str">
            <v>投资性支出分类</v>
          </cell>
          <cell r="L1501" t="str">
            <v>N</v>
          </cell>
        </row>
        <row r="1502">
          <cell r="B1502" t="str">
            <v>1701040101</v>
          </cell>
          <cell r="H1502" t="str">
            <v>增减变动</v>
          </cell>
          <cell r="L1502" t="str">
            <v>Y</v>
          </cell>
        </row>
        <row r="1503">
          <cell r="B1503" t="str">
            <v>1701040101</v>
          </cell>
          <cell r="H1503" t="str">
            <v>投资性支出分类</v>
          </cell>
          <cell r="L1503" t="str">
            <v>N</v>
          </cell>
        </row>
        <row r="1504">
          <cell r="B1504" t="str">
            <v>1701050101</v>
          </cell>
          <cell r="H1504" t="str">
            <v>增减变动</v>
          </cell>
          <cell r="L1504" t="str">
            <v>Y</v>
          </cell>
        </row>
        <row r="1505">
          <cell r="B1505" t="str">
            <v>1701050101</v>
          </cell>
          <cell r="H1505" t="str">
            <v>投资性支出分类</v>
          </cell>
          <cell r="L1505" t="str">
            <v>N</v>
          </cell>
        </row>
        <row r="1506">
          <cell r="B1506" t="str">
            <v>1701060101</v>
          </cell>
          <cell r="H1506" t="str">
            <v>增减变动</v>
          </cell>
          <cell r="L1506" t="str">
            <v>Y</v>
          </cell>
        </row>
        <row r="1507">
          <cell r="B1507" t="str">
            <v>1701060101</v>
          </cell>
          <cell r="H1507" t="str">
            <v>投资性支出分类</v>
          </cell>
          <cell r="L1507" t="str">
            <v>N</v>
          </cell>
        </row>
        <row r="1508">
          <cell r="B1508" t="str">
            <v>1701070101</v>
          </cell>
          <cell r="H1508" t="str">
            <v>增减变动</v>
          </cell>
          <cell r="L1508" t="str">
            <v>Y</v>
          </cell>
        </row>
        <row r="1509">
          <cell r="B1509" t="str">
            <v>1701070101</v>
          </cell>
          <cell r="H1509" t="str">
            <v>投资性支出分类</v>
          </cell>
          <cell r="L1509" t="str">
            <v>N</v>
          </cell>
        </row>
        <row r="1510">
          <cell r="B1510" t="str">
            <v>1701080101</v>
          </cell>
          <cell r="H1510" t="str">
            <v>增减变动</v>
          </cell>
          <cell r="L1510" t="str">
            <v>Y</v>
          </cell>
        </row>
        <row r="1511">
          <cell r="B1511" t="str">
            <v>1701080101</v>
          </cell>
          <cell r="H1511" t="str">
            <v>投资性支出分类</v>
          </cell>
          <cell r="L1511" t="str">
            <v>N</v>
          </cell>
        </row>
        <row r="1512">
          <cell r="B1512" t="str">
            <v>1701100101</v>
          </cell>
          <cell r="H1512" t="str">
            <v>增减变动</v>
          </cell>
          <cell r="L1512" t="str">
            <v>N</v>
          </cell>
        </row>
        <row r="1513">
          <cell r="B1513" t="str">
            <v>1701970101</v>
          </cell>
          <cell r="H1513" t="str">
            <v>增减变动</v>
          </cell>
          <cell r="L1513" t="str">
            <v>Y</v>
          </cell>
        </row>
        <row r="1514">
          <cell r="B1514" t="str">
            <v>1701970101</v>
          </cell>
          <cell r="H1514" t="str">
            <v>抵押非抵押</v>
          </cell>
          <cell r="L1514" t="str">
            <v>Y</v>
          </cell>
        </row>
        <row r="1515">
          <cell r="B1515" t="str">
            <v>1701970102</v>
          </cell>
          <cell r="H1515" t="str">
            <v>增减变动</v>
          </cell>
          <cell r="L1515" t="str">
            <v>Y</v>
          </cell>
        </row>
        <row r="1516">
          <cell r="B1516" t="str">
            <v>1701970102</v>
          </cell>
          <cell r="H1516" t="str">
            <v>抵押非抵押</v>
          </cell>
          <cell r="L1516" t="str">
            <v>Y</v>
          </cell>
        </row>
        <row r="1517">
          <cell r="B1517" t="str">
            <v>1701970103</v>
          </cell>
          <cell r="H1517" t="str">
            <v>增减变动</v>
          </cell>
          <cell r="L1517" t="str">
            <v>Y</v>
          </cell>
        </row>
        <row r="1518">
          <cell r="B1518" t="str">
            <v>1701970103</v>
          </cell>
          <cell r="H1518" t="str">
            <v>抵押非抵押</v>
          </cell>
          <cell r="L1518" t="str">
            <v>Y</v>
          </cell>
        </row>
        <row r="1519">
          <cell r="B1519" t="str">
            <v>1701970104</v>
          </cell>
          <cell r="H1519" t="str">
            <v>增减变动</v>
          </cell>
          <cell r="L1519" t="str">
            <v>Y</v>
          </cell>
        </row>
        <row r="1520">
          <cell r="B1520" t="str">
            <v>1701970104</v>
          </cell>
          <cell r="H1520" t="str">
            <v>抵押非抵押</v>
          </cell>
          <cell r="L1520" t="str">
            <v>Y</v>
          </cell>
        </row>
        <row r="1521">
          <cell r="B1521" t="str">
            <v>1701990101</v>
          </cell>
          <cell r="H1521" t="str">
            <v>增减变动</v>
          </cell>
          <cell r="L1521" t="str">
            <v>Y</v>
          </cell>
        </row>
        <row r="1522">
          <cell r="B1522" t="str">
            <v>1701990101</v>
          </cell>
          <cell r="H1522" t="str">
            <v>投资性支出分类</v>
          </cell>
          <cell r="L1522" t="str">
            <v>N</v>
          </cell>
        </row>
        <row r="1523">
          <cell r="B1523" t="str">
            <v>1702010101</v>
          </cell>
          <cell r="H1523" t="str">
            <v>增减变动</v>
          </cell>
          <cell r="L1523" t="str">
            <v>Y</v>
          </cell>
        </row>
        <row r="1524">
          <cell r="B1524" t="str">
            <v>1702020101</v>
          </cell>
          <cell r="H1524" t="str">
            <v>增减变动</v>
          </cell>
          <cell r="L1524" t="str">
            <v>Y</v>
          </cell>
        </row>
        <row r="1525">
          <cell r="B1525" t="str">
            <v>1702030101</v>
          </cell>
          <cell r="H1525" t="str">
            <v>增减变动</v>
          </cell>
          <cell r="L1525" t="str">
            <v>Y</v>
          </cell>
        </row>
        <row r="1526">
          <cell r="B1526" t="str">
            <v>1702040101</v>
          </cell>
          <cell r="H1526" t="str">
            <v>增减变动</v>
          </cell>
          <cell r="L1526" t="str">
            <v>Y</v>
          </cell>
        </row>
        <row r="1527">
          <cell r="B1527" t="str">
            <v>1702050101</v>
          </cell>
          <cell r="H1527" t="str">
            <v>增减变动</v>
          </cell>
          <cell r="L1527" t="str">
            <v>Y</v>
          </cell>
        </row>
        <row r="1528">
          <cell r="B1528" t="str">
            <v>1702060101</v>
          </cell>
          <cell r="H1528" t="str">
            <v>增减变动</v>
          </cell>
          <cell r="L1528" t="str">
            <v>Y</v>
          </cell>
        </row>
        <row r="1529">
          <cell r="B1529" t="str">
            <v>1702070101</v>
          </cell>
          <cell r="H1529" t="str">
            <v>增减变动</v>
          </cell>
          <cell r="L1529" t="str">
            <v>Y</v>
          </cell>
        </row>
        <row r="1530">
          <cell r="B1530" t="str">
            <v>1702080101</v>
          </cell>
          <cell r="H1530" t="str">
            <v>增减变动</v>
          </cell>
          <cell r="L1530" t="str">
            <v>Y</v>
          </cell>
        </row>
        <row r="1531">
          <cell r="B1531" t="str">
            <v>1702100101</v>
          </cell>
          <cell r="H1531" t="str">
            <v>增减变动</v>
          </cell>
          <cell r="L1531" t="str">
            <v>N</v>
          </cell>
        </row>
        <row r="1532">
          <cell r="B1532" t="str">
            <v>1702970101</v>
          </cell>
          <cell r="H1532" t="str">
            <v>增减变动</v>
          </cell>
          <cell r="L1532" t="str">
            <v>Y</v>
          </cell>
        </row>
        <row r="1533">
          <cell r="B1533" t="str">
            <v>1702970102</v>
          </cell>
          <cell r="H1533" t="str">
            <v>增减变动</v>
          </cell>
          <cell r="L1533" t="str">
            <v>Y</v>
          </cell>
        </row>
        <row r="1534">
          <cell r="B1534" t="str">
            <v>1702970103</v>
          </cell>
          <cell r="H1534" t="str">
            <v>增减变动</v>
          </cell>
          <cell r="L1534" t="str">
            <v>Y</v>
          </cell>
        </row>
        <row r="1535">
          <cell r="B1535" t="str">
            <v>1702990101</v>
          </cell>
          <cell r="H1535" t="str">
            <v>增减变动</v>
          </cell>
          <cell r="L1535" t="str">
            <v>Y</v>
          </cell>
        </row>
        <row r="1536">
          <cell r="B1536" t="str">
            <v>1703010101</v>
          </cell>
          <cell r="H1536" t="str">
            <v>增减变动</v>
          </cell>
          <cell r="L1536" t="str">
            <v>Y</v>
          </cell>
        </row>
        <row r="1537">
          <cell r="B1537" t="str">
            <v>1703020101</v>
          </cell>
          <cell r="H1537" t="str">
            <v>增减变动</v>
          </cell>
          <cell r="L1537" t="str">
            <v>Y</v>
          </cell>
        </row>
        <row r="1538">
          <cell r="B1538" t="str">
            <v>1703030101</v>
          </cell>
          <cell r="H1538" t="str">
            <v>增减变动</v>
          </cell>
          <cell r="L1538" t="str">
            <v>Y</v>
          </cell>
        </row>
        <row r="1539">
          <cell r="B1539" t="str">
            <v>1703040101</v>
          </cell>
          <cell r="H1539" t="str">
            <v>增减变动</v>
          </cell>
          <cell r="L1539" t="str">
            <v>Y</v>
          </cell>
        </row>
        <row r="1540">
          <cell r="B1540" t="str">
            <v>1703050101</v>
          </cell>
          <cell r="H1540" t="str">
            <v>增减变动</v>
          </cell>
          <cell r="L1540" t="str">
            <v>Y</v>
          </cell>
        </row>
        <row r="1541">
          <cell r="B1541" t="str">
            <v>1703060101</v>
          </cell>
          <cell r="H1541" t="str">
            <v>增减变动</v>
          </cell>
          <cell r="L1541" t="str">
            <v>Y</v>
          </cell>
        </row>
        <row r="1542">
          <cell r="B1542" t="str">
            <v>1703070101</v>
          </cell>
          <cell r="H1542" t="str">
            <v>增减变动</v>
          </cell>
          <cell r="L1542" t="str">
            <v>Y</v>
          </cell>
        </row>
        <row r="1543">
          <cell r="B1543" t="str">
            <v>1703080101</v>
          </cell>
          <cell r="H1543" t="str">
            <v>增减变动</v>
          </cell>
          <cell r="L1543" t="str">
            <v>Y</v>
          </cell>
        </row>
        <row r="1544">
          <cell r="B1544" t="str">
            <v>1703100101</v>
          </cell>
          <cell r="H1544" t="str">
            <v>增减变动</v>
          </cell>
          <cell r="L1544" t="str">
            <v>N</v>
          </cell>
        </row>
        <row r="1545">
          <cell r="B1545" t="str">
            <v>1703970101</v>
          </cell>
          <cell r="H1545" t="str">
            <v>增减变动</v>
          </cell>
          <cell r="L1545" t="str">
            <v>Y</v>
          </cell>
        </row>
        <row r="1546">
          <cell r="B1546" t="str">
            <v>1703970102</v>
          </cell>
          <cell r="H1546" t="str">
            <v>增减变动</v>
          </cell>
          <cell r="L1546" t="str">
            <v>Y</v>
          </cell>
        </row>
        <row r="1547">
          <cell r="B1547" t="str">
            <v>1703990101</v>
          </cell>
          <cell r="H1547" t="str">
            <v>增减变动</v>
          </cell>
          <cell r="L1547" t="str">
            <v>Y</v>
          </cell>
        </row>
        <row r="1548">
          <cell r="B1548" t="str">
            <v>1711010101</v>
          </cell>
          <cell r="H1548" t="str">
            <v>增减变动</v>
          </cell>
          <cell r="L1548" t="str">
            <v>Y</v>
          </cell>
        </row>
        <row r="1549">
          <cell r="B1549" t="str">
            <v>1711010201</v>
          </cell>
          <cell r="H1549" t="str">
            <v>增减变动</v>
          </cell>
          <cell r="L1549" t="str">
            <v>Y</v>
          </cell>
        </row>
        <row r="1550">
          <cell r="B1550" t="str">
            <v>1711020101</v>
          </cell>
          <cell r="H1550" t="str">
            <v>增减变动</v>
          </cell>
          <cell r="L1550" t="str">
            <v>Y</v>
          </cell>
        </row>
        <row r="1551">
          <cell r="B1551" t="str">
            <v>1711020201</v>
          </cell>
          <cell r="H1551" t="str">
            <v>增减变动</v>
          </cell>
          <cell r="L1551" t="str">
            <v>Y</v>
          </cell>
        </row>
        <row r="1552">
          <cell r="B1552" t="str">
            <v>1711030101</v>
          </cell>
          <cell r="H1552" t="str">
            <v>增减变动</v>
          </cell>
          <cell r="L1552" t="str">
            <v>Y</v>
          </cell>
        </row>
        <row r="1553">
          <cell r="B1553" t="str">
            <v>1711030201</v>
          </cell>
          <cell r="H1553" t="str">
            <v>增减变动</v>
          </cell>
          <cell r="L1553" t="str">
            <v>Y</v>
          </cell>
        </row>
        <row r="1554">
          <cell r="B1554" t="str">
            <v>1712010101</v>
          </cell>
          <cell r="H1554" t="str">
            <v>增减变动</v>
          </cell>
          <cell r="L1554" t="str">
            <v>Y</v>
          </cell>
        </row>
        <row r="1555">
          <cell r="B1555" t="str">
            <v>1712010201</v>
          </cell>
          <cell r="H1555" t="str">
            <v>增减变动</v>
          </cell>
          <cell r="L1555" t="str">
            <v>Y</v>
          </cell>
        </row>
        <row r="1556">
          <cell r="B1556" t="str">
            <v>1712020101</v>
          </cell>
          <cell r="H1556" t="str">
            <v>增减变动</v>
          </cell>
          <cell r="L1556" t="str">
            <v>Y</v>
          </cell>
        </row>
        <row r="1557">
          <cell r="B1557" t="str">
            <v>1712020201</v>
          </cell>
          <cell r="H1557" t="str">
            <v>增减变动</v>
          </cell>
          <cell r="L1557" t="str">
            <v>Y</v>
          </cell>
        </row>
        <row r="1558">
          <cell r="B1558" t="str">
            <v>1712030101</v>
          </cell>
          <cell r="H1558" t="str">
            <v>增减变动</v>
          </cell>
          <cell r="L1558" t="str">
            <v>Y</v>
          </cell>
        </row>
        <row r="1559">
          <cell r="B1559" t="str">
            <v>1712030201</v>
          </cell>
          <cell r="H1559" t="str">
            <v>增减变动</v>
          </cell>
          <cell r="L1559" t="str">
            <v>Y</v>
          </cell>
        </row>
        <row r="1560">
          <cell r="B1560" t="str">
            <v>1801010101</v>
          </cell>
          <cell r="H1560" t="str">
            <v>增减变动</v>
          </cell>
          <cell r="L1560" t="str">
            <v>Y</v>
          </cell>
        </row>
        <row r="1561">
          <cell r="B1561" t="str">
            <v>1801010101</v>
          </cell>
          <cell r="H1561" t="str">
            <v>投资性支出分类</v>
          </cell>
          <cell r="L1561" t="str">
            <v>N</v>
          </cell>
        </row>
        <row r="1562">
          <cell r="B1562" t="str">
            <v>1801010201</v>
          </cell>
          <cell r="H1562" t="str">
            <v>增减变动</v>
          </cell>
          <cell r="L1562" t="str">
            <v>Y</v>
          </cell>
        </row>
        <row r="1563">
          <cell r="B1563" t="str">
            <v>1801010201</v>
          </cell>
          <cell r="H1563" t="str">
            <v>投资性支出分类</v>
          </cell>
          <cell r="L1563" t="str">
            <v>N</v>
          </cell>
        </row>
        <row r="1564">
          <cell r="B1564" t="str">
            <v>1801010301</v>
          </cell>
          <cell r="H1564" t="str">
            <v>增减变动</v>
          </cell>
          <cell r="L1564" t="str">
            <v>Y</v>
          </cell>
        </row>
        <row r="1565">
          <cell r="B1565" t="str">
            <v>1801010301</v>
          </cell>
          <cell r="H1565" t="str">
            <v>投资性支出分类</v>
          </cell>
          <cell r="L1565" t="str">
            <v>N</v>
          </cell>
        </row>
        <row r="1566">
          <cell r="B1566" t="str">
            <v>1801019901</v>
          </cell>
          <cell r="H1566" t="str">
            <v>增减变动</v>
          </cell>
          <cell r="L1566" t="str">
            <v>Y</v>
          </cell>
        </row>
        <row r="1567">
          <cell r="B1567" t="str">
            <v>1801019901</v>
          </cell>
          <cell r="H1567" t="str">
            <v>投资性支出分类</v>
          </cell>
          <cell r="L1567" t="str">
            <v>N</v>
          </cell>
        </row>
        <row r="1568">
          <cell r="B1568" t="str">
            <v>1801019902</v>
          </cell>
          <cell r="H1568" t="str">
            <v>增减变动</v>
          </cell>
          <cell r="L1568" t="str">
            <v>Y</v>
          </cell>
        </row>
        <row r="1569">
          <cell r="B1569" t="str">
            <v>1801019902</v>
          </cell>
          <cell r="H1569" t="str">
            <v>投资性支出分类</v>
          </cell>
          <cell r="L1569" t="str">
            <v>N</v>
          </cell>
        </row>
        <row r="1570">
          <cell r="B1570" t="str">
            <v>1801020101</v>
          </cell>
          <cell r="H1570" t="str">
            <v>增减变动</v>
          </cell>
          <cell r="L1570" t="str">
            <v>Y</v>
          </cell>
        </row>
        <row r="1571">
          <cell r="B1571" t="str">
            <v>1801020201</v>
          </cell>
          <cell r="H1571" t="str">
            <v>增减变动</v>
          </cell>
          <cell r="L1571" t="str">
            <v>Y</v>
          </cell>
        </row>
        <row r="1572">
          <cell r="B1572" t="str">
            <v>1801020301</v>
          </cell>
          <cell r="H1572" t="str">
            <v>增减变动</v>
          </cell>
          <cell r="L1572" t="str">
            <v>Y</v>
          </cell>
        </row>
        <row r="1573">
          <cell r="B1573" t="str">
            <v>1801029901</v>
          </cell>
          <cell r="H1573" t="str">
            <v>增减变动</v>
          </cell>
          <cell r="L1573" t="str">
            <v>Y</v>
          </cell>
        </row>
        <row r="1574">
          <cell r="B1574" t="str">
            <v>1801030101</v>
          </cell>
          <cell r="H1574" t="str">
            <v>增减变动</v>
          </cell>
          <cell r="L1574" t="str">
            <v>Y</v>
          </cell>
        </row>
        <row r="1575">
          <cell r="B1575" t="str">
            <v>1801030201</v>
          </cell>
          <cell r="H1575" t="str">
            <v>增减变动</v>
          </cell>
          <cell r="L1575" t="str">
            <v>Y</v>
          </cell>
        </row>
        <row r="1576">
          <cell r="B1576" t="str">
            <v>1801030301</v>
          </cell>
          <cell r="H1576" t="str">
            <v>增减变动</v>
          </cell>
          <cell r="L1576" t="str">
            <v>Y</v>
          </cell>
        </row>
        <row r="1577">
          <cell r="B1577" t="str">
            <v>1801039901</v>
          </cell>
          <cell r="H1577" t="str">
            <v>增减变动</v>
          </cell>
          <cell r="L1577" t="str">
            <v>Y</v>
          </cell>
        </row>
        <row r="1578">
          <cell r="B1578" t="str">
            <v>1801970101</v>
          </cell>
          <cell r="H1578" t="str">
            <v>增减变动</v>
          </cell>
          <cell r="L1578" t="str">
            <v>Y</v>
          </cell>
        </row>
        <row r="1579">
          <cell r="B1579" t="str">
            <v>1801970102</v>
          </cell>
          <cell r="H1579" t="str">
            <v>增减变动</v>
          </cell>
          <cell r="L1579" t="str">
            <v>Y</v>
          </cell>
        </row>
        <row r="1580">
          <cell r="B1580" t="str">
            <v>1801970103</v>
          </cell>
          <cell r="H1580" t="str">
            <v>增减变动</v>
          </cell>
          <cell r="L1580" t="str">
            <v>Y</v>
          </cell>
        </row>
        <row r="1581">
          <cell r="B1581" t="str">
            <v>1801970104</v>
          </cell>
          <cell r="H1581" t="str">
            <v>增减变动</v>
          </cell>
          <cell r="L1581" t="str">
            <v>Y</v>
          </cell>
        </row>
        <row r="1582">
          <cell r="B1582" t="str">
            <v>1801990101</v>
          </cell>
          <cell r="H1582" t="str">
            <v>增减变动</v>
          </cell>
          <cell r="L1582" t="str">
            <v>N</v>
          </cell>
        </row>
        <row r="1583">
          <cell r="B1583" t="str">
            <v>1811010101</v>
          </cell>
          <cell r="H1583" t="str">
            <v>增减变动</v>
          </cell>
          <cell r="L1583" t="str">
            <v>Y</v>
          </cell>
        </row>
        <row r="1584">
          <cell r="B1584" t="str">
            <v>1811020101</v>
          </cell>
          <cell r="H1584" t="str">
            <v>增减变动</v>
          </cell>
          <cell r="L1584" t="str">
            <v>Y</v>
          </cell>
        </row>
        <row r="1585">
          <cell r="B1585" t="str">
            <v>1811030101</v>
          </cell>
          <cell r="H1585" t="str">
            <v>增减变动</v>
          </cell>
          <cell r="L1585" t="str">
            <v>Y</v>
          </cell>
        </row>
        <row r="1586">
          <cell r="B1586" t="str">
            <v>1811040101</v>
          </cell>
          <cell r="H1586" t="str">
            <v>增减变动</v>
          </cell>
          <cell r="L1586" t="str">
            <v>Y</v>
          </cell>
        </row>
        <row r="1587">
          <cell r="B1587" t="str">
            <v>1811050101</v>
          </cell>
          <cell r="H1587" t="str">
            <v>增减变动</v>
          </cell>
          <cell r="L1587" t="str">
            <v>Y</v>
          </cell>
        </row>
        <row r="1588">
          <cell r="B1588" t="str">
            <v>1811060101</v>
          </cell>
          <cell r="H1588" t="str">
            <v>增减变动</v>
          </cell>
          <cell r="L1588" t="str">
            <v>Y</v>
          </cell>
        </row>
        <row r="1589">
          <cell r="B1589" t="str">
            <v>1811070101</v>
          </cell>
          <cell r="H1589" t="str">
            <v>增减变动</v>
          </cell>
          <cell r="L1589" t="str">
            <v>Y</v>
          </cell>
        </row>
        <row r="1590">
          <cell r="B1590" t="str">
            <v>1811080101</v>
          </cell>
          <cell r="H1590" t="str">
            <v>增减变动</v>
          </cell>
          <cell r="L1590" t="str">
            <v>Y</v>
          </cell>
        </row>
        <row r="1591">
          <cell r="B1591" t="str">
            <v>1811090101</v>
          </cell>
          <cell r="H1591" t="str">
            <v>增减变动</v>
          </cell>
          <cell r="L1591" t="str">
            <v>Y</v>
          </cell>
        </row>
        <row r="1592">
          <cell r="B1592" t="str">
            <v>1811100101</v>
          </cell>
          <cell r="H1592" t="str">
            <v>增减变动</v>
          </cell>
          <cell r="L1592" t="str">
            <v>Y</v>
          </cell>
        </row>
        <row r="1593">
          <cell r="B1593" t="str">
            <v>1811110101</v>
          </cell>
          <cell r="H1593" t="str">
            <v>增减变动</v>
          </cell>
          <cell r="L1593" t="str">
            <v>Y</v>
          </cell>
        </row>
        <row r="1594">
          <cell r="B1594" t="str">
            <v>1811120101</v>
          </cell>
          <cell r="H1594" t="str">
            <v>增减变动</v>
          </cell>
          <cell r="L1594" t="str">
            <v>Y</v>
          </cell>
        </row>
        <row r="1595">
          <cell r="B1595" t="str">
            <v>1811120201</v>
          </cell>
          <cell r="H1595" t="str">
            <v>增减变动</v>
          </cell>
          <cell r="L1595" t="str">
            <v>Y</v>
          </cell>
        </row>
        <row r="1596">
          <cell r="B1596" t="str">
            <v>1811120301</v>
          </cell>
          <cell r="H1596" t="str">
            <v>增减变动</v>
          </cell>
          <cell r="L1596" t="str">
            <v>Y</v>
          </cell>
        </row>
        <row r="1597">
          <cell r="B1597" t="str">
            <v>1811120401</v>
          </cell>
          <cell r="H1597" t="str">
            <v>增减变动</v>
          </cell>
          <cell r="L1597" t="str">
            <v>Y</v>
          </cell>
        </row>
        <row r="1598">
          <cell r="B1598" t="str">
            <v>1811120501</v>
          </cell>
          <cell r="H1598" t="str">
            <v>增减变动</v>
          </cell>
          <cell r="L1598" t="str">
            <v>Y</v>
          </cell>
        </row>
        <row r="1599">
          <cell r="B1599" t="str">
            <v>1811120601</v>
          </cell>
          <cell r="H1599" t="str">
            <v>增减变动</v>
          </cell>
          <cell r="L1599" t="str">
            <v>Y</v>
          </cell>
        </row>
        <row r="1600">
          <cell r="B1600" t="str">
            <v>1811120901</v>
          </cell>
          <cell r="H1600" t="str">
            <v>增减变动</v>
          </cell>
          <cell r="L1600" t="str">
            <v>Y</v>
          </cell>
        </row>
        <row r="1601">
          <cell r="B1601" t="str">
            <v>1811129901</v>
          </cell>
          <cell r="H1601" t="str">
            <v>增减变动</v>
          </cell>
          <cell r="L1601" t="str">
            <v>Y</v>
          </cell>
        </row>
        <row r="1602">
          <cell r="B1602" t="str">
            <v>1811130101</v>
          </cell>
          <cell r="H1602" t="str">
            <v>增减变动</v>
          </cell>
          <cell r="L1602" t="str">
            <v>Y</v>
          </cell>
        </row>
        <row r="1603">
          <cell r="B1603" t="str">
            <v>1811140101</v>
          </cell>
          <cell r="H1603" t="str">
            <v>增减变动</v>
          </cell>
          <cell r="L1603" t="str">
            <v>Y</v>
          </cell>
        </row>
        <row r="1604">
          <cell r="B1604" t="str">
            <v>1811150101</v>
          </cell>
          <cell r="H1604" t="str">
            <v>增减变动</v>
          </cell>
          <cell r="L1604" t="str">
            <v>Y</v>
          </cell>
        </row>
        <row r="1605">
          <cell r="B1605" t="str">
            <v>1811160101</v>
          </cell>
          <cell r="H1605" t="str">
            <v>增减变动</v>
          </cell>
          <cell r="L1605" t="str">
            <v>Y</v>
          </cell>
        </row>
        <row r="1606">
          <cell r="B1606" t="str">
            <v>1811170101</v>
          </cell>
          <cell r="H1606" t="str">
            <v>增减变动</v>
          </cell>
          <cell r="L1606" t="str">
            <v>Y</v>
          </cell>
        </row>
        <row r="1607">
          <cell r="B1607" t="str">
            <v>1811180101</v>
          </cell>
          <cell r="H1607" t="str">
            <v>增减变动</v>
          </cell>
          <cell r="L1607" t="str">
            <v>Y</v>
          </cell>
        </row>
        <row r="1608">
          <cell r="B1608" t="str">
            <v>1811190101</v>
          </cell>
          <cell r="H1608" t="str">
            <v>增减变动</v>
          </cell>
          <cell r="L1608" t="str">
            <v>Y</v>
          </cell>
        </row>
        <row r="1609">
          <cell r="B1609" t="str">
            <v>1811200101</v>
          </cell>
          <cell r="H1609" t="str">
            <v>增减变动</v>
          </cell>
          <cell r="L1609" t="str">
            <v>Y</v>
          </cell>
        </row>
        <row r="1610">
          <cell r="B1610" t="str">
            <v>1811210101</v>
          </cell>
          <cell r="H1610" t="str">
            <v>增减变动</v>
          </cell>
          <cell r="L1610" t="str">
            <v>Y</v>
          </cell>
        </row>
        <row r="1611">
          <cell r="B1611" t="str">
            <v>1811220101</v>
          </cell>
          <cell r="H1611" t="str">
            <v>增减变动</v>
          </cell>
          <cell r="L1611" t="str">
            <v>Y</v>
          </cell>
        </row>
        <row r="1612">
          <cell r="B1612" t="str">
            <v>1811230101</v>
          </cell>
          <cell r="H1612" t="str">
            <v>增减变动</v>
          </cell>
          <cell r="L1612" t="str">
            <v>Y</v>
          </cell>
        </row>
        <row r="1613">
          <cell r="B1613" t="str">
            <v>1811240101</v>
          </cell>
          <cell r="H1613" t="str">
            <v>增减变动</v>
          </cell>
          <cell r="L1613" t="str">
            <v>Y</v>
          </cell>
        </row>
        <row r="1614">
          <cell r="B1614" t="str">
            <v>1811250101</v>
          </cell>
          <cell r="H1614" t="str">
            <v>增减变动</v>
          </cell>
          <cell r="L1614" t="str">
            <v>Y</v>
          </cell>
        </row>
        <row r="1615">
          <cell r="B1615" t="str">
            <v>1811260101</v>
          </cell>
          <cell r="H1615" t="str">
            <v>增减变动</v>
          </cell>
          <cell r="L1615" t="str">
            <v>Y</v>
          </cell>
        </row>
        <row r="1616">
          <cell r="B1616" t="str">
            <v>1811270101</v>
          </cell>
          <cell r="H1616" t="str">
            <v>增减变动</v>
          </cell>
          <cell r="L1616" t="str">
            <v>Y</v>
          </cell>
        </row>
        <row r="1617">
          <cell r="B1617" t="str">
            <v>1811280101</v>
          </cell>
          <cell r="H1617" t="str">
            <v>增减变动</v>
          </cell>
          <cell r="L1617" t="str">
            <v>Y</v>
          </cell>
        </row>
        <row r="1618">
          <cell r="B1618" t="str">
            <v>1811290101</v>
          </cell>
          <cell r="H1618" t="str">
            <v>增减变动</v>
          </cell>
          <cell r="L1618" t="str">
            <v>Y</v>
          </cell>
        </row>
        <row r="1619">
          <cell r="B1619" t="str">
            <v>1811300101</v>
          </cell>
          <cell r="H1619" t="str">
            <v>增减变动</v>
          </cell>
          <cell r="L1619" t="str">
            <v>Y</v>
          </cell>
        </row>
        <row r="1620">
          <cell r="B1620" t="str">
            <v>1811990101</v>
          </cell>
          <cell r="H1620" t="str">
            <v>增减变动</v>
          </cell>
          <cell r="L1620" t="str">
            <v>Y</v>
          </cell>
        </row>
        <row r="1621">
          <cell r="B1621" t="str">
            <v>1821010101</v>
          </cell>
          <cell r="H1621" t="str">
            <v>增减变动</v>
          </cell>
          <cell r="L1621" t="str">
            <v>N</v>
          </cell>
        </row>
        <row r="1622">
          <cell r="B1622" t="str">
            <v>1901010101</v>
          </cell>
          <cell r="H1622" t="str">
            <v>增减变动</v>
          </cell>
          <cell r="L1622" t="str">
            <v>Y</v>
          </cell>
        </row>
        <row r="1623">
          <cell r="B1623" t="str">
            <v>1901010201</v>
          </cell>
          <cell r="H1623" t="str">
            <v>增减变动</v>
          </cell>
          <cell r="L1623" t="str">
            <v>Y</v>
          </cell>
        </row>
        <row r="1624">
          <cell r="B1624" t="str">
            <v>1901010301</v>
          </cell>
          <cell r="H1624" t="str">
            <v>增减变动</v>
          </cell>
          <cell r="L1624" t="str">
            <v>Y</v>
          </cell>
        </row>
        <row r="1625">
          <cell r="B1625" t="str">
            <v>1901010401</v>
          </cell>
          <cell r="H1625" t="str">
            <v>增减变动</v>
          </cell>
          <cell r="L1625" t="str">
            <v>Y</v>
          </cell>
        </row>
        <row r="1626">
          <cell r="B1626" t="str">
            <v>1901010501</v>
          </cell>
          <cell r="H1626" t="str">
            <v>增减变动</v>
          </cell>
          <cell r="L1626" t="str">
            <v>Y</v>
          </cell>
        </row>
        <row r="1627">
          <cell r="B1627" t="str">
            <v>1901010601</v>
          </cell>
          <cell r="H1627" t="str">
            <v>增减变动</v>
          </cell>
          <cell r="L1627" t="str">
            <v>Y</v>
          </cell>
        </row>
        <row r="1628">
          <cell r="B1628" t="str">
            <v>1901010701</v>
          </cell>
          <cell r="H1628" t="str">
            <v>增减变动</v>
          </cell>
          <cell r="L1628" t="str">
            <v>Y</v>
          </cell>
        </row>
        <row r="1629">
          <cell r="B1629" t="str">
            <v>1901010801</v>
          </cell>
          <cell r="H1629" t="str">
            <v>增减变动</v>
          </cell>
          <cell r="L1629" t="str">
            <v>Y</v>
          </cell>
        </row>
        <row r="1630">
          <cell r="B1630" t="str">
            <v>1901010901</v>
          </cell>
          <cell r="H1630" t="str">
            <v>增减变动</v>
          </cell>
          <cell r="L1630" t="str">
            <v>Y</v>
          </cell>
        </row>
        <row r="1631">
          <cell r="B1631" t="str">
            <v>1901011001</v>
          </cell>
          <cell r="H1631" t="str">
            <v>增减变动</v>
          </cell>
          <cell r="L1631" t="str">
            <v>Y</v>
          </cell>
        </row>
        <row r="1632">
          <cell r="B1632" t="str">
            <v>1901011101</v>
          </cell>
          <cell r="H1632" t="str">
            <v>增减变动</v>
          </cell>
          <cell r="L1632" t="str">
            <v>Y</v>
          </cell>
        </row>
        <row r="1633">
          <cell r="B1633" t="str">
            <v>1901011201</v>
          </cell>
          <cell r="H1633" t="str">
            <v>增减变动</v>
          </cell>
          <cell r="L1633" t="str">
            <v>Y</v>
          </cell>
        </row>
        <row r="1634">
          <cell r="B1634" t="str">
            <v>1901011301</v>
          </cell>
          <cell r="H1634" t="str">
            <v>增减变动</v>
          </cell>
          <cell r="L1634" t="str">
            <v>Y</v>
          </cell>
        </row>
        <row r="1635">
          <cell r="B1635" t="str">
            <v>1901011401</v>
          </cell>
          <cell r="H1635" t="str">
            <v>增减变动</v>
          </cell>
          <cell r="L1635" t="str">
            <v>Y</v>
          </cell>
        </row>
        <row r="1636">
          <cell r="B1636" t="str">
            <v>1901011501</v>
          </cell>
          <cell r="H1636" t="str">
            <v>增减变动</v>
          </cell>
          <cell r="L1636" t="str">
            <v>Y</v>
          </cell>
        </row>
        <row r="1637">
          <cell r="B1637" t="str">
            <v>1901011601</v>
          </cell>
          <cell r="H1637" t="str">
            <v>增减变动</v>
          </cell>
          <cell r="L1637" t="str">
            <v>Y</v>
          </cell>
        </row>
        <row r="1638">
          <cell r="B1638" t="str">
            <v>1901019901</v>
          </cell>
          <cell r="H1638" t="str">
            <v>增减变动</v>
          </cell>
          <cell r="L1638" t="str">
            <v>Y</v>
          </cell>
        </row>
        <row r="1639">
          <cell r="B1639" t="str">
            <v>1901020101</v>
          </cell>
          <cell r="H1639" t="str">
            <v>增减变动</v>
          </cell>
          <cell r="L1639" t="str">
            <v>N</v>
          </cell>
        </row>
        <row r="1640">
          <cell r="B1640" t="str">
            <v>1901020102</v>
          </cell>
          <cell r="H1640" t="str">
            <v>增减变动</v>
          </cell>
          <cell r="L1640" t="str">
            <v>N</v>
          </cell>
        </row>
        <row r="1641">
          <cell r="B1641" t="str">
            <v>1901020103</v>
          </cell>
          <cell r="H1641" t="str">
            <v>增减变动</v>
          </cell>
          <cell r="L1641" t="str">
            <v>N</v>
          </cell>
        </row>
        <row r="1642">
          <cell r="B1642" t="str">
            <v>1901020104</v>
          </cell>
          <cell r="H1642" t="str">
            <v>增减变动</v>
          </cell>
          <cell r="L1642" t="str">
            <v>N</v>
          </cell>
        </row>
        <row r="1643">
          <cell r="B1643" t="str">
            <v>1901020105</v>
          </cell>
          <cell r="H1643" t="str">
            <v>增减变动</v>
          </cell>
          <cell r="L1643" t="str">
            <v>N</v>
          </cell>
        </row>
        <row r="1644">
          <cell r="B1644" t="str">
            <v>1901020106</v>
          </cell>
          <cell r="H1644" t="str">
            <v>增减变动</v>
          </cell>
          <cell r="L1644" t="str">
            <v>N</v>
          </cell>
        </row>
        <row r="1645">
          <cell r="B1645" t="str">
            <v>1901020107</v>
          </cell>
          <cell r="H1645" t="str">
            <v>增减变动</v>
          </cell>
          <cell r="L1645" t="str">
            <v>N</v>
          </cell>
        </row>
        <row r="1646">
          <cell r="B1646" t="str">
            <v>1901020108</v>
          </cell>
          <cell r="H1646" t="str">
            <v>增减变动</v>
          </cell>
          <cell r="L1646" t="str">
            <v>N</v>
          </cell>
        </row>
        <row r="1647">
          <cell r="B1647" t="str">
            <v>1901020109</v>
          </cell>
          <cell r="H1647" t="str">
            <v>增减变动</v>
          </cell>
          <cell r="L1647" t="str">
            <v>N</v>
          </cell>
        </row>
        <row r="1648">
          <cell r="B1648" t="str">
            <v>1901020110</v>
          </cell>
          <cell r="H1648" t="str">
            <v>增减变动</v>
          </cell>
          <cell r="L1648" t="str">
            <v>N</v>
          </cell>
        </row>
        <row r="1649">
          <cell r="B1649" t="str">
            <v>1901020111</v>
          </cell>
          <cell r="H1649" t="str">
            <v>增减变动</v>
          </cell>
          <cell r="L1649" t="str">
            <v>N</v>
          </cell>
        </row>
        <row r="1650">
          <cell r="B1650" t="str">
            <v>1901020112</v>
          </cell>
          <cell r="H1650" t="str">
            <v>增减变动</v>
          </cell>
          <cell r="L1650" t="str">
            <v>N</v>
          </cell>
        </row>
        <row r="1651">
          <cell r="B1651" t="str">
            <v>1901020113</v>
          </cell>
          <cell r="H1651" t="str">
            <v>增减变动</v>
          </cell>
          <cell r="L1651" t="str">
            <v>N</v>
          </cell>
        </row>
        <row r="1652">
          <cell r="B1652" t="str">
            <v>1901020114</v>
          </cell>
          <cell r="H1652" t="str">
            <v>增减变动</v>
          </cell>
          <cell r="L1652" t="str">
            <v>N</v>
          </cell>
        </row>
        <row r="1653">
          <cell r="B1653" t="str">
            <v>1901020201</v>
          </cell>
          <cell r="H1653" t="str">
            <v>增减变动</v>
          </cell>
          <cell r="L1653" t="str">
            <v>N</v>
          </cell>
        </row>
        <row r="1654">
          <cell r="B1654" t="str">
            <v>1901020202</v>
          </cell>
          <cell r="H1654" t="str">
            <v>增减变动</v>
          </cell>
          <cell r="L1654" t="str">
            <v>N</v>
          </cell>
        </row>
        <row r="1655">
          <cell r="B1655" t="str">
            <v>1901020203</v>
          </cell>
          <cell r="H1655" t="str">
            <v>增减变动</v>
          </cell>
          <cell r="L1655" t="str">
            <v>N</v>
          </cell>
        </row>
        <row r="1656">
          <cell r="B1656" t="str">
            <v>1901020204</v>
          </cell>
          <cell r="H1656" t="str">
            <v>增减变动</v>
          </cell>
          <cell r="L1656" t="str">
            <v>N</v>
          </cell>
        </row>
        <row r="1657">
          <cell r="B1657" t="str">
            <v>1901020205</v>
          </cell>
          <cell r="H1657" t="str">
            <v>增减变动</v>
          </cell>
          <cell r="L1657" t="str">
            <v>N</v>
          </cell>
        </row>
        <row r="1658">
          <cell r="B1658" t="str">
            <v>1901020206</v>
          </cell>
          <cell r="H1658" t="str">
            <v>增减变动</v>
          </cell>
          <cell r="L1658" t="str">
            <v>N</v>
          </cell>
        </row>
        <row r="1659">
          <cell r="B1659" t="str">
            <v>1901020301</v>
          </cell>
          <cell r="H1659" t="str">
            <v>增减变动</v>
          </cell>
          <cell r="L1659" t="str">
            <v>N</v>
          </cell>
        </row>
        <row r="1660">
          <cell r="B1660" t="str">
            <v>1901020401</v>
          </cell>
          <cell r="H1660" t="str">
            <v>增减变动</v>
          </cell>
          <cell r="L1660" t="str">
            <v>N</v>
          </cell>
        </row>
        <row r="1661">
          <cell r="B1661" t="str">
            <v>1901020501</v>
          </cell>
          <cell r="H1661" t="str">
            <v>增减变动</v>
          </cell>
          <cell r="L1661" t="str">
            <v>N</v>
          </cell>
        </row>
        <row r="1662">
          <cell r="B1662" t="str">
            <v>1901020502</v>
          </cell>
          <cell r="H1662" t="str">
            <v>增减变动</v>
          </cell>
          <cell r="L1662" t="str">
            <v>N</v>
          </cell>
        </row>
        <row r="1663">
          <cell r="B1663" t="str">
            <v>1901020503</v>
          </cell>
          <cell r="H1663" t="str">
            <v>增减变动</v>
          </cell>
          <cell r="L1663" t="str">
            <v>N</v>
          </cell>
        </row>
        <row r="1664">
          <cell r="B1664" t="str">
            <v>1901020504</v>
          </cell>
          <cell r="H1664" t="str">
            <v>增减变动</v>
          </cell>
          <cell r="L1664" t="str">
            <v>N</v>
          </cell>
        </row>
        <row r="1665">
          <cell r="B1665" t="str">
            <v>1901030101</v>
          </cell>
          <cell r="H1665" t="str">
            <v>增减变动</v>
          </cell>
          <cell r="L1665" t="str">
            <v>N</v>
          </cell>
        </row>
        <row r="1666">
          <cell r="B1666" t="str">
            <v>1901990101</v>
          </cell>
          <cell r="H1666" t="str">
            <v>增减变动</v>
          </cell>
          <cell r="L1666" t="str">
            <v>N</v>
          </cell>
        </row>
        <row r="1667">
          <cell r="B1667" t="str">
            <v>1999010101</v>
          </cell>
          <cell r="H1667" t="str">
            <v>增减变动</v>
          </cell>
          <cell r="L1667" t="str">
            <v>N</v>
          </cell>
        </row>
        <row r="1668">
          <cell r="B1668" t="str">
            <v>1999010102</v>
          </cell>
          <cell r="H1668" t="str">
            <v>增减变动</v>
          </cell>
          <cell r="L1668" t="str">
            <v>N</v>
          </cell>
        </row>
        <row r="1669">
          <cell r="B1669" t="str">
            <v>1999010111</v>
          </cell>
          <cell r="H1669" t="str">
            <v>增减变动</v>
          </cell>
          <cell r="L1669" t="str">
            <v>N</v>
          </cell>
        </row>
        <row r="1670">
          <cell r="B1670" t="str">
            <v>1999010112</v>
          </cell>
          <cell r="H1670" t="str">
            <v>增减变动</v>
          </cell>
          <cell r="L1670" t="str">
            <v>N</v>
          </cell>
        </row>
        <row r="1671">
          <cell r="B1671" t="str">
            <v>19990101  </v>
          </cell>
          <cell r="H1671" t="str">
            <v>增减变动</v>
          </cell>
          <cell r="L1671" t="str">
            <v>N</v>
          </cell>
        </row>
        <row r="1672">
          <cell r="B1672" t="str">
            <v>1999010201</v>
          </cell>
          <cell r="H1672" t="str">
            <v>增减变动</v>
          </cell>
          <cell r="L1672" t="str">
            <v>N</v>
          </cell>
        </row>
        <row r="1673">
          <cell r="B1673" t="str">
            <v>1999010202</v>
          </cell>
          <cell r="H1673" t="str">
            <v>增减变动</v>
          </cell>
          <cell r="L1673" t="str">
            <v>N</v>
          </cell>
        </row>
        <row r="1674">
          <cell r="B1674" t="str">
            <v>1999010211</v>
          </cell>
          <cell r="H1674" t="str">
            <v>增减变动</v>
          </cell>
          <cell r="L1674" t="str">
            <v>N</v>
          </cell>
        </row>
        <row r="1675">
          <cell r="B1675" t="str">
            <v>1999010212</v>
          </cell>
          <cell r="H1675" t="str">
            <v>增减变动</v>
          </cell>
          <cell r="L1675" t="str">
            <v>N</v>
          </cell>
        </row>
        <row r="1676">
          <cell r="B1676" t="str">
            <v>19990102  </v>
          </cell>
          <cell r="H1676" t="str">
            <v>增减变动</v>
          </cell>
          <cell r="L1676" t="str">
            <v>N</v>
          </cell>
        </row>
        <row r="1677">
          <cell r="B1677" t="str">
            <v>1999010301</v>
          </cell>
          <cell r="H1677" t="str">
            <v>增减变动</v>
          </cell>
          <cell r="L1677" t="str">
            <v>N</v>
          </cell>
        </row>
        <row r="1678">
          <cell r="B1678" t="str">
            <v>1999010311</v>
          </cell>
          <cell r="H1678" t="str">
            <v>增减变动</v>
          </cell>
          <cell r="L1678" t="str">
            <v>N</v>
          </cell>
        </row>
        <row r="1679">
          <cell r="B1679" t="str">
            <v>1999010312</v>
          </cell>
          <cell r="H1679" t="str">
            <v>增减变动</v>
          </cell>
          <cell r="L1679" t="str">
            <v>N</v>
          </cell>
        </row>
        <row r="1680">
          <cell r="B1680" t="str">
            <v>1999020101</v>
          </cell>
          <cell r="H1680" t="str">
            <v>增减变动</v>
          </cell>
          <cell r="L1680" t="str">
            <v>N</v>
          </cell>
        </row>
        <row r="1681">
          <cell r="B1681" t="str">
            <v>1999020102</v>
          </cell>
          <cell r="H1681" t="str">
            <v>增减变动</v>
          </cell>
          <cell r="L1681" t="str">
            <v>N</v>
          </cell>
        </row>
        <row r="1682">
          <cell r="B1682" t="str">
            <v>1999029999</v>
          </cell>
          <cell r="H1682" t="str">
            <v>增减变动</v>
          </cell>
          <cell r="L1682" t="str">
            <v>N</v>
          </cell>
        </row>
        <row r="1683">
          <cell r="B1683" t="str">
            <v>1999030102</v>
          </cell>
          <cell r="H1683" t="str">
            <v>增减变动</v>
          </cell>
          <cell r="L1683" t="str">
            <v>N</v>
          </cell>
        </row>
        <row r="1684">
          <cell r="B1684" t="str">
            <v>1999039999</v>
          </cell>
          <cell r="H1684" t="str">
            <v>增减变动</v>
          </cell>
          <cell r="L1684" t="str">
            <v>N</v>
          </cell>
        </row>
        <row r="1685">
          <cell r="B1685" t="str">
            <v>1999040101</v>
          </cell>
          <cell r="H1685" t="str">
            <v>增减变动</v>
          </cell>
          <cell r="L1685" t="str">
            <v>N</v>
          </cell>
        </row>
        <row r="1686">
          <cell r="B1686" t="str">
            <v>1999050101</v>
          </cell>
          <cell r="H1686" t="str">
            <v>增减变动</v>
          </cell>
          <cell r="L1686" t="str">
            <v>N</v>
          </cell>
        </row>
        <row r="1687">
          <cell r="B1687" t="str">
            <v>1999990101</v>
          </cell>
          <cell r="H1687" t="str">
            <v>增减变动</v>
          </cell>
          <cell r="L1687" t="str">
            <v>N</v>
          </cell>
        </row>
        <row r="1688">
          <cell r="B1688" t="str">
            <v>1999999999</v>
          </cell>
          <cell r="H1688" t="str">
            <v>增减变动</v>
          </cell>
          <cell r="L1688" t="str">
            <v>N</v>
          </cell>
        </row>
        <row r="1689">
          <cell r="B1689" t="str">
            <v>1999     </v>
          </cell>
          <cell r="H1689" t="str">
            <v>增减变动</v>
          </cell>
          <cell r="L1689" t="str">
            <v>N</v>
          </cell>
        </row>
        <row r="1690">
          <cell r="B1690" t="str">
            <v>2001010101</v>
          </cell>
          <cell r="H1690" t="str">
            <v>增减变动</v>
          </cell>
          <cell r="L1690" t="str">
            <v>Y</v>
          </cell>
        </row>
        <row r="1691">
          <cell r="B1691" t="str">
            <v>2001010101</v>
          </cell>
          <cell r="H1691" t="str">
            <v>交易参考</v>
          </cell>
          <cell r="L1691" t="str">
            <v>Y</v>
          </cell>
        </row>
        <row r="1692">
          <cell r="B1692" t="str">
            <v>2001010201</v>
          </cell>
          <cell r="H1692" t="str">
            <v>增减变动</v>
          </cell>
          <cell r="L1692" t="str">
            <v>Y</v>
          </cell>
        </row>
        <row r="1693">
          <cell r="B1693" t="str">
            <v>2001010201</v>
          </cell>
          <cell r="H1693" t="str">
            <v>交易参考</v>
          </cell>
          <cell r="L1693" t="str">
            <v>Y</v>
          </cell>
        </row>
        <row r="1694">
          <cell r="B1694" t="str">
            <v>2001010301</v>
          </cell>
          <cell r="H1694" t="str">
            <v>增减变动</v>
          </cell>
          <cell r="L1694" t="str">
            <v>Y</v>
          </cell>
        </row>
        <row r="1695">
          <cell r="B1695" t="str">
            <v>2001010301</v>
          </cell>
          <cell r="H1695" t="str">
            <v>交易参考</v>
          </cell>
          <cell r="L1695" t="str">
            <v>Y</v>
          </cell>
        </row>
        <row r="1696">
          <cell r="B1696" t="str">
            <v>2001010401</v>
          </cell>
          <cell r="H1696" t="str">
            <v>增减变动</v>
          </cell>
          <cell r="L1696" t="str">
            <v>Y</v>
          </cell>
        </row>
        <row r="1697">
          <cell r="B1697" t="str">
            <v>2001010401</v>
          </cell>
          <cell r="H1697" t="str">
            <v>交易对象</v>
          </cell>
          <cell r="L1697" t="str">
            <v>N</v>
          </cell>
        </row>
        <row r="1698">
          <cell r="B1698" t="str">
            <v>2001010401</v>
          </cell>
          <cell r="H1698" t="str">
            <v>交易参考</v>
          </cell>
          <cell r="L1698" t="str">
            <v>Y</v>
          </cell>
        </row>
        <row r="1699">
          <cell r="B1699" t="str">
            <v>2001020101</v>
          </cell>
          <cell r="H1699" t="str">
            <v>增减变动</v>
          </cell>
          <cell r="L1699" t="str">
            <v>Y</v>
          </cell>
        </row>
        <row r="1700">
          <cell r="B1700" t="str">
            <v>2001020101</v>
          </cell>
          <cell r="H1700" t="str">
            <v>交易参考</v>
          </cell>
          <cell r="L1700" t="str">
            <v>Y</v>
          </cell>
        </row>
        <row r="1701">
          <cell r="B1701" t="str">
            <v>2001020201</v>
          </cell>
          <cell r="H1701" t="str">
            <v>增减变动</v>
          </cell>
          <cell r="L1701" t="str">
            <v>Y</v>
          </cell>
        </row>
        <row r="1702">
          <cell r="B1702" t="str">
            <v>2001020201</v>
          </cell>
          <cell r="H1702" t="str">
            <v>交易参考</v>
          </cell>
          <cell r="L1702" t="str">
            <v>Y</v>
          </cell>
        </row>
        <row r="1703">
          <cell r="B1703" t="str">
            <v>2001020301</v>
          </cell>
          <cell r="H1703" t="str">
            <v>增减变动</v>
          </cell>
          <cell r="L1703" t="str">
            <v>Y</v>
          </cell>
        </row>
        <row r="1704">
          <cell r="B1704" t="str">
            <v>2001020301</v>
          </cell>
          <cell r="H1704" t="str">
            <v>交易参考</v>
          </cell>
          <cell r="L1704" t="str">
            <v>Y</v>
          </cell>
        </row>
        <row r="1705">
          <cell r="B1705" t="str">
            <v>2001020401</v>
          </cell>
          <cell r="H1705" t="str">
            <v>增减变动</v>
          </cell>
          <cell r="L1705" t="str">
            <v>Y</v>
          </cell>
        </row>
        <row r="1706">
          <cell r="B1706" t="str">
            <v>2001020401</v>
          </cell>
          <cell r="H1706" t="str">
            <v>交易参考</v>
          </cell>
          <cell r="L1706" t="str">
            <v>Y</v>
          </cell>
        </row>
        <row r="1707">
          <cell r="B1707" t="str">
            <v>2001030101</v>
          </cell>
          <cell r="H1707" t="str">
            <v>增减变动</v>
          </cell>
          <cell r="L1707" t="str">
            <v>Y</v>
          </cell>
        </row>
        <row r="1708">
          <cell r="B1708" t="str">
            <v>2001030101</v>
          </cell>
          <cell r="H1708" t="str">
            <v>交易参考</v>
          </cell>
          <cell r="L1708" t="str">
            <v>Y</v>
          </cell>
        </row>
        <row r="1709">
          <cell r="B1709" t="str">
            <v>2001030201</v>
          </cell>
          <cell r="H1709" t="str">
            <v>增减变动</v>
          </cell>
          <cell r="L1709" t="str">
            <v>Y</v>
          </cell>
        </row>
        <row r="1710">
          <cell r="B1710" t="str">
            <v>2001030201</v>
          </cell>
          <cell r="H1710" t="str">
            <v>交易参考</v>
          </cell>
          <cell r="L1710" t="str">
            <v>Y</v>
          </cell>
        </row>
        <row r="1711">
          <cell r="B1711" t="str">
            <v>2001030301</v>
          </cell>
          <cell r="H1711" t="str">
            <v>增减变动</v>
          </cell>
          <cell r="L1711" t="str">
            <v>Y</v>
          </cell>
        </row>
        <row r="1712">
          <cell r="B1712" t="str">
            <v>2001030301</v>
          </cell>
          <cell r="H1712" t="str">
            <v>交易参考</v>
          </cell>
          <cell r="L1712" t="str">
            <v>Y</v>
          </cell>
        </row>
        <row r="1713">
          <cell r="B1713" t="str">
            <v>2001030401</v>
          </cell>
          <cell r="H1713" t="str">
            <v>增减变动</v>
          </cell>
          <cell r="L1713" t="str">
            <v>Y</v>
          </cell>
        </row>
        <row r="1714">
          <cell r="B1714" t="str">
            <v>2001030401</v>
          </cell>
          <cell r="H1714" t="str">
            <v>交易参考</v>
          </cell>
          <cell r="L1714" t="str">
            <v>Y</v>
          </cell>
        </row>
        <row r="1715">
          <cell r="B1715" t="str">
            <v>2001040101</v>
          </cell>
          <cell r="H1715" t="str">
            <v>增减变动</v>
          </cell>
          <cell r="L1715" t="str">
            <v>Y</v>
          </cell>
        </row>
        <row r="1716">
          <cell r="B1716" t="str">
            <v>2001040101</v>
          </cell>
          <cell r="H1716" t="str">
            <v>交易对象</v>
          </cell>
          <cell r="L1716" t="str">
            <v>N</v>
          </cell>
        </row>
        <row r="1717">
          <cell r="B1717" t="str">
            <v>2001040101</v>
          </cell>
          <cell r="H1717" t="str">
            <v>交易参考</v>
          </cell>
          <cell r="L1717" t="str">
            <v>Y</v>
          </cell>
        </row>
        <row r="1718">
          <cell r="B1718" t="str">
            <v>2001040102</v>
          </cell>
          <cell r="H1718" t="str">
            <v>增减变动</v>
          </cell>
          <cell r="L1718" t="str">
            <v>Y</v>
          </cell>
        </row>
        <row r="1719">
          <cell r="B1719" t="str">
            <v>2001040102</v>
          </cell>
          <cell r="H1719" t="str">
            <v>交易对象</v>
          </cell>
          <cell r="L1719" t="str">
            <v>N</v>
          </cell>
        </row>
        <row r="1720">
          <cell r="B1720" t="str">
            <v>2001040102</v>
          </cell>
          <cell r="H1720" t="str">
            <v>交易参考</v>
          </cell>
          <cell r="L1720" t="str">
            <v>Y</v>
          </cell>
        </row>
        <row r="1721">
          <cell r="B1721" t="str">
            <v>2001040103</v>
          </cell>
          <cell r="H1721" t="str">
            <v>增减变动</v>
          </cell>
          <cell r="L1721" t="str">
            <v>Y</v>
          </cell>
        </row>
        <row r="1722">
          <cell r="B1722" t="str">
            <v>2001040103</v>
          </cell>
          <cell r="H1722" t="str">
            <v>交易对象</v>
          </cell>
          <cell r="L1722" t="str">
            <v>N</v>
          </cell>
        </row>
        <row r="1723">
          <cell r="B1723" t="str">
            <v>2001040103</v>
          </cell>
          <cell r="H1723" t="str">
            <v>交易参考</v>
          </cell>
          <cell r="L1723" t="str">
            <v>Y</v>
          </cell>
        </row>
        <row r="1724">
          <cell r="B1724" t="str">
            <v>2001040104</v>
          </cell>
          <cell r="H1724" t="str">
            <v>增减变动</v>
          </cell>
          <cell r="L1724" t="str">
            <v>Y</v>
          </cell>
        </row>
        <row r="1725">
          <cell r="B1725" t="str">
            <v>2001040104</v>
          </cell>
          <cell r="H1725" t="str">
            <v>交易参考</v>
          </cell>
          <cell r="L1725" t="str">
            <v>Y</v>
          </cell>
        </row>
        <row r="1726">
          <cell r="B1726" t="str">
            <v>2001040105</v>
          </cell>
          <cell r="H1726" t="str">
            <v>增减变动</v>
          </cell>
          <cell r="L1726" t="str">
            <v>Y</v>
          </cell>
        </row>
        <row r="1727">
          <cell r="B1727" t="str">
            <v>2001040105</v>
          </cell>
          <cell r="H1727" t="str">
            <v>交易参考</v>
          </cell>
          <cell r="L1727" t="str">
            <v>Y</v>
          </cell>
        </row>
        <row r="1728">
          <cell r="B1728" t="str">
            <v>2001040106</v>
          </cell>
          <cell r="H1728" t="str">
            <v>增减变动</v>
          </cell>
          <cell r="L1728" t="str">
            <v>Y</v>
          </cell>
        </row>
        <row r="1729">
          <cell r="B1729" t="str">
            <v>2001040106</v>
          </cell>
          <cell r="H1729" t="str">
            <v>交易参考</v>
          </cell>
          <cell r="L1729" t="str">
            <v>Y</v>
          </cell>
        </row>
        <row r="1730">
          <cell r="B1730" t="str">
            <v>2001040107</v>
          </cell>
          <cell r="H1730" t="str">
            <v>增减变动</v>
          </cell>
          <cell r="L1730" t="str">
            <v>Y</v>
          </cell>
        </row>
        <row r="1731">
          <cell r="B1731" t="str">
            <v>2001040107</v>
          </cell>
          <cell r="H1731" t="str">
            <v>交易对象</v>
          </cell>
          <cell r="L1731" t="str">
            <v>N</v>
          </cell>
        </row>
        <row r="1732">
          <cell r="B1732" t="str">
            <v>2001040107</v>
          </cell>
          <cell r="H1732" t="str">
            <v>交易参考</v>
          </cell>
          <cell r="L1732" t="str">
            <v>Y</v>
          </cell>
        </row>
        <row r="1733">
          <cell r="B1733" t="str">
            <v>2001040108</v>
          </cell>
          <cell r="H1733" t="str">
            <v>增减变动</v>
          </cell>
          <cell r="L1733" t="str">
            <v>Y</v>
          </cell>
        </row>
        <row r="1734">
          <cell r="B1734" t="str">
            <v>2001040108</v>
          </cell>
          <cell r="H1734" t="str">
            <v>交易参考</v>
          </cell>
          <cell r="L1734" t="str">
            <v>Y</v>
          </cell>
        </row>
        <row r="1735">
          <cell r="B1735" t="str">
            <v>2001040109</v>
          </cell>
          <cell r="H1735" t="str">
            <v>增减变动</v>
          </cell>
          <cell r="L1735" t="str">
            <v>Y</v>
          </cell>
        </row>
        <row r="1736">
          <cell r="B1736" t="str">
            <v>2001040109</v>
          </cell>
          <cell r="H1736" t="str">
            <v>交易参考</v>
          </cell>
          <cell r="L1736" t="str">
            <v>Y</v>
          </cell>
        </row>
        <row r="1737">
          <cell r="B1737" t="str">
            <v>2001040199</v>
          </cell>
          <cell r="H1737" t="str">
            <v>增减变动</v>
          </cell>
          <cell r="L1737" t="str">
            <v>Y</v>
          </cell>
        </row>
        <row r="1738">
          <cell r="B1738" t="str">
            <v>2001040199</v>
          </cell>
          <cell r="H1738" t="str">
            <v>交易对象</v>
          </cell>
          <cell r="L1738" t="str">
            <v>N</v>
          </cell>
        </row>
        <row r="1739">
          <cell r="B1739" t="str">
            <v>2001040199</v>
          </cell>
          <cell r="H1739" t="str">
            <v>交易参考</v>
          </cell>
          <cell r="L1739" t="str">
            <v>Y</v>
          </cell>
        </row>
        <row r="1740">
          <cell r="B1740" t="str">
            <v>2001040201</v>
          </cell>
          <cell r="H1740" t="str">
            <v>增减变动</v>
          </cell>
          <cell r="L1740" t="str">
            <v>Y</v>
          </cell>
        </row>
        <row r="1741">
          <cell r="B1741" t="str">
            <v>2001040201</v>
          </cell>
          <cell r="H1741" t="str">
            <v>交易对象</v>
          </cell>
          <cell r="L1741" t="str">
            <v>N</v>
          </cell>
        </row>
        <row r="1742">
          <cell r="B1742" t="str">
            <v>2001040201</v>
          </cell>
          <cell r="H1742" t="str">
            <v>交易参考</v>
          </cell>
          <cell r="L1742" t="str">
            <v>Y</v>
          </cell>
        </row>
        <row r="1743">
          <cell r="B1743" t="str">
            <v>2001040202</v>
          </cell>
          <cell r="H1743" t="str">
            <v>增减变动</v>
          </cell>
          <cell r="L1743" t="str">
            <v>Y</v>
          </cell>
        </row>
        <row r="1744">
          <cell r="B1744" t="str">
            <v>2001040202</v>
          </cell>
          <cell r="H1744" t="str">
            <v>交易对象</v>
          </cell>
          <cell r="L1744" t="str">
            <v>N</v>
          </cell>
        </row>
        <row r="1745">
          <cell r="B1745" t="str">
            <v>2001040202</v>
          </cell>
          <cell r="H1745" t="str">
            <v>交易参考</v>
          </cell>
          <cell r="L1745" t="str">
            <v>Y</v>
          </cell>
        </row>
        <row r="1746">
          <cell r="B1746" t="str">
            <v>2001040203</v>
          </cell>
          <cell r="H1746" t="str">
            <v>增减变动</v>
          </cell>
          <cell r="L1746" t="str">
            <v>Y</v>
          </cell>
        </row>
        <row r="1747">
          <cell r="B1747" t="str">
            <v>2001040203</v>
          </cell>
          <cell r="H1747" t="str">
            <v>交易对象</v>
          </cell>
          <cell r="L1747" t="str">
            <v>N</v>
          </cell>
        </row>
        <row r="1748">
          <cell r="B1748" t="str">
            <v>2001040203</v>
          </cell>
          <cell r="H1748" t="str">
            <v>交易参考</v>
          </cell>
          <cell r="L1748" t="str">
            <v>Y</v>
          </cell>
        </row>
        <row r="1749">
          <cell r="B1749" t="str">
            <v>2001040204</v>
          </cell>
          <cell r="H1749" t="str">
            <v>增减变动</v>
          </cell>
          <cell r="L1749" t="str">
            <v>Y</v>
          </cell>
        </row>
        <row r="1750">
          <cell r="B1750" t="str">
            <v>2001040204</v>
          </cell>
          <cell r="H1750" t="str">
            <v>交易参考</v>
          </cell>
          <cell r="L1750" t="str">
            <v>Y</v>
          </cell>
        </row>
        <row r="1751">
          <cell r="B1751" t="str">
            <v>2001040205</v>
          </cell>
          <cell r="H1751" t="str">
            <v>增减变动</v>
          </cell>
          <cell r="L1751" t="str">
            <v>Y</v>
          </cell>
        </row>
        <row r="1752">
          <cell r="B1752" t="str">
            <v>2001040205</v>
          </cell>
          <cell r="H1752" t="str">
            <v>交易参考</v>
          </cell>
          <cell r="L1752" t="str">
            <v>Y</v>
          </cell>
        </row>
        <row r="1753">
          <cell r="B1753" t="str">
            <v>2001040206</v>
          </cell>
          <cell r="H1753" t="str">
            <v>增减变动</v>
          </cell>
          <cell r="L1753" t="str">
            <v>Y</v>
          </cell>
        </row>
        <row r="1754">
          <cell r="B1754" t="str">
            <v>2001040206</v>
          </cell>
          <cell r="H1754" t="str">
            <v>交易参考</v>
          </cell>
          <cell r="L1754" t="str">
            <v>Y</v>
          </cell>
        </row>
        <row r="1755">
          <cell r="B1755" t="str">
            <v>2001040207</v>
          </cell>
          <cell r="H1755" t="str">
            <v>增减变动</v>
          </cell>
          <cell r="L1755" t="str">
            <v>Y</v>
          </cell>
        </row>
        <row r="1756">
          <cell r="B1756" t="str">
            <v>2001040207</v>
          </cell>
          <cell r="H1756" t="str">
            <v>交易参考</v>
          </cell>
          <cell r="L1756" t="str">
            <v>Y</v>
          </cell>
        </row>
        <row r="1757">
          <cell r="B1757" t="str">
            <v>2001040208</v>
          </cell>
          <cell r="H1757" t="str">
            <v>增减变动</v>
          </cell>
          <cell r="L1757" t="str">
            <v>Y</v>
          </cell>
        </row>
        <row r="1758">
          <cell r="B1758" t="str">
            <v>2001040208</v>
          </cell>
          <cell r="H1758" t="str">
            <v>交易参考</v>
          </cell>
          <cell r="L1758" t="str">
            <v>Y</v>
          </cell>
        </row>
        <row r="1759">
          <cell r="B1759" t="str">
            <v>2001040209</v>
          </cell>
          <cell r="H1759" t="str">
            <v>增减变动</v>
          </cell>
          <cell r="L1759" t="str">
            <v>Y</v>
          </cell>
        </row>
        <row r="1760">
          <cell r="B1760" t="str">
            <v>2001040209</v>
          </cell>
          <cell r="H1760" t="str">
            <v>交易参考</v>
          </cell>
          <cell r="L1760" t="str">
            <v>Y</v>
          </cell>
        </row>
        <row r="1761">
          <cell r="B1761" t="str">
            <v>2001040299</v>
          </cell>
          <cell r="H1761" t="str">
            <v>增减变动</v>
          </cell>
          <cell r="L1761" t="str">
            <v>Y</v>
          </cell>
        </row>
        <row r="1762">
          <cell r="B1762" t="str">
            <v>2001040299</v>
          </cell>
          <cell r="H1762" t="str">
            <v>交易参考</v>
          </cell>
          <cell r="L1762" t="str">
            <v>Y</v>
          </cell>
        </row>
        <row r="1763">
          <cell r="B1763" t="str">
            <v>2001040301</v>
          </cell>
          <cell r="H1763" t="str">
            <v>增减变动</v>
          </cell>
          <cell r="L1763" t="str">
            <v>Y</v>
          </cell>
        </row>
        <row r="1764">
          <cell r="B1764" t="str">
            <v>2001040301</v>
          </cell>
          <cell r="H1764" t="str">
            <v>交易对象</v>
          </cell>
          <cell r="L1764" t="str">
            <v>N</v>
          </cell>
        </row>
        <row r="1765">
          <cell r="B1765" t="str">
            <v>2001040301</v>
          </cell>
          <cell r="H1765" t="str">
            <v>交易参考</v>
          </cell>
          <cell r="L1765" t="str">
            <v>Y</v>
          </cell>
        </row>
        <row r="1766">
          <cell r="B1766" t="str">
            <v>2001040302</v>
          </cell>
          <cell r="H1766" t="str">
            <v>增减变动</v>
          </cell>
          <cell r="L1766" t="str">
            <v>Y</v>
          </cell>
        </row>
        <row r="1767">
          <cell r="B1767" t="str">
            <v>2001040302</v>
          </cell>
          <cell r="H1767" t="str">
            <v>交易对象</v>
          </cell>
          <cell r="L1767" t="str">
            <v>N</v>
          </cell>
        </row>
        <row r="1768">
          <cell r="B1768" t="str">
            <v>2001040302</v>
          </cell>
          <cell r="H1768" t="str">
            <v>交易参考</v>
          </cell>
          <cell r="L1768" t="str">
            <v>Y</v>
          </cell>
        </row>
        <row r="1769">
          <cell r="B1769" t="str">
            <v>2001040303</v>
          </cell>
          <cell r="H1769" t="str">
            <v>增减变动</v>
          </cell>
          <cell r="L1769" t="str">
            <v>Y</v>
          </cell>
        </row>
        <row r="1770">
          <cell r="B1770" t="str">
            <v>2001040303</v>
          </cell>
          <cell r="H1770" t="str">
            <v>交易对象</v>
          </cell>
          <cell r="L1770" t="str">
            <v>N</v>
          </cell>
        </row>
        <row r="1771">
          <cell r="B1771" t="str">
            <v>2001040303</v>
          </cell>
          <cell r="H1771" t="str">
            <v>交易参考</v>
          </cell>
          <cell r="L1771" t="str">
            <v>Y</v>
          </cell>
        </row>
        <row r="1772">
          <cell r="B1772" t="str">
            <v>2001040304</v>
          </cell>
          <cell r="H1772" t="str">
            <v>增减变动</v>
          </cell>
          <cell r="L1772" t="str">
            <v>Y</v>
          </cell>
        </row>
        <row r="1773">
          <cell r="B1773" t="str">
            <v>2001040304</v>
          </cell>
          <cell r="H1773" t="str">
            <v>交易参考</v>
          </cell>
          <cell r="L1773" t="str">
            <v>Y</v>
          </cell>
        </row>
        <row r="1774">
          <cell r="B1774" t="str">
            <v>2001040305</v>
          </cell>
          <cell r="H1774" t="str">
            <v>增减变动</v>
          </cell>
          <cell r="L1774" t="str">
            <v>Y</v>
          </cell>
        </row>
        <row r="1775">
          <cell r="B1775" t="str">
            <v>2001040305</v>
          </cell>
          <cell r="H1775" t="str">
            <v>交易参考</v>
          </cell>
          <cell r="L1775" t="str">
            <v>Y</v>
          </cell>
        </row>
        <row r="1776">
          <cell r="B1776" t="str">
            <v>2001040306</v>
          </cell>
          <cell r="H1776" t="str">
            <v>增减变动</v>
          </cell>
          <cell r="L1776" t="str">
            <v>Y</v>
          </cell>
        </row>
        <row r="1777">
          <cell r="B1777" t="str">
            <v>2001040306</v>
          </cell>
          <cell r="H1777" t="str">
            <v>交易参考</v>
          </cell>
          <cell r="L1777" t="str">
            <v>Y</v>
          </cell>
        </row>
        <row r="1778">
          <cell r="B1778" t="str">
            <v>2001040307</v>
          </cell>
          <cell r="H1778" t="str">
            <v>增减变动</v>
          </cell>
          <cell r="L1778" t="str">
            <v>Y</v>
          </cell>
        </row>
        <row r="1779">
          <cell r="B1779" t="str">
            <v>2001040307</v>
          </cell>
          <cell r="H1779" t="str">
            <v>交易参考</v>
          </cell>
          <cell r="L1779" t="str">
            <v>Y</v>
          </cell>
        </row>
        <row r="1780">
          <cell r="B1780" t="str">
            <v>2001040308</v>
          </cell>
          <cell r="H1780" t="str">
            <v>增减变动</v>
          </cell>
          <cell r="L1780" t="str">
            <v>Y</v>
          </cell>
        </row>
        <row r="1781">
          <cell r="B1781" t="str">
            <v>2001040308</v>
          </cell>
          <cell r="H1781" t="str">
            <v>交易参考</v>
          </cell>
          <cell r="L1781" t="str">
            <v>Y</v>
          </cell>
        </row>
        <row r="1782">
          <cell r="B1782" t="str">
            <v>2001040309</v>
          </cell>
          <cell r="H1782" t="str">
            <v>增减变动</v>
          </cell>
          <cell r="L1782" t="str">
            <v>Y</v>
          </cell>
        </row>
        <row r="1783">
          <cell r="B1783" t="str">
            <v>2001040309</v>
          </cell>
          <cell r="H1783" t="str">
            <v>交易参考</v>
          </cell>
          <cell r="L1783" t="str">
            <v>Y</v>
          </cell>
        </row>
        <row r="1784">
          <cell r="B1784" t="str">
            <v>2001040399</v>
          </cell>
          <cell r="H1784" t="str">
            <v>增减变动</v>
          </cell>
          <cell r="L1784" t="str">
            <v>Y</v>
          </cell>
        </row>
        <row r="1785">
          <cell r="B1785" t="str">
            <v>2001040399</v>
          </cell>
          <cell r="H1785" t="str">
            <v>交易对象</v>
          </cell>
          <cell r="L1785" t="str">
            <v>N</v>
          </cell>
        </row>
        <row r="1786">
          <cell r="B1786" t="str">
            <v>2001040399</v>
          </cell>
          <cell r="H1786" t="str">
            <v>交易参考</v>
          </cell>
          <cell r="L1786" t="str">
            <v>Y</v>
          </cell>
        </row>
        <row r="1787">
          <cell r="B1787" t="str">
            <v>2001040401</v>
          </cell>
          <cell r="H1787" t="str">
            <v>增减变动</v>
          </cell>
          <cell r="L1787" t="str">
            <v>Y</v>
          </cell>
        </row>
        <row r="1788">
          <cell r="B1788" t="str">
            <v>2001040401</v>
          </cell>
          <cell r="H1788" t="str">
            <v>交易对象</v>
          </cell>
          <cell r="L1788" t="str">
            <v>N</v>
          </cell>
        </row>
        <row r="1789">
          <cell r="B1789" t="str">
            <v>2001040401</v>
          </cell>
          <cell r="H1789" t="str">
            <v>交易参考</v>
          </cell>
          <cell r="L1789" t="str">
            <v>Y</v>
          </cell>
        </row>
        <row r="1790">
          <cell r="B1790" t="str">
            <v>2001040402</v>
          </cell>
          <cell r="H1790" t="str">
            <v>增减变动</v>
          </cell>
          <cell r="L1790" t="str">
            <v>Y</v>
          </cell>
        </row>
        <row r="1791">
          <cell r="B1791" t="str">
            <v>2001040402</v>
          </cell>
          <cell r="H1791" t="str">
            <v>交易对象</v>
          </cell>
          <cell r="L1791" t="str">
            <v>N</v>
          </cell>
        </row>
        <row r="1792">
          <cell r="B1792" t="str">
            <v>2001040402</v>
          </cell>
          <cell r="H1792" t="str">
            <v>交易参考</v>
          </cell>
          <cell r="L1792" t="str">
            <v>Y</v>
          </cell>
        </row>
        <row r="1793">
          <cell r="B1793" t="str">
            <v>2001040403</v>
          </cell>
          <cell r="H1793" t="str">
            <v>增减变动</v>
          </cell>
          <cell r="L1793" t="str">
            <v>Y</v>
          </cell>
        </row>
        <row r="1794">
          <cell r="B1794" t="str">
            <v>2001040403</v>
          </cell>
          <cell r="H1794" t="str">
            <v>交易对象</v>
          </cell>
          <cell r="L1794" t="str">
            <v>N</v>
          </cell>
        </row>
        <row r="1795">
          <cell r="B1795" t="str">
            <v>2001040403</v>
          </cell>
          <cell r="H1795" t="str">
            <v>交易参考</v>
          </cell>
          <cell r="L1795" t="str">
            <v>Y</v>
          </cell>
        </row>
        <row r="1796">
          <cell r="B1796" t="str">
            <v>2001040404</v>
          </cell>
          <cell r="H1796" t="str">
            <v>增减变动</v>
          </cell>
          <cell r="L1796" t="str">
            <v>Y</v>
          </cell>
        </row>
        <row r="1797">
          <cell r="B1797" t="str">
            <v>2001040404</v>
          </cell>
          <cell r="H1797" t="str">
            <v>交易参考</v>
          </cell>
          <cell r="L1797" t="str">
            <v>Y</v>
          </cell>
        </row>
        <row r="1798">
          <cell r="B1798" t="str">
            <v>2001040405</v>
          </cell>
          <cell r="H1798" t="str">
            <v>增减变动</v>
          </cell>
          <cell r="L1798" t="str">
            <v>Y</v>
          </cell>
        </row>
        <row r="1799">
          <cell r="B1799" t="str">
            <v>2001040405</v>
          </cell>
          <cell r="H1799" t="str">
            <v>交易参考</v>
          </cell>
          <cell r="L1799" t="str">
            <v>Y</v>
          </cell>
        </row>
        <row r="1800">
          <cell r="B1800" t="str">
            <v>2001040406</v>
          </cell>
          <cell r="H1800" t="str">
            <v>增减变动</v>
          </cell>
          <cell r="L1800" t="str">
            <v>Y</v>
          </cell>
        </row>
        <row r="1801">
          <cell r="B1801" t="str">
            <v>2001040406</v>
          </cell>
          <cell r="H1801" t="str">
            <v>交易参考</v>
          </cell>
          <cell r="L1801" t="str">
            <v>Y</v>
          </cell>
        </row>
        <row r="1802">
          <cell r="B1802" t="str">
            <v>2001040407</v>
          </cell>
          <cell r="H1802" t="str">
            <v>增减变动</v>
          </cell>
          <cell r="L1802" t="str">
            <v>Y</v>
          </cell>
        </row>
        <row r="1803">
          <cell r="B1803" t="str">
            <v>2001040407</v>
          </cell>
          <cell r="H1803" t="str">
            <v>交易参考</v>
          </cell>
          <cell r="L1803" t="str">
            <v>Y</v>
          </cell>
        </row>
        <row r="1804">
          <cell r="B1804" t="str">
            <v>2001040408</v>
          </cell>
          <cell r="H1804" t="str">
            <v>增减变动</v>
          </cell>
          <cell r="L1804" t="str">
            <v>Y</v>
          </cell>
        </row>
        <row r="1805">
          <cell r="B1805" t="str">
            <v>2001040408</v>
          </cell>
          <cell r="H1805" t="str">
            <v>交易参考</v>
          </cell>
          <cell r="L1805" t="str">
            <v>Y</v>
          </cell>
        </row>
        <row r="1806">
          <cell r="B1806" t="str">
            <v>2001040409</v>
          </cell>
          <cell r="H1806" t="str">
            <v>增减变动</v>
          </cell>
          <cell r="L1806" t="str">
            <v>Y</v>
          </cell>
        </row>
        <row r="1807">
          <cell r="B1807" t="str">
            <v>2001040409</v>
          </cell>
          <cell r="H1807" t="str">
            <v>交易参考</v>
          </cell>
          <cell r="L1807" t="str">
            <v>Y</v>
          </cell>
        </row>
        <row r="1808">
          <cell r="B1808" t="str">
            <v>2001040499</v>
          </cell>
          <cell r="H1808" t="str">
            <v>增减变动</v>
          </cell>
          <cell r="L1808" t="str">
            <v>Y</v>
          </cell>
        </row>
        <row r="1809">
          <cell r="B1809" t="str">
            <v>2001040499</v>
          </cell>
          <cell r="H1809" t="str">
            <v>交易对象</v>
          </cell>
          <cell r="L1809" t="str">
            <v>N</v>
          </cell>
        </row>
        <row r="1810">
          <cell r="B1810" t="str">
            <v>2001040499</v>
          </cell>
          <cell r="H1810" t="str">
            <v>交易参考</v>
          </cell>
          <cell r="L1810" t="str">
            <v>Y</v>
          </cell>
        </row>
        <row r="1811">
          <cell r="B1811" t="str">
            <v>2001990101</v>
          </cell>
          <cell r="H1811" t="str">
            <v>增减变动</v>
          </cell>
          <cell r="L1811" t="str">
            <v>Y</v>
          </cell>
        </row>
        <row r="1812">
          <cell r="B1812" t="str">
            <v>2001990101</v>
          </cell>
          <cell r="H1812" t="str">
            <v>交易参考</v>
          </cell>
          <cell r="L1812" t="str">
            <v>Y</v>
          </cell>
        </row>
        <row r="1813">
          <cell r="B1813" t="str">
            <v>2001990201</v>
          </cell>
          <cell r="H1813" t="str">
            <v>增减变动</v>
          </cell>
          <cell r="L1813" t="str">
            <v>Y</v>
          </cell>
        </row>
        <row r="1814">
          <cell r="B1814" t="str">
            <v>2001990201</v>
          </cell>
          <cell r="H1814" t="str">
            <v>交易参考</v>
          </cell>
          <cell r="L1814" t="str">
            <v>Y</v>
          </cell>
        </row>
        <row r="1815">
          <cell r="B1815" t="str">
            <v>2001990301</v>
          </cell>
          <cell r="H1815" t="str">
            <v>增减变动</v>
          </cell>
          <cell r="L1815" t="str">
            <v>Y</v>
          </cell>
        </row>
        <row r="1816">
          <cell r="B1816" t="str">
            <v>2001990301</v>
          </cell>
          <cell r="H1816" t="str">
            <v>交易参考</v>
          </cell>
          <cell r="L1816" t="str">
            <v>Y</v>
          </cell>
        </row>
        <row r="1817">
          <cell r="B1817" t="str">
            <v>2001990401</v>
          </cell>
          <cell r="H1817" t="str">
            <v>增减变动</v>
          </cell>
          <cell r="L1817" t="str">
            <v>Y</v>
          </cell>
        </row>
        <row r="1818">
          <cell r="B1818" t="str">
            <v>2001990401</v>
          </cell>
          <cell r="H1818" t="str">
            <v>交易参考</v>
          </cell>
          <cell r="L1818" t="str">
            <v>Y</v>
          </cell>
        </row>
        <row r="1819">
          <cell r="B1819" t="str">
            <v>2002010101</v>
          </cell>
          <cell r="H1819" t="str">
            <v>增减变动</v>
          </cell>
          <cell r="L1819" t="str">
            <v>N</v>
          </cell>
        </row>
        <row r="1820">
          <cell r="B1820" t="str">
            <v>2002030101</v>
          </cell>
          <cell r="H1820" t="str">
            <v>增减变动</v>
          </cell>
          <cell r="L1820" t="str">
            <v>N</v>
          </cell>
        </row>
        <row r="1821">
          <cell r="B1821" t="str">
            <v>2003010101</v>
          </cell>
          <cell r="H1821" t="str">
            <v>增减变动</v>
          </cell>
          <cell r="L1821" t="str">
            <v>N</v>
          </cell>
        </row>
        <row r="1822">
          <cell r="B1822" t="str">
            <v>2003020101</v>
          </cell>
          <cell r="H1822" t="str">
            <v>增减变动</v>
          </cell>
          <cell r="L1822" t="str">
            <v>N</v>
          </cell>
        </row>
        <row r="1823">
          <cell r="B1823" t="str">
            <v>2004010101</v>
          </cell>
          <cell r="H1823" t="str">
            <v>增减变动</v>
          </cell>
          <cell r="L1823" t="str">
            <v>N</v>
          </cell>
        </row>
        <row r="1824">
          <cell r="B1824" t="str">
            <v>2005010101</v>
          </cell>
          <cell r="H1824" t="str">
            <v>增减变动</v>
          </cell>
          <cell r="L1824" t="str">
            <v>N</v>
          </cell>
        </row>
        <row r="1825">
          <cell r="B1825" t="str">
            <v>2011010101</v>
          </cell>
          <cell r="H1825" t="str">
            <v>增减变动</v>
          </cell>
          <cell r="L1825" t="str">
            <v>N</v>
          </cell>
        </row>
        <row r="1826">
          <cell r="B1826" t="str">
            <v>2011020101</v>
          </cell>
          <cell r="H1826" t="str">
            <v>增减变动</v>
          </cell>
          <cell r="L1826" t="str">
            <v>N</v>
          </cell>
        </row>
        <row r="1827">
          <cell r="B1827" t="str">
            <v>2011030101</v>
          </cell>
          <cell r="H1827" t="str">
            <v>增减变动</v>
          </cell>
          <cell r="L1827" t="str">
            <v>N</v>
          </cell>
        </row>
        <row r="1828">
          <cell r="B1828" t="str">
            <v>2011040101</v>
          </cell>
          <cell r="H1828" t="str">
            <v>增减变动</v>
          </cell>
          <cell r="L1828" t="str">
            <v>N</v>
          </cell>
        </row>
        <row r="1829">
          <cell r="B1829" t="str">
            <v>2011050101</v>
          </cell>
          <cell r="H1829" t="str">
            <v>增减变动</v>
          </cell>
          <cell r="L1829" t="str">
            <v>N</v>
          </cell>
        </row>
        <row r="1830">
          <cell r="B1830" t="str">
            <v>2011060101</v>
          </cell>
          <cell r="H1830" t="str">
            <v>增减变动</v>
          </cell>
          <cell r="L1830" t="str">
            <v>N</v>
          </cell>
        </row>
        <row r="1831">
          <cell r="B1831" t="str">
            <v>2011070101</v>
          </cell>
          <cell r="H1831" t="str">
            <v>增减变动</v>
          </cell>
          <cell r="L1831" t="str">
            <v>N</v>
          </cell>
        </row>
        <row r="1832">
          <cell r="B1832" t="str">
            <v>2011080101</v>
          </cell>
          <cell r="H1832" t="str">
            <v>增减变动</v>
          </cell>
          <cell r="L1832" t="str">
            <v>N</v>
          </cell>
        </row>
        <row r="1833">
          <cell r="B1833" t="str">
            <v>2012010101</v>
          </cell>
          <cell r="H1833" t="str">
            <v>增减变动</v>
          </cell>
          <cell r="L1833" t="str">
            <v>N</v>
          </cell>
        </row>
        <row r="1834">
          <cell r="B1834" t="str">
            <v>2012020101</v>
          </cell>
          <cell r="H1834" t="str">
            <v>增减变动</v>
          </cell>
          <cell r="L1834" t="str">
            <v>N</v>
          </cell>
        </row>
        <row r="1835">
          <cell r="B1835" t="str">
            <v>2013010101</v>
          </cell>
          <cell r="H1835" t="str">
            <v>增减变动</v>
          </cell>
          <cell r="L1835" t="str">
            <v>N</v>
          </cell>
        </row>
        <row r="1836">
          <cell r="B1836" t="str">
            <v>2013020101</v>
          </cell>
          <cell r="H1836" t="str">
            <v>增减变动</v>
          </cell>
          <cell r="L1836" t="str">
            <v>N</v>
          </cell>
        </row>
        <row r="1837">
          <cell r="B1837" t="str">
            <v>2013040101</v>
          </cell>
          <cell r="H1837" t="str">
            <v>增减变动</v>
          </cell>
          <cell r="L1837" t="str">
            <v>N</v>
          </cell>
        </row>
        <row r="1838">
          <cell r="B1838" t="str">
            <v>2013990101</v>
          </cell>
          <cell r="H1838" t="str">
            <v>增减变动</v>
          </cell>
          <cell r="L1838" t="str">
            <v>N</v>
          </cell>
        </row>
        <row r="1839">
          <cell r="B1839" t="str">
            <v>2021010101</v>
          </cell>
          <cell r="H1839" t="str">
            <v>增减变动</v>
          </cell>
          <cell r="L1839" t="str">
            <v>N</v>
          </cell>
        </row>
        <row r="1840">
          <cell r="B1840" t="str">
            <v>2021020101</v>
          </cell>
          <cell r="H1840" t="str">
            <v>增减变动</v>
          </cell>
          <cell r="L1840" t="str">
            <v>N</v>
          </cell>
        </row>
        <row r="1841">
          <cell r="B1841" t="str">
            <v>2021030101</v>
          </cell>
          <cell r="H1841" t="str">
            <v>增减变动</v>
          </cell>
          <cell r="L1841" t="str">
            <v>N</v>
          </cell>
        </row>
        <row r="1842">
          <cell r="B1842" t="str">
            <v>2101010101</v>
          </cell>
          <cell r="H1842" t="str">
            <v>增减变动</v>
          </cell>
          <cell r="L1842" t="str">
            <v>Y</v>
          </cell>
        </row>
        <row r="1843">
          <cell r="B1843" t="str">
            <v>2101020101</v>
          </cell>
          <cell r="H1843" t="str">
            <v>增减变动</v>
          </cell>
          <cell r="L1843" t="str">
            <v>Y</v>
          </cell>
        </row>
        <row r="1844">
          <cell r="B1844" t="str">
            <v>2102010101</v>
          </cell>
          <cell r="H1844" t="str">
            <v>增减变动</v>
          </cell>
          <cell r="L1844" t="str">
            <v>Y</v>
          </cell>
        </row>
        <row r="1845">
          <cell r="B1845" t="str">
            <v>2102020101</v>
          </cell>
          <cell r="H1845" t="str">
            <v>增减变动</v>
          </cell>
          <cell r="L1845" t="str">
            <v>Y</v>
          </cell>
        </row>
        <row r="1846">
          <cell r="B1846" t="str">
            <v>2111010101</v>
          </cell>
          <cell r="H1846" t="str">
            <v>增减变动</v>
          </cell>
          <cell r="L1846" t="str">
            <v>N</v>
          </cell>
        </row>
        <row r="1847">
          <cell r="B1847" t="str">
            <v>2111020101</v>
          </cell>
          <cell r="H1847" t="str">
            <v>增减变动</v>
          </cell>
          <cell r="L1847" t="str">
            <v>N</v>
          </cell>
        </row>
        <row r="1848">
          <cell r="B1848" t="str">
            <v>2111030101</v>
          </cell>
          <cell r="H1848" t="str">
            <v>增减变动</v>
          </cell>
          <cell r="L1848" t="str">
            <v>N</v>
          </cell>
        </row>
        <row r="1849">
          <cell r="B1849" t="str">
            <v>2111040101</v>
          </cell>
          <cell r="H1849" t="str">
            <v>增减变动</v>
          </cell>
          <cell r="L1849" t="str">
            <v>N</v>
          </cell>
        </row>
        <row r="1850">
          <cell r="B1850" t="str">
            <v>2111990101</v>
          </cell>
          <cell r="H1850" t="str">
            <v>增减变动</v>
          </cell>
          <cell r="L1850" t="str">
            <v>N</v>
          </cell>
        </row>
        <row r="1851">
          <cell r="B1851" t="str">
            <v>2201010101</v>
          </cell>
          <cell r="H1851" t="str">
            <v>增减变动</v>
          </cell>
          <cell r="L1851" t="str">
            <v>N</v>
          </cell>
        </row>
        <row r="1852">
          <cell r="B1852" t="str">
            <v>2201010101</v>
          </cell>
          <cell r="H1852" t="str">
            <v>交易对象</v>
          </cell>
          <cell r="L1852" t="str">
            <v>N</v>
          </cell>
        </row>
        <row r="1853">
          <cell r="B1853" t="str">
            <v>2201010101</v>
          </cell>
          <cell r="H1853" t="str">
            <v>交易参考</v>
          </cell>
          <cell r="L1853" t="str">
            <v>N</v>
          </cell>
        </row>
        <row r="1854">
          <cell r="B1854" t="str">
            <v>2201020101</v>
          </cell>
          <cell r="H1854" t="str">
            <v>增减变动</v>
          </cell>
          <cell r="L1854" t="str">
            <v>N</v>
          </cell>
        </row>
        <row r="1855">
          <cell r="B1855" t="str">
            <v>2201020101</v>
          </cell>
          <cell r="H1855" t="str">
            <v>交易对象</v>
          </cell>
          <cell r="L1855" t="str">
            <v>N</v>
          </cell>
        </row>
        <row r="1856">
          <cell r="B1856" t="str">
            <v>2201020101</v>
          </cell>
          <cell r="H1856" t="str">
            <v>交易参考</v>
          </cell>
          <cell r="L1856" t="str">
            <v>N</v>
          </cell>
        </row>
        <row r="1857">
          <cell r="B1857" t="str">
            <v>2201030101</v>
          </cell>
          <cell r="H1857" t="str">
            <v>增减变动</v>
          </cell>
          <cell r="L1857" t="str">
            <v>N</v>
          </cell>
        </row>
        <row r="1858">
          <cell r="B1858" t="str">
            <v>2201970101</v>
          </cell>
          <cell r="H1858" t="str">
            <v>增减变动</v>
          </cell>
          <cell r="L1858" t="str">
            <v>N</v>
          </cell>
        </row>
        <row r="1859">
          <cell r="B1859" t="str">
            <v>2201990101</v>
          </cell>
          <cell r="H1859" t="str">
            <v>增减变动</v>
          </cell>
          <cell r="L1859" t="str">
            <v>N</v>
          </cell>
        </row>
        <row r="1860">
          <cell r="B1860" t="str">
            <v>2202010101</v>
          </cell>
          <cell r="H1860" t="str">
            <v>增减变动</v>
          </cell>
          <cell r="L1860" t="str">
            <v>N</v>
          </cell>
        </row>
        <row r="1861">
          <cell r="B1861" t="str">
            <v>2202010101</v>
          </cell>
          <cell r="H1861" t="str">
            <v>交易对象</v>
          </cell>
          <cell r="L1861" t="str">
            <v>N</v>
          </cell>
        </row>
        <row r="1862">
          <cell r="B1862" t="str">
            <v>2202010101</v>
          </cell>
          <cell r="H1862" t="str">
            <v>合同编号</v>
          </cell>
          <cell r="L1862" t="str">
            <v>N</v>
          </cell>
        </row>
        <row r="1863">
          <cell r="B1863" t="str">
            <v>2202010101</v>
          </cell>
          <cell r="H1863" t="str">
            <v>现金流量类型</v>
          </cell>
          <cell r="L1863" t="str">
            <v>N</v>
          </cell>
        </row>
        <row r="1864">
          <cell r="B1864" t="str">
            <v>2202020101</v>
          </cell>
          <cell r="H1864" t="str">
            <v>增减变动</v>
          </cell>
          <cell r="L1864" t="str">
            <v>N</v>
          </cell>
        </row>
        <row r="1865">
          <cell r="B1865" t="str">
            <v>2202020101</v>
          </cell>
          <cell r="H1865" t="str">
            <v>交易对象</v>
          </cell>
          <cell r="L1865" t="str">
            <v>N</v>
          </cell>
        </row>
        <row r="1866">
          <cell r="B1866" t="str">
            <v>2202030101</v>
          </cell>
          <cell r="H1866" t="str">
            <v>增减变动</v>
          </cell>
          <cell r="L1866" t="str">
            <v>N</v>
          </cell>
        </row>
        <row r="1867">
          <cell r="B1867" t="str">
            <v>2202030101</v>
          </cell>
          <cell r="H1867" t="str">
            <v>交易对象</v>
          </cell>
          <cell r="L1867" t="str">
            <v>N</v>
          </cell>
        </row>
        <row r="1868">
          <cell r="B1868" t="str">
            <v>2202030101</v>
          </cell>
          <cell r="H1868" t="str">
            <v>合同编号</v>
          </cell>
          <cell r="L1868" t="str">
            <v>N</v>
          </cell>
        </row>
        <row r="1869">
          <cell r="B1869" t="str">
            <v>2202030101</v>
          </cell>
          <cell r="H1869" t="str">
            <v>现金流量类型</v>
          </cell>
          <cell r="L1869" t="str">
            <v>N</v>
          </cell>
        </row>
        <row r="1870">
          <cell r="B1870" t="str">
            <v>2202040101</v>
          </cell>
          <cell r="H1870" t="str">
            <v>增减变动</v>
          </cell>
          <cell r="L1870" t="str">
            <v>N</v>
          </cell>
        </row>
        <row r="1871">
          <cell r="B1871" t="str">
            <v>2202040101</v>
          </cell>
          <cell r="H1871" t="str">
            <v>交易对象</v>
          </cell>
          <cell r="L1871" t="str">
            <v>N</v>
          </cell>
        </row>
        <row r="1872">
          <cell r="B1872" t="str">
            <v>2202040101</v>
          </cell>
          <cell r="H1872" t="str">
            <v>现金流量类型</v>
          </cell>
          <cell r="L1872" t="str">
            <v>N</v>
          </cell>
        </row>
        <row r="1873">
          <cell r="B1873" t="str">
            <v>2202050101</v>
          </cell>
          <cell r="H1873" t="str">
            <v>增减变动</v>
          </cell>
          <cell r="L1873" t="str">
            <v>N</v>
          </cell>
        </row>
        <row r="1874">
          <cell r="B1874" t="str">
            <v>2202050101</v>
          </cell>
          <cell r="H1874" t="str">
            <v>交易对象</v>
          </cell>
          <cell r="L1874" t="str">
            <v>N</v>
          </cell>
        </row>
        <row r="1875">
          <cell r="B1875" t="str">
            <v>2202060101</v>
          </cell>
          <cell r="H1875" t="str">
            <v>增减变动</v>
          </cell>
          <cell r="L1875" t="str">
            <v>N</v>
          </cell>
        </row>
        <row r="1876">
          <cell r="B1876" t="str">
            <v>2202510101</v>
          </cell>
          <cell r="H1876" t="str">
            <v>增减变动</v>
          </cell>
          <cell r="L1876" t="str">
            <v>N</v>
          </cell>
        </row>
        <row r="1877">
          <cell r="B1877" t="str">
            <v>2202510101</v>
          </cell>
          <cell r="H1877" t="str">
            <v>交易对象</v>
          </cell>
          <cell r="L1877" t="str">
            <v>N</v>
          </cell>
        </row>
        <row r="1878">
          <cell r="B1878" t="str">
            <v>2202510102</v>
          </cell>
          <cell r="H1878" t="str">
            <v>增减变动</v>
          </cell>
          <cell r="L1878" t="str">
            <v>N</v>
          </cell>
        </row>
        <row r="1879">
          <cell r="B1879" t="str">
            <v>2202510102</v>
          </cell>
          <cell r="H1879" t="str">
            <v>交易对象</v>
          </cell>
          <cell r="L1879" t="str">
            <v>N</v>
          </cell>
        </row>
        <row r="1880">
          <cell r="B1880" t="str">
            <v>2202520101</v>
          </cell>
          <cell r="H1880" t="str">
            <v>增减变动</v>
          </cell>
          <cell r="L1880" t="str">
            <v>N</v>
          </cell>
        </row>
        <row r="1881">
          <cell r="B1881" t="str">
            <v>2202520101</v>
          </cell>
          <cell r="H1881" t="str">
            <v>交易对象</v>
          </cell>
          <cell r="L1881" t="str">
            <v>N</v>
          </cell>
        </row>
        <row r="1882">
          <cell r="B1882" t="str">
            <v>2202520101</v>
          </cell>
          <cell r="H1882" t="str">
            <v>现金流量类型</v>
          </cell>
          <cell r="L1882" t="str">
            <v>N</v>
          </cell>
        </row>
        <row r="1883">
          <cell r="B1883" t="str">
            <v>2202520102</v>
          </cell>
          <cell r="H1883" t="str">
            <v>增减变动</v>
          </cell>
          <cell r="L1883" t="str">
            <v>N</v>
          </cell>
        </row>
        <row r="1884">
          <cell r="B1884" t="str">
            <v>2202530101</v>
          </cell>
          <cell r="H1884" t="str">
            <v>增减变动</v>
          </cell>
          <cell r="L1884" t="str">
            <v>N</v>
          </cell>
        </row>
        <row r="1885">
          <cell r="B1885" t="str">
            <v>2202530101</v>
          </cell>
          <cell r="H1885" t="str">
            <v>交易对象</v>
          </cell>
          <cell r="L1885" t="str">
            <v>N</v>
          </cell>
        </row>
        <row r="1886">
          <cell r="B1886" t="str">
            <v>2202540101</v>
          </cell>
          <cell r="H1886" t="str">
            <v>增减变动</v>
          </cell>
          <cell r="L1886" t="str">
            <v>N</v>
          </cell>
        </row>
        <row r="1887">
          <cell r="B1887" t="str">
            <v>2202540101</v>
          </cell>
          <cell r="H1887" t="str">
            <v>交易对象</v>
          </cell>
          <cell r="L1887" t="str">
            <v>N</v>
          </cell>
        </row>
        <row r="1888">
          <cell r="B1888" t="str">
            <v>2202560101</v>
          </cell>
          <cell r="H1888" t="str">
            <v>增减变动</v>
          </cell>
          <cell r="L1888" t="str">
            <v>N</v>
          </cell>
        </row>
        <row r="1889">
          <cell r="B1889" t="str">
            <v>2202560101</v>
          </cell>
          <cell r="H1889" t="str">
            <v>交易对象</v>
          </cell>
          <cell r="L1889" t="str">
            <v>N</v>
          </cell>
        </row>
        <row r="1890">
          <cell r="B1890" t="str">
            <v>2202560101</v>
          </cell>
          <cell r="H1890" t="str">
            <v>现金流量类型</v>
          </cell>
          <cell r="L1890" t="str">
            <v>N</v>
          </cell>
        </row>
        <row r="1891">
          <cell r="B1891" t="str">
            <v>2202970101</v>
          </cell>
          <cell r="H1891" t="str">
            <v>增减变动</v>
          </cell>
          <cell r="L1891" t="str">
            <v>N</v>
          </cell>
        </row>
        <row r="1892">
          <cell r="B1892" t="str">
            <v>2202970101</v>
          </cell>
          <cell r="H1892" t="str">
            <v>交易对象</v>
          </cell>
          <cell r="L1892" t="str">
            <v>N</v>
          </cell>
        </row>
        <row r="1893">
          <cell r="B1893" t="str">
            <v>2202970104</v>
          </cell>
          <cell r="H1893" t="str">
            <v>增减变动</v>
          </cell>
          <cell r="L1893" t="str">
            <v>Y</v>
          </cell>
        </row>
        <row r="1894">
          <cell r="B1894" t="str">
            <v>2202970104</v>
          </cell>
          <cell r="H1894" t="str">
            <v>交易对象</v>
          </cell>
          <cell r="L1894" t="str">
            <v>N</v>
          </cell>
        </row>
        <row r="1895">
          <cell r="B1895" t="str">
            <v>2202990101</v>
          </cell>
          <cell r="H1895" t="str">
            <v>增减变动</v>
          </cell>
          <cell r="L1895" t="str">
            <v>N</v>
          </cell>
        </row>
        <row r="1896">
          <cell r="B1896" t="str">
            <v>2202990101</v>
          </cell>
          <cell r="H1896" t="str">
            <v>交易对象</v>
          </cell>
          <cell r="L1896" t="str">
            <v>N</v>
          </cell>
        </row>
        <row r="1897">
          <cell r="B1897" t="str">
            <v>2202990101</v>
          </cell>
          <cell r="H1897" t="str">
            <v>合同编号</v>
          </cell>
          <cell r="L1897" t="str">
            <v>N</v>
          </cell>
        </row>
        <row r="1898">
          <cell r="B1898" t="str">
            <v>2202990101</v>
          </cell>
          <cell r="H1898" t="str">
            <v>现金流量类型</v>
          </cell>
          <cell r="L1898" t="str">
            <v>N</v>
          </cell>
        </row>
        <row r="1899">
          <cell r="B1899" t="str">
            <v>2203010101</v>
          </cell>
          <cell r="H1899" t="str">
            <v>增减变动</v>
          </cell>
          <cell r="L1899" t="str">
            <v>N</v>
          </cell>
        </row>
        <row r="1900">
          <cell r="B1900" t="str">
            <v>2203010101</v>
          </cell>
          <cell r="H1900" t="str">
            <v>交易对象</v>
          </cell>
          <cell r="L1900" t="str">
            <v>N</v>
          </cell>
        </row>
        <row r="1901">
          <cell r="B1901" t="str">
            <v>2203020101</v>
          </cell>
          <cell r="H1901" t="str">
            <v>增减变动</v>
          </cell>
          <cell r="L1901" t="str">
            <v>N</v>
          </cell>
        </row>
        <row r="1902">
          <cell r="B1902" t="str">
            <v>2203020101</v>
          </cell>
          <cell r="H1902" t="str">
            <v>交易对象</v>
          </cell>
          <cell r="L1902" t="str">
            <v>N</v>
          </cell>
        </row>
        <row r="1903">
          <cell r="B1903" t="str">
            <v>2203030101</v>
          </cell>
          <cell r="H1903" t="str">
            <v>增减变动</v>
          </cell>
          <cell r="L1903" t="str">
            <v>N</v>
          </cell>
        </row>
        <row r="1904">
          <cell r="B1904" t="str">
            <v>2203030101</v>
          </cell>
          <cell r="H1904" t="str">
            <v>交易对象</v>
          </cell>
          <cell r="L1904" t="str">
            <v>N</v>
          </cell>
        </row>
        <row r="1905">
          <cell r="B1905" t="str">
            <v>2203040101</v>
          </cell>
          <cell r="H1905" t="str">
            <v>增减变动</v>
          </cell>
          <cell r="L1905" t="str">
            <v>N</v>
          </cell>
        </row>
        <row r="1906">
          <cell r="B1906" t="str">
            <v>2203040101</v>
          </cell>
          <cell r="H1906" t="str">
            <v>交易对象</v>
          </cell>
          <cell r="L1906" t="str">
            <v>N</v>
          </cell>
        </row>
        <row r="1907">
          <cell r="B1907" t="str">
            <v>2203050101</v>
          </cell>
          <cell r="H1907" t="str">
            <v>增减变动</v>
          </cell>
          <cell r="L1907" t="str">
            <v>N</v>
          </cell>
        </row>
        <row r="1908">
          <cell r="B1908" t="str">
            <v>2203050101</v>
          </cell>
          <cell r="H1908" t="str">
            <v>交易对象</v>
          </cell>
          <cell r="L1908" t="str">
            <v>N</v>
          </cell>
        </row>
        <row r="1909">
          <cell r="B1909" t="str">
            <v>2203050201</v>
          </cell>
          <cell r="H1909" t="str">
            <v>增减变动</v>
          </cell>
          <cell r="L1909" t="str">
            <v>N</v>
          </cell>
        </row>
        <row r="1910">
          <cell r="B1910" t="str">
            <v>2203050201</v>
          </cell>
          <cell r="H1910" t="str">
            <v>交易对象</v>
          </cell>
          <cell r="L1910" t="str">
            <v>N</v>
          </cell>
        </row>
        <row r="1911">
          <cell r="B1911" t="str">
            <v>2203050301</v>
          </cell>
          <cell r="H1911" t="str">
            <v>增减变动</v>
          </cell>
          <cell r="L1911" t="str">
            <v>N</v>
          </cell>
        </row>
        <row r="1912">
          <cell r="B1912" t="str">
            <v>2203050301</v>
          </cell>
          <cell r="H1912" t="str">
            <v>交易对象</v>
          </cell>
          <cell r="L1912" t="str">
            <v>N</v>
          </cell>
        </row>
        <row r="1913">
          <cell r="B1913" t="str">
            <v>2203059901</v>
          </cell>
          <cell r="H1913" t="str">
            <v>增减变动</v>
          </cell>
          <cell r="L1913" t="str">
            <v>N</v>
          </cell>
        </row>
        <row r="1914">
          <cell r="B1914" t="str">
            <v>2203059901</v>
          </cell>
          <cell r="H1914" t="str">
            <v>交易对象</v>
          </cell>
          <cell r="L1914" t="str">
            <v>N</v>
          </cell>
        </row>
        <row r="1915">
          <cell r="B1915" t="str">
            <v>2203060101</v>
          </cell>
          <cell r="H1915" t="str">
            <v>增减变动</v>
          </cell>
          <cell r="L1915" t="str">
            <v>N</v>
          </cell>
        </row>
        <row r="1916">
          <cell r="B1916" t="str">
            <v>2203060101</v>
          </cell>
          <cell r="H1916" t="str">
            <v>交易对象</v>
          </cell>
          <cell r="L1916" t="str">
            <v>N</v>
          </cell>
        </row>
        <row r="1917">
          <cell r="B1917" t="str">
            <v>2203070101</v>
          </cell>
          <cell r="H1917" t="str">
            <v>增减变动</v>
          </cell>
          <cell r="L1917" t="str">
            <v>N</v>
          </cell>
        </row>
        <row r="1918">
          <cell r="B1918" t="str">
            <v>2203070101</v>
          </cell>
          <cell r="H1918" t="str">
            <v>交易对象</v>
          </cell>
          <cell r="L1918" t="str">
            <v>N</v>
          </cell>
        </row>
        <row r="1919">
          <cell r="B1919" t="str">
            <v>2203080101</v>
          </cell>
          <cell r="H1919" t="str">
            <v>增减变动</v>
          </cell>
          <cell r="L1919" t="str">
            <v>N</v>
          </cell>
        </row>
        <row r="1920">
          <cell r="B1920" t="str">
            <v>2203080101</v>
          </cell>
          <cell r="H1920" t="str">
            <v>交易对象</v>
          </cell>
          <cell r="L1920" t="str">
            <v>N</v>
          </cell>
        </row>
        <row r="1921">
          <cell r="B1921" t="str">
            <v>2203100101</v>
          </cell>
          <cell r="H1921" t="str">
            <v>增减变动</v>
          </cell>
          <cell r="L1921" t="str">
            <v>Y</v>
          </cell>
        </row>
        <row r="1922">
          <cell r="B1922" t="str">
            <v>2203100101</v>
          </cell>
          <cell r="H1922" t="str">
            <v>交易对象</v>
          </cell>
          <cell r="L1922" t="str">
            <v>Y</v>
          </cell>
        </row>
        <row r="1923">
          <cell r="B1923" t="str">
            <v>2203110101</v>
          </cell>
          <cell r="H1923" t="str">
            <v>增减变动</v>
          </cell>
          <cell r="L1923" t="str">
            <v>Y</v>
          </cell>
        </row>
        <row r="1924">
          <cell r="B1924" t="str">
            <v>2203110101</v>
          </cell>
          <cell r="H1924" t="str">
            <v>交易对象</v>
          </cell>
          <cell r="L1924" t="str">
            <v>N</v>
          </cell>
        </row>
        <row r="1925">
          <cell r="B1925" t="str">
            <v>2203120101</v>
          </cell>
          <cell r="H1925" t="str">
            <v>增减变动</v>
          </cell>
          <cell r="L1925" t="str">
            <v>N</v>
          </cell>
        </row>
        <row r="1926">
          <cell r="B1926" t="str">
            <v>2203120101</v>
          </cell>
          <cell r="H1926" t="str">
            <v>交易对象</v>
          </cell>
          <cell r="L1926" t="str">
            <v>N</v>
          </cell>
        </row>
        <row r="1927">
          <cell r="B1927" t="str">
            <v>2203130101</v>
          </cell>
          <cell r="H1927" t="str">
            <v>增减变动</v>
          </cell>
          <cell r="L1927" t="str">
            <v>Y</v>
          </cell>
        </row>
        <row r="1928">
          <cell r="B1928" t="str">
            <v>2203140101</v>
          </cell>
          <cell r="H1928" t="str">
            <v>增减变动</v>
          </cell>
          <cell r="L1928" t="str">
            <v>Y</v>
          </cell>
        </row>
        <row r="1929">
          <cell r="B1929" t="str">
            <v>2203160101</v>
          </cell>
          <cell r="H1929" t="str">
            <v>增减变动</v>
          </cell>
          <cell r="L1929" t="str">
            <v>Y</v>
          </cell>
        </row>
        <row r="1930">
          <cell r="B1930" t="str">
            <v>2203970101</v>
          </cell>
          <cell r="H1930" t="str">
            <v>增减变动</v>
          </cell>
          <cell r="L1930" t="str">
            <v>Y</v>
          </cell>
        </row>
        <row r="1931">
          <cell r="B1931" t="str">
            <v>2203970101</v>
          </cell>
          <cell r="H1931" t="str">
            <v>交易对象</v>
          </cell>
          <cell r="L1931" t="str">
            <v>N</v>
          </cell>
        </row>
        <row r="1932">
          <cell r="B1932" t="str">
            <v>2203980101</v>
          </cell>
          <cell r="H1932" t="str">
            <v>增减变动</v>
          </cell>
          <cell r="L1932" t="str">
            <v>Y</v>
          </cell>
        </row>
        <row r="1933">
          <cell r="B1933" t="str">
            <v>2203990101</v>
          </cell>
          <cell r="H1933" t="str">
            <v>增减变动</v>
          </cell>
          <cell r="L1933" t="str">
            <v>N</v>
          </cell>
        </row>
        <row r="1934">
          <cell r="B1934" t="str">
            <v>2203990101</v>
          </cell>
          <cell r="H1934" t="str">
            <v>交易对象</v>
          </cell>
          <cell r="L1934" t="str">
            <v>N</v>
          </cell>
        </row>
        <row r="1935">
          <cell r="B1935" t="str">
            <v>2204010101</v>
          </cell>
          <cell r="H1935" t="str">
            <v>增减变动</v>
          </cell>
          <cell r="L1935" t="str">
            <v>N</v>
          </cell>
        </row>
        <row r="1936">
          <cell r="B1936" t="str">
            <v>2204020101</v>
          </cell>
          <cell r="H1936" t="str">
            <v>增减变动</v>
          </cell>
          <cell r="L1936" t="str">
            <v>N</v>
          </cell>
        </row>
        <row r="1937">
          <cell r="B1937" t="str">
            <v>2204030101</v>
          </cell>
          <cell r="H1937" t="str">
            <v>增减变动</v>
          </cell>
          <cell r="L1937" t="str">
            <v>N</v>
          </cell>
        </row>
        <row r="1938">
          <cell r="B1938" t="str">
            <v>2205010101</v>
          </cell>
          <cell r="H1938" t="str">
            <v>增减变动</v>
          </cell>
          <cell r="L1938" t="str">
            <v>N</v>
          </cell>
        </row>
        <row r="1939">
          <cell r="B1939" t="str">
            <v>2205010101</v>
          </cell>
          <cell r="H1939" t="str">
            <v>交易对象</v>
          </cell>
          <cell r="L1939" t="str">
            <v>N</v>
          </cell>
        </row>
        <row r="1940">
          <cell r="B1940" t="str">
            <v>2205020101</v>
          </cell>
          <cell r="H1940" t="str">
            <v>增减变动</v>
          </cell>
          <cell r="L1940" t="str">
            <v>Y</v>
          </cell>
        </row>
        <row r="1941">
          <cell r="B1941" t="str">
            <v>2205020201</v>
          </cell>
          <cell r="H1941" t="str">
            <v>增减变动</v>
          </cell>
          <cell r="L1941" t="str">
            <v>Y</v>
          </cell>
        </row>
        <row r="1942">
          <cell r="B1942" t="str">
            <v>2205020301</v>
          </cell>
          <cell r="H1942" t="str">
            <v>增减变动</v>
          </cell>
          <cell r="L1942" t="str">
            <v>Y</v>
          </cell>
        </row>
        <row r="1943">
          <cell r="B1943" t="str">
            <v>2205029901</v>
          </cell>
          <cell r="H1943" t="str">
            <v>增减变动</v>
          </cell>
          <cell r="L1943" t="str">
            <v>Y</v>
          </cell>
        </row>
        <row r="1944">
          <cell r="B1944" t="str">
            <v>2205030101</v>
          </cell>
          <cell r="H1944" t="str">
            <v>增减变动</v>
          </cell>
          <cell r="L1944" t="str">
            <v>Y</v>
          </cell>
        </row>
        <row r="1945">
          <cell r="B1945" t="str">
            <v>2205030101</v>
          </cell>
          <cell r="H1945" t="str">
            <v>交易对象</v>
          </cell>
          <cell r="L1945" t="str">
            <v>Y</v>
          </cell>
        </row>
        <row r="1946">
          <cell r="B1946" t="str">
            <v>2211010101</v>
          </cell>
          <cell r="H1946" t="str">
            <v>增减变动</v>
          </cell>
          <cell r="L1946" t="str">
            <v>Y</v>
          </cell>
        </row>
        <row r="1947">
          <cell r="B1947" t="str">
            <v>2211020101</v>
          </cell>
          <cell r="H1947" t="str">
            <v>增减变动</v>
          </cell>
          <cell r="L1947" t="str">
            <v>Y</v>
          </cell>
        </row>
        <row r="1948">
          <cell r="B1948" t="str">
            <v>2211020201</v>
          </cell>
          <cell r="H1948" t="str">
            <v>增减变动</v>
          </cell>
          <cell r="L1948" t="str">
            <v>Y</v>
          </cell>
        </row>
        <row r="1949">
          <cell r="B1949" t="str">
            <v>2211020301</v>
          </cell>
          <cell r="H1949" t="str">
            <v>增减变动</v>
          </cell>
          <cell r="L1949" t="str">
            <v>Y</v>
          </cell>
        </row>
        <row r="1950">
          <cell r="B1950" t="str">
            <v>2211020401</v>
          </cell>
          <cell r="H1950" t="str">
            <v>增减变动</v>
          </cell>
          <cell r="L1950" t="str">
            <v>Y</v>
          </cell>
        </row>
        <row r="1951">
          <cell r="B1951" t="str">
            <v>2211030101</v>
          </cell>
          <cell r="H1951" t="str">
            <v>增减变动</v>
          </cell>
          <cell r="L1951" t="str">
            <v>Y</v>
          </cell>
        </row>
        <row r="1952">
          <cell r="B1952" t="str">
            <v>2211040101</v>
          </cell>
          <cell r="H1952" t="str">
            <v>增减变动</v>
          </cell>
          <cell r="L1952" t="str">
            <v>Y</v>
          </cell>
        </row>
        <row r="1953">
          <cell r="B1953" t="str">
            <v>2211040201</v>
          </cell>
          <cell r="H1953" t="str">
            <v>增减变动</v>
          </cell>
          <cell r="L1953" t="str">
            <v>Y</v>
          </cell>
        </row>
        <row r="1954">
          <cell r="B1954" t="str">
            <v>2211040301</v>
          </cell>
          <cell r="H1954" t="str">
            <v>增减变动</v>
          </cell>
          <cell r="L1954" t="str">
            <v>Y</v>
          </cell>
        </row>
        <row r="1955">
          <cell r="B1955" t="str">
            <v>2211049901</v>
          </cell>
          <cell r="H1955" t="str">
            <v>增减变动</v>
          </cell>
          <cell r="L1955" t="str">
            <v>Y</v>
          </cell>
        </row>
        <row r="1956">
          <cell r="B1956" t="str">
            <v>2211050101</v>
          </cell>
          <cell r="H1956" t="str">
            <v>增减变动</v>
          </cell>
          <cell r="L1956" t="str">
            <v>Y</v>
          </cell>
        </row>
        <row r="1957">
          <cell r="B1957" t="str">
            <v>2211050201</v>
          </cell>
          <cell r="H1957" t="str">
            <v>增减变动</v>
          </cell>
          <cell r="L1957" t="str">
            <v>Y</v>
          </cell>
        </row>
        <row r="1958">
          <cell r="B1958" t="str">
            <v>2211050301</v>
          </cell>
          <cell r="H1958" t="str">
            <v>增减变动</v>
          </cell>
          <cell r="L1958" t="str">
            <v>Y</v>
          </cell>
        </row>
        <row r="1959">
          <cell r="B1959" t="str">
            <v>2211050401</v>
          </cell>
          <cell r="H1959" t="str">
            <v>增减变动</v>
          </cell>
          <cell r="L1959" t="str">
            <v>Y</v>
          </cell>
        </row>
        <row r="1960">
          <cell r="B1960" t="str">
            <v>2211050501</v>
          </cell>
          <cell r="H1960" t="str">
            <v>增减变动</v>
          </cell>
          <cell r="L1960" t="str">
            <v>Y</v>
          </cell>
        </row>
        <row r="1961">
          <cell r="B1961" t="str">
            <v>2211050601</v>
          </cell>
          <cell r="H1961" t="str">
            <v>增减变动</v>
          </cell>
          <cell r="L1961" t="str">
            <v>Y</v>
          </cell>
        </row>
        <row r="1962">
          <cell r="B1962" t="str">
            <v>2211050701</v>
          </cell>
          <cell r="H1962" t="str">
            <v>增减变动</v>
          </cell>
          <cell r="L1962" t="str">
            <v>Y</v>
          </cell>
        </row>
        <row r="1963">
          <cell r="B1963" t="str">
            <v>2211050801</v>
          </cell>
          <cell r="H1963" t="str">
            <v>增减变动</v>
          </cell>
          <cell r="L1963" t="str">
            <v>Y</v>
          </cell>
        </row>
        <row r="1964">
          <cell r="B1964" t="str">
            <v>2211050901</v>
          </cell>
          <cell r="H1964" t="str">
            <v>增减变动</v>
          </cell>
          <cell r="L1964" t="str">
            <v>Y</v>
          </cell>
        </row>
        <row r="1965">
          <cell r="B1965" t="str">
            <v>2211051001</v>
          </cell>
          <cell r="H1965" t="str">
            <v>增减变动</v>
          </cell>
          <cell r="L1965" t="str">
            <v>Y</v>
          </cell>
        </row>
        <row r="1966">
          <cell r="B1966" t="str">
            <v>2211051101</v>
          </cell>
          <cell r="H1966" t="str">
            <v>增减变动</v>
          </cell>
          <cell r="L1966" t="str">
            <v>Y</v>
          </cell>
        </row>
        <row r="1967">
          <cell r="B1967" t="str">
            <v>2211059901</v>
          </cell>
          <cell r="H1967" t="str">
            <v>增减变动</v>
          </cell>
          <cell r="L1967" t="str">
            <v>Y</v>
          </cell>
        </row>
        <row r="1968">
          <cell r="B1968" t="str">
            <v>2211060101</v>
          </cell>
          <cell r="H1968" t="str">
            <v>增减变动</v>
          </cell>
          <cell r="L1968" t="str">
            <v>Y</v>
          </cell>
        </row>
        <row r="1969">
          <cell r="B1969" t="str">
            <v>2211070101</v>
          </cell>
          <cell r="H1969" t="str">
            <v>增减变动</v>
          </cell>
          <cell r="L1969" t="str">
            <v>Y</v>
          </cell>
        </row>
        <row r="1970">
          <cell r="B1970" t="str">
            <v>2211080101</v>
          </cell>
          <cell r="H1970" t="str">
            <v>增减变动</v>
          </cell>
          <cell r="L1970" t="str">
            <v>Y</v>
          </cell>
        </row>
        <row r="1971">
          <cell r="B1971" t="str">
            <v>2211090101</v>
          </cell>
          <cell r="H1971" t="str">
            <v>增减变动</v>
          </cell>
          <cell r="L1971" t="str">
            <v>Y</v>
          </cell>
        </row>
        <row r="1972">
          <cell r="B1972" t="str">
            <v>2211090201</v>
          </cell>
          <cell r="H1972" t="str">
            <v>增减变动</v>
          </cell>
          <cell r="L1972" t="str">
            <v>Y</v>
          </cell>
        </row>
        <row r="1973">
          <cell r="B1973" t="str">
            <v>2211100101</v>
          </cell>
          <cell r="H1973" t="str">
            <v>增减变动</v>
          </cell>
          <cell r="L1973" t="str">
            <v>Y</v>
          </cell>
        </row>
        <row r="1974">
          <cell r="B1974" t="str">
            <v>2211110101</v>
          </cell>
          <cell r="H1974" t="str">
            <v>增减变动</v>
          </cell>
          <cell r="L1974" t="str">
            <v>Y</v>
          </cell>
        </row>
        <row r="1975">
          <cell r="B1975" t="str">
            <v>2211120101</v>
          </cell>
          <cell r="H1975" t="str">
            <v>增减变动</v>
          </cell>
          <cell r="L1975" t="str">
            <v>Y</v>
          </cell>
        </row>
        <row r="1976">
          <cell r="B1976" t="str">
            <v>2211130101</v>
          </cell>
          <cell r="H1976" t="str">
            <v>增减变动</v>
          </cell>
          <cell r="L1976" t="str">
            <v>Y</v>
          </cell>
        </row>
        <row r="1977">
          <cell r="B1977" t="str">
            <v>2211140101</v>
          </cell>
          <cell r="H1977" t="str">
            <v>增减变动</v>
          </cell>
          <cell r="L1977" t="str">
            <v>Y</v>
          </cell>
        </row>
        <row r="1978">
          <cell r="B1978" t="str">
            <v>2211140201</v>
          </cell>
          <cell r="H1978" t="str">
            <v>增减变动</v>
          </cell>
          <cell r="L1978" t="str">
            <v>Y</v>
          </cell>
        </row>
        <row r="1979">
          <cell r="B1979" t="str">
            <v>2211140301</v>
          </cell>
          <cell r="H1979" t="str">
            <v>增减变动</v>
          </cell>
          <cell r="L1979" t="str">
            <v>Y</v>
          </cell>
        </row>
        <row r="1980">
          <cell r="B1980" t="str">
            <v>2211140401</v>
          </cell>
          <cell r="H1980" t="str">
            <v>增减变动</v>
          </cell>
          <cell r="L1980" t="str">
            <v>Y</v>
          </cell>
        </row>
        <row r="1981">
          <cell r="B1981" t="str">
            <v>2211149901</v>
          </cell>
          <cell r="H1981" t="str">
            <v>增减变动</v>
          </cell>
          <cell r="L1981" t="str">
            <v>Y</v>
          </cell>
        </row>
        <row r="1982">
          <cell r="B1982" t="str">
            <v>2211150101</v>
          </cell>
          <cell r="H1982" t="str">
            <v>增减变动</v>
          </cell>
          <cell r="L1982" t="str">
            <v>Y</v>
          </cell>
        </row>
        <row r="1983">
          <cell r="B1983" t="str">
            <v>2211160101</v>
          </cell>
          <cell r="H1983" t="str">
            <v>增减变动</v>
          </cell>
          <cell r="L1983" t="str">
            <v>Y</v>
          </cell>
        </row>
        <row r="1984">
          <cell r="B1984" t="str">
            <v>2211170101</v>
          </cell>
          <cell r="H1984" t="str">
            <v>增减变动</v>
          </cell>
          <cell r="L1984" t="str">
            <v>Y</v>
          </cell>
        </row>
        <row r="1985">
          <cell r="B1985" t="str">
            <v>2211180101</v>
          </cell>
          <cell r="H1985" t="str">
            <v>增减变动</v>
          </cell>
          <cell r="L1985" t="str">
            <v>N</v>
          </cell>
        </row>
        <row r="1986">
          <cell r="B1986" t="str">
            <v>2211190101</v>
          </cell>
          <cell r="H1986" t="str">
            <v>增减变动</v>
          </cell>
          <cell r="L1986" t="str">
            <v>Y</v>
          </cell>
        </row>
        <row r="1987">
          <cell r="B1987" t="str">
            <v>2211970101</v>
          </cell>
          <cell r="H1987" t="str">
            <v>增减变动</v>
          </cell>
          <cell r="L1987" t="str">
            <v>Y</v>
          </cell>
        </row>
        <row r="1988">
          <cell r="B1988" t="str">
            <v>2211990101</v>
          </cell>
          <cell r="H1988" t="str">
            <v>增减变动</v>
          </cell>
          <cell r="L1988" t="str">
            <v>Y</v>
          </cell>
        </row>
        <row r="1989">
          <cell r="B1989" t="str">
            <v>2221010101</v>
          </cell>
          <cell r="H1989" t="str">
            <v>增减变动</v>
          </cell>
          <cell r="L1989" t="str">
            <v>Y</v>
          </cell>
        </row>
        <row r="1990">
          <cell r="B1990" t="str">
            <v>2221010201</v>
          </cell>
          <cell r="H1990" t="str">
            <v>增减变动</v>
          </cell>
          <cell r="L1990" t="str">
            <v>Y</v>
          </cell>
        </row>
        <row r="1991">
          <cell r="B1991" t="str">
            <v>2221010301</v>
          </cell>
          <cell r="H1991" t="str">
            <v>增减变动</v>
          </cell>
          <cell r="L1991" t="str">
            <v>Y</v>
          </cell>
        </row>
        <row r="1992">
          <cell r="B1992" t="str">
            <v>2221010401</v>
          </cell>
          <cell r="H1992" t="str">
            <v>增减变动</v>
          </cell>
          <cell r="L1992" t="str">
            <v>Y</v>
          </cell>
        </row>
        <row r="1993">
          <cell r="B1993" t="str">
            <v>2221010501</v>
          </cell>
          <cell r="H1993" t="str">
            <v>增减变动</v>
          </cell>
          <cell r="L1993" t="str">
            <v>Y</v>
          </cell>
        </row>
        <row r="1994">
          <cell r="B1994" t="str">
            <v>2221010601</v>
          </cell>
          <cell r="H1994" t="str">
            <v>增减变动</v>
          </cell>
          <cell r="L1994" t="str">
            <v>Y</v>
          </cell>
        </row>
        <row r="1995">
          <cell r="B1995" t="str">
            <v>2221010701</v>
          </cell>
          <cell r="H1995" t="str">
            <v>增减变动</v>
          </cell>
          <cell r="L1995" t="str">
            <v>Y</v>
          </cell>
        </row>
        <row r="1996">
          <cell r="B1996" t="str">
            <v>2221010801</v>
          </cell>
          <cell r="H1996" t="str">
            <v>增减变动</v>
          </cell>
          <cell r="L1996" t="str">
            <v>Y</v>
          </cell>
        </row>
        <row r="1997">
          <cell r="B1997" t="str">
            <v>2221010901</v>
          </cell>
          <cell r="H1997" t="str">
            <v>增减变动</v>
          </cell>
          <cell r="L1997" t="str">
            <v>Y</v>
          </cell>
        </row>
        <row r="1998">
          <cell r="B1998" t="str">
            <v>2221011001</v>
          </cell>
          <cell r="H1998" t="str">
            <v>增减变动</v>
          </cell>
          <cell r="L1998" t="str">
            <v>Y</v>
          </cell>
        </row>
        <row r="1999">
          <cell r="B1999" t="str">
            <v>2221011101</v>
          </cell>
          <cell r="H1999" t="str">
            <v>增减变动</v>
          </cell>
          <cell r="L1999" t="str">
            <v>Y</v>
          </cell>
        </row>
        <row r="2000">
          <cell r="B2000" t="str">
            <v>2221011201</v>
          </cell>
          <cell r="H2000" t="str">
            <v>增减变动</v>
          </cell>
          <cell r="L2000" t="str">
            <v>Y</v>
          </cell>
        </row>
        <row r="2001">
          <cell r="B2001" t="str">
            <v>2221011301</v>
          </cell>
          <cell r="H2001" t="str">
            <v>增减变动</v>
          </cell>
          <cell r="L2001" t="str">
            <v>Y</v>
          </cell>
        </row>
        <row r="2002">
          <cell r="B2002" t="str">
            <v>2221011401</v>
          </cell>
          <cell r="H2002" t="str">
            <v>增减变动</v>
          </cell>
          <cell r="L2002" t="str">
            <v>Y</v>
          </cell>
        </row>
        <row r="2003">
          <cell r="B2003" t="str">
            <v>2221020101</v>
          </cell>
          <cell r="H2003" t="str">
            <v>增减变动</v>
          </cell>
          <cell r="L2003" t="str">
            <v>Y</v>
          </cell>
        </row>
        <row r="2004">
          <cell r="B2004" t="str">
            <v>2221030101</v>
          </cell>
          <cell r="H2004" t="str">
            <v>增减变动</v>
          </cell>
          <cell r="L2004" t="str">
            <v>Y</v>
          </cell>
        </row>
        <row r="2005">
          <cell r="B2005" t="str">
            <v>2221040101</v>
          </cell>
          <cell r="H2005" t="str">
            <v>增减变动</v>
          </cell>
          <cell r="L2005" t="str">
            <v>Y</v>
          </cell>
        </row>
        <row r="2006">
          <cell r="B2006" t="str">
            <v>2221050101</v>
          </cell>
          <cell r="H2006" t="str">
            <v>增减变动</v>
          </cell>
          <cell r="L2006" t="str">
            <v>Y</v>
          </cell>
        </row>
        <row r="2007">
          <cell r="B2007" t="str">
            <v>2221060101</v>
          </cell>
          <cell r="H2007" t="str">
            <v>增减变动</v>
          </cell>
          <cell r="L2007" t="str">
            <v>Y</v>
          </cell>
        </row>
        <row r="2008">
          <cell r="B2008" t="str">
            <v>2221070101</v>
          </cell>
          <cell r="H2008" t="str">
            <v>增减变动</v>
          </cell>
          <cell r="L2008" t="str">
            <v>Y</v>
          </cell>
        </row>
        <row r="2009">
          <cell r="B2009" t="str">
            <v>2221080101</v>
          </cell>
          <cell r="H2009" t="str">
            <v>增减变动</v>
          </cell>
          <cell r="L2009" t="str">
            <v>Y</v>
          </cell>
        </row>
        <row r="2010">
          <cell r="B2010" t="str">
            <v>2221090101</v>
          </cell>
          <cell r="H2010" t="str">
            <v>增减变动</v>
          </cell>
          <cell r="L2010" t="str">
            <v>Y</v>
          </cell>
        </row>
        <row r="2011">
          <cell r="B2011" t="str">
            <v>2221100101</v>
          </cell>
          <cell r="H2011" t="str">
            <v>增减变动</v>
          </cell>
          <cell r="L2011" t="str">
            <v>Y</v>
          </cell>
        </row>
        <row r="2012">
          <cell r="B2012" t="str">
            <v>2221110101</v>
          </cell>
          <cell r="H2012" t="str">
            <v>增减变动</v>
          </cell>
          <cell r="L2012" t="str">
            <v>Y</v>
          </cell>
        </row>
        <row r="2013">
          <cell r="B2013" t="str">
            <v>2221120101</v>
          </cell>
          <cell r="H2013" t="str">
            <v>增减变动</v>
          </cell>
          <cell r="L2013" t="str">
            <v>Y</v>
          </cell>
        </row>
        <row r="2014">
          <cell r="B2014" t="str">
            <v>2221130101</v>
          </cell>
          <cell r="H2014" t="str">
            <v>增减变动</v>
          </cell>
          <cell r="L2014" t="str">
            <v>Y</v>
          </cell>
        </row>
        <row r="2015">
          <cell r="B2015" t="str">
            <v>2221140101</v>
          </cell>
          <cell r="H2015" t="str">
            <v>增减变动</v>
          </cell>
          <cell r="L2015" t="str">
            <v>Y</v>
          </cell>
        </row>
        <row r="2016">
          <cell r="B2016" t="str">
            <v>2221150101</v>
          </cell>
          <cell r="H2016" t="str">
            <v>增减变动</v>
          </cell>
          <cell r="L2016" t="str">
            <v>Y</v>
          </cell>
        </row>
        <row r="2017">
          <cell r="B2017" t="str">
            <v>2221160101</v>
          </cell>
          <cell r="H2017" t="str">
            <v>增减变动</v>
          </cell>
          <cell r="L2017" t="str">
            <v>Y</v>
          </cell>
        </row>
        <row r="2018">
          <cell r="B2018" t="str">
            <v>2221170101</v>
          </cell>
          <cell r="H2018" t="str">
            <v>增减变动</v>
          </cell>
          <cell r="L2018" t="str">
            <v>Y</v>
          </cell>
        </row>
        <row r="2019">
          <cell r="B2019" t="str">
            <v>2221180101</v>
          </cell>
          <cell r="H2019" t="str">
            <v>增减变动</v>
          </cell>
          <cell r="L2019" t="str">
            <v>Y</v>
          </cell>
        </row>
        <row r="2020">
          <cell r="B2020" t="str">
            <v>2221190101</v>
          </cell>
          <cell r="H2020" t="str">
            <v>增减变动</v>
          </cell>
          <cell r="L2020" t="str">
            <v>Y</v>
          </cell>
        </row>
        <row r="2021">
          <cell r="B2021" t="str">
            <v>2221200101</v>
          </cell>
          <cell r="H2021" t="str">
            <v>增减变动</v>
          </cell>
          <cell r="L2021" t="str">
            <v>Y</v>
          </cell>
        </row>
        <row r="2022">
          <cell r="B2022" t="str">
            <v>2221210101</v>
          </cell>
          <cell r="H2022" t="str">
            <v>增减变动</v>
          </cell>
          <cell r="L2022" t="str">
            <v>Y</v>
          </cell>
        </row>
        <row r="2023">
          <cell r="B2023" t="str">
            <v>2221220101</v>
          </cell>
          <cell r="H2023" t="str">
            <v>增减变动</v>
          </cell>
          <cell r="L2023" t="str">
            <v>Y</v>
          </cell>
        </row>
        <row r="2024">
          <cell r="B2024" t="str">
            <v>2221230101</v>
          </cell>
          <cell r="H2024" t="str">
            <v>增减变动</v>
          </cell>
          <cell r="L2024" t="str">
            <v>Y</v>
          </cell>
        </row>
        <row r="2025">
          <cell r="B2025" t="str">
            <v>2221240101</v>
          </cell>
          <cell r="H2025" t="str">
            <v>增减变动</v>
          </cell>
          <cell r="L2025" t="str">
            <v>Y</v>
          </cell>
        </row>
        <row r="2026">
          <cell r="B2026" t="str">
            <v>2221250101</v>
          </cell>
          <cell r="H2026" t="str">
            <v>增减变动</v>
          </cell>
          <cell r="L2026" t="str">
            <v>Y</v>
          </cell>
        </row>
        <row r="2027">
          <cell r="B2027" t="str">
            <v>2221260101</v>
          </cell>
          <cell r="H2027" t="str">
            <v>增减变动</v>
          </cell>
          <cell r="L2027" t="str">
            <v>Y</v>
          </cell>
        </row>
        <row r="2028">
          <cell r="B2028" t="str">
            <v>2221270101</v>
          </cell>
          <cell r="H2028" t="str">
            <v>增减变动</v>
          </cell>
          <cell r="L2028" t="str">
            <v>Y</v>
          </cell>
        </row>
        <row r="2029">
          <cell r="B2029" t="str">
            <v>2221280101</v>
          </cell>
          <cell r="H2029" t="str">
            <v>增减变动</v>
          </cell>
          <cell r="L2029" t="str">
            <v>Y</v>
          </cell>
        </row>
        <row r="2030">
          <cell r="B2030" t="str">
            <v>2221290101</v>
          </cell>
          <cell r="H2030" t="str">
            <v>增减变动</v>
          </cell>
          <cell r="L2030" t="str">
            <v>Y</v>
          </cell>
        </row>
        <row r="2031">
          <cell r="B2031" t="str">
            <v>2221300101</v>
          </cell>
          <cell r="H2031" t="str">
            <v>增减变动</v>
          </cell>
          <cell r="L2031" t="str">
            <v>Y</v>
          </cell>
        </row>
        <row r="2032">
          <cell r="B2032" t="str">
            <v>2221310101</v>
          </cell>
          <cell r="H2032" t="str">
            <v>增减变动</v>
          </cell>
          <cell r="L2032" t="str">
            <v>Y</v>
          </cell>
        </row>
        <row r="2033">
          <cell r="B2033" t="str">
            <v>2221320101</v>
          </cell>
          <cell r="H2033" t="str">
            <v>增减变动</v>
          </cell>
          <cell r="L2033" t="str">
            <v>Y</v>
          </cell>
        </row>
        <row r="2034">
          <cell r="B2034" t="str">
            <v>2221330101</v>
          </cell>
          <cell r="H2034" t="str">
            <v>增减变动</v>
          </cell>
          <cell r="L2034" t="str">
            <v>Y</v>
          </cell>
        </row>
        <row r="2035">
          <cell r="B2035" t="str">
            <v>2221340101</v>
          </cell>
          <cell r="H2035" t="str">
            <v>增减变动</v>
          </cell>
          <cell r="L2035" t="str">
            <v>Y</v>
          </cell>
        </row>
        <row r="2036">
          <cell r="B2036" t="str">
            <v>2221350101</v>
          </cell>
          <cell r="H2036" t="str">
            <v>增减变动</v>
          </cell>
          <cell r="L2036" t="str">
            <v>Y</v>
          </cell>
        </row>
        <row r="2037">
          <cell r="B2037" t="str">
            <v>2221360101</v>
          </cell>
          <cell r="H2037" t="str">
            <v>增减变动</v>
          </cell>
          <cell r="L2037" t="str">
            <v>Y</v>
          </cell>
        </row>
        <row r="2038">
          <cell r="B2038" t="str">
            <v>2221370101</v>
          </cell>
          <cell r="H2038" t="str">
            <v>增减变动</v>
          </cell>
          <cell r="L2038" t="str">
            <v>Y</v>
          </cell>
        </row>
        <row r="2039">
          <cell r="B2039" t="str">
            <v>2221380101</v>
          </cell>
          <cell r="H2039" t="str">
            <v>增减变动</v>
          </cell>
          <cell r="L2039" t="str">
            <v>Y</v>
          </cell>
        </row>
        <row r="2040">
          <cell r="B2040" t="str">
            <v>2221390101</v>
          </cell>
          <cell r="H2040" t="str">
            <v>增减变动</v>
          </cell>
          <cell r="L2040" t="str">
            <v>Y</v>
          </cell>
        </row>
        <row r="2041">
          <cell r="B2041" t="str">
            <v>2221400101</v>
          </cell>
          <cell r="H2041" t="str">
            <v>增减变动</v>
          </cell>
          <cell r="L2041" t="str">
            <v>Y</v>
          </cell>
        </row>
        <row r="2042">
          <cell r="B2042" t="str">
            <v>2221410101</v>
          </cell>
          <cell r="H2042" t="str">
            <v>增减变动</v>
          </cell>
          <cell r="L2042" t="str">
            <v>Y</v>
          </cell>
        </row>
        <row r="2043">
          <cell r="B2043" t="str">
            <v>2221420101</v>
          </cell>
          <cell r="H2043" t="str">
            <v>增减变动</v>
          </cell>
          <cell r="L2043" t="str">
            <v>Y</v>
          </cell>
        </row>
        <row r="2044">
          <cell r="B2044" t="str">
            <v>2221430101</v>
          </cell>
          <cell r="H2044" t="str">
            <v>增减变动</v>
          </cell>
          <cell r="L2044" t="str">
            <v>Y</v>
          </cell>
        </row>
        <row r="2045">
          <cell r="B2045" t="str">
            <v>2221450101</v>
          </cell>
          <cell r="H2045" t="str">
            <v>增减变动</v>
          </cell>
          <cell r="L2045" t="str">
            <v>Y</v>
          </cell>
        </row>
        <row r="2046">
          <cell r="B2046" t="str">
            <v>2221460101</v>
          </cell>
          <cell r="H2046" t="str">
            <v>增减变动</v>
          </cell>
          <cell r="L2046" t="str">
            <v>Y</v>
          </cell>
        </row>
        <row r="2047">
          <cell r="B2047" t="str">
            <v>2221470101</v>
          </cell>
          <cell r="H2047" t="str">
            <v>增减变动</v>
          </cell>
          <cell r="L2047" t="str">
            <v>Y</v>
          </cell>
        </row>
        <row r="2048">
          <cell r="B2048" t="str">
            <v>2221480101</v>
          </cell>
          <cell r="H2048" t="str">
            <v>增减变动</v>
          </cell>
          <cell r="L2048" t="str">
            <v>Y</v>
          </cell>
        </row>
        <row r="2049">
          <cell r="B2049" t="str">
            <v>2221490101</v>
          </cell>
          <cell r="H2049" t="str">
            <v>增减变动</v>
          </cell>
          <cell r="L2049" t="str">
            <v>Y</v>
          </cell>
        </row>
        <row r="2050">
          <cell r="B2050" t="str">
            <v>2221500101</v>
          </cell>
          <cell r="H2050" t="str">
            <v>增减变动</v>
          </cell>
          <cell r="L2050" t="str">
            <v>Y</v>
          </cell>
        </row>
        <row r="2051">
          <cell r="B2051" t="str">
            <v>2221500101</v>
          </cell>
          <cell r="H2051" t="str">
            <v>交易对象</v>
          </cell>
          <cell r="L2051" t="str">
            <v>N</v>
          </cell>
        </row>
        <row r="2052">
          <cell r="B2052" t="str">
            <v>2221510101</v>
          </cell>
          <cell r="H2052" t="str">
            <v>增减变动</v>
          </cell>
          <cell r="L2052" t="str">
            <v>Y</v>
          </cell>
        </row>
        <row r="2053">
          <cell r="B2053" t="str">
            <v>2221970101</v>
          </cell>
          <cell r="H2053" t="str">
            <v>增减变动</v>
          </cell>
          <cell r="L2053" t="str">
            <v>Y</v>
          </cell>
        </row>
        <row r="2054">
          <cell r="B2054" t="str">
            <v>2221990101</v>
          </cell>
          <cell r="H2054" t="str">
            <v>增减变动</v>
          </cell>
          <cell r="L2054" t="str">
            <v>Y</v>
          </cell>
        </row>
        <row r="2055">
          <cell r="B2055" t="str">
            <v>2231010101</v>
          </cell>
          <cell r="H2055" t="str">
            <v>增减变动</v>
          </cell>
          <cell r="L2055" t="str">
            <v>N</v>
          </cell>
        </row>
        <row r="2056">
          <cell r="B2056" t="str">
            <v>2231010101</v>
          </cell>
          <cell r="H2056" t="str">
            <v>交易参考</v>
          </cell>
          <cell r="L2056" t="str">
            <v>N</v>
          </cell>
        </row>
        <row r="2057">
          <cell r="B2057" t="str">
            <v>2231020101</v>
          </cell>
          <cell r="H2057" t="str">
            <v>增减变动</v>
          </cell>
          <cell r="L2057" t="str">
            <v>N</v>
          </cell>
        </row>
        <row r="2058">
          <cell r="B2058" t="str">
            <v>2231030101</v>
          </cell>
          <cell r="H2058" t="str">
            <v>增减变动</v>
          </cell>
          <cell r="L2058" t="str">
            <v>N</v>
          </cell>
        </row>
        <row r="2059">
          <cell r="B2059" t="str">
            <v>2231040101</v>
          </cell>
          <cell r="H2059" t="str">
            <v>增减变动</v>
          </cell>
          <cell r="L2059" t="str">
            <v>N</v>
          </cell>
        </row>
        <row r="2060">
          <cell r="B2060" t="str">
            <v>2231040101</v>
          </cell>
          <cell r="H2060" t="str">
            <v>交易对象</v>
          </cell>
          <cell r="L2060" t="str">
            <v>N</v>
          </cell>
        </row>
        <row r="2061">
          <cell r="B2061" t="str">
            <v>2231040201</v>
          </cell>
          <cell r="H2061" t="str">
            <v>增减变动</v>
          </cell>
          <cell r="L2061" t="str">
            <v>N</v>
          </cell>
        </row>
        <row r="2062">
          <cell r="B2062" t="str">
            <v>2231040201</v>
          </cell>
          <cell r="H2062" t="str">
            <v>交易对象</v>
          </cell>
          <cell r="L2062" t="str">
            <v>N</v>
          </cell>
        </row>
        <row r="2063">
          <cell r="B2063" t="str">
            <v>2231040301</v>
          </cell>
          <cell r="H2063" t="str">
            <v>增减变动</v>
          </cell>
          <cell r="L2063" t="str">
            <v>N</v>
          </cell>
        </row>
        <row r="2064">
          <cell r="B2064" t="str">
            <v>2231040301</v>
          </cell>
          <cell r="H2064" t="str">
            <v>交易对象</v>
          </cell>
          <cell r="L2064" t="str">
            <v>N</v>
          </cell>
        </row>
        <row r="2065">
          <cell r="B2065" t="str">
            <v>2231040401</v>
          </cell>
          <cell r="H2065" t="str">
            <v>增减变动</v>
          </cell>
          <cell r="L2065" t="str">
            <v>N</v>
          </cell>
        </row>
        <row r="2066">
          <cell r="B2066" t="str">
            <v>2231040501</v>
          </cell>
          <cell r="H2066" t="str">
            <v>增减变动</v>
          </cell>
          <cell r="L2066" t="str">
            <v>N</v>
          </cell>
        </row>
        <row r="2067">
          <cell r="B2067" t="str">
            <v>2231040601</v>
          </cell>
          <cell r="H2067" t="str">
            <v>增减变动</v>
          </cell>
          <cell r="L2067" t="str">
            <v>N</v>
          </cell>
        </row>
        <row r="2068">
          <cell r="B2068" t="str">
            <v>2231040701</v>
          </cell>
          <cell r="H2068" t="str">
            <v>增减变动</v>
          </cell>
          <cell r="L2068" t="str">
            <v>N</v>
          </cell>
        </row>
        <row r="2069">
          <cell r="B2069" t="str">
            <v>2231040801</v>
          </cell>
          <cell r="H2069" t="str">
            <v>增减变动</v>
          </cell>
          <cell r="L2069" t="str">
            <v>N</v>
          </cell>
        </row>
        <row r="2070">
          <cell r="B2070" t="str">
            <v>2231040901</v>
          </cell>
          <cell r="H2070" t="str">
            <v>增减变动</v>
          </cell>
          <cell r="L2070" t="str">
            <v>N</v>
          </cell>
        </row>
        <row r="2071">
          <cell r="B2071" t="str">
            <v>2231041001</v>
          </cell>
          <cell r="H2071" t="str">
            <v>增减变动</v>
          </cell>
          <cell r="L2071" t="str">
            <v>N</v>
          </cell>
        </row>
        <row r="2072">
          <cell r="B2072" t="str">
            <v>2231049901</v>
          </cell>
          <cell r="H2072" t="str">
            <v>增减变动</v>
          </cell>
          <cell r="L2072" t="str">
            <v>N</v>
          </cell>
        </row>
        <row r="2073">
          <cell r="B2073" t="str">
            <v>2231049901</v>
          </cell>
          <cell r="H2073" t="str">
            <v>交易对象</v>
          </cell>
          <cell r="L2073" t="str">
            <v>N</v>
          </cell>
        </row>
        <row r="2074">
          <cell r="B2074" t="str">
            <v>2231050101</v>
          </cell>
          <cell r="H2074" t="str">
            <v>增减变动</v>
          </cell>
          <cell r="L2074" t="str">
            <v>N</v>
          </cell>
        </row>
        <row r="2075">
          <cell r="B2075" t="str">
            <v>2231060101</v>
          </cell>
          <cell r="H2075" t="str">
            <v>增减变动</v>
          </cell>
          <cell r="L2075" t="str">
            <v>N</v>
          </cell>
        </row>
        <row r="2076">
          <cell r="B2076" t="str">
            <v>2231070101</v>
          </cell>
          <cell r="H2076" t="str">
            <v>增减变动</v>
          </cell>
          <cell r="L2076" t="str">
            <v>N</v>
          </cell>
        </row>
        <row r="2077">
          <cell r="B2077" t="str">
            <v>2231080101</v>
          </cell>
          <cell r="H2077" t="str">
            <v>增减变动</v>
          </cell>
          <cell r="L2077" t="str">
            <v>N</v>
          </cell>
        </row>
        <row r="2078">
          <cell r="B2078" t="str">
            <v>2231090101</v>
          </cell>
          <cell r="H2078" t="str">
            <v>增减变动</v>
          </cell>
          <cell r="L2078" t="str">
            <v>N</v>
          </cell>
        </row>
        <row r="2079">
          <cell r="B2079" t="str">
            <v>2231100101</v>
          </cell>
          <cell r="H2079" t="str">
            <v>增减变动</v>
          </cell>
          <cell r="L2079" t="str">
            <v>N</v>
          </cell>
        </row>
        <row r="2080">
          <cell r="B2080" t="str">
            <v>2231110101</v>
          </cell>
          <cell r="H2080" t="str">
            <v>增减变动</v>
          </cell>
          <cell r="L2080" t="str">
            <v>N</v>
          </cell>
        </row>
        <row r="2081">
          <cell r="B2081" t="str">
            <v>2231120101</v>
          </cell>
          <cell r="H2081" t="str">
            <v>增减变动</v>
          </cell>
          <cell r="L2081" t="str">
            <v>N</v>
          </cell>
        </row>
        <row r="2082">
          <cell r="B2082" t="str">
            <v>2231990101</v>
          </cell>
          <cell r="H2082" t="str">
            <v>增减变动</v>
          </cell>
          <cell r="L2082" t="str">
            <v>N</v>
          </cell>
        </row>
        <row r="2083">
          <cell r="B2083" t="str">
            <v>2232010101</v>
          </cell>
          <cell r="H2083" t="str">
            <v>增减变动</v>
          </cell>
          <cell r="L2083" t="str">
            <v>N</v>
          </cell>
        </row>
        <row r="2084">
          <cell r="B2084" t="str">
            <v>2232020101</v>
          </cell>
          <cell r="H2084" t="str">
            <v>增减变动</v>
          </cell>
          <cell r="L2084" t="str">
            <v>N</v>
          </cell>
        </row>
        <row r="2085">
          <cell r="B2085" t="str">
            <v>2232020101</v>
          </cell>
          <cell r="H2085" t="str">
            <v>交易对象</v>
          </cell>
          <cell r="L2085" t="str">
            <v>N</v>
          </cell>
        </row>
        <row r="2086">
          <cell r="B2086" t="str">
            <v>2232030101</v>
          </cell>
          <cell r="H2086" t="str">
            <v>增减变动</v>
          </cell>
          <cell r="L2086" t="str">
            <v>N</v>
          </cell>
        </row>
        <row r="2087">
          <cell r="B2087" t="str">
            <v>2232030101</v>
          </cell>
          <cell r="H2087" t="str">
            <v>交易对象</v>
          </cell>
          <cell r="L2087" t="str">
            <v>N</v>
          </cell>
        </row>
        <row r="2088">
          <cell r="B2088" t="str">
            <v>2241010101</v>
          </cell>
          <cell r="H2088" t="str">
            <v>增减变动</v>
          </cell>
          <cell r="L2088" t="str">
            <v>N</v>
          </cell>
        </row>
        <row r="2089">
          <cell r="B2089" t="str">
            <v>2241010101</v>
          </cell>
          <cell r="H2089" t="str">
            <v>交易对象</v>
          </cell>
          <cell r="L2089" t="str">
            <v>Y</v>
          </cell>
        </row>
        <row r="2090">
          <cell r="B2090" t="str">
            <v>2241019901</v>
          </cell>
          <cell r="H2090" t="str">
            <v>增减变动</v>
          </cell>
          <cell r="L2090" t="str">
            <v>N</v>
          </cell>
        </row>
        <row r="2091">
          <cell r="B2091" t="str">
            <v>2241019901</v>
          </cell>
          <cell r="H2091" t="str">
            <v>交易对象</v>
          </cell>
          <cell r="L2091" t="str">
            <v>N</v>
          </cell>
        </row>
        <row r="2092">
          <cell r="B2092" t="str">
            <v>2241020101</v>
          </cell>
          <cell r="H2092" t="str">
            <v>增减变动</v>
          </cell>
          <cell r="L2092" t="str">
            <v>N</v>
          </cell>
        </row>
        <row r="2093">
          <cell r="B2093" t="str">
            <v>2241020101</v>
          </cell>
          <cell r="H2093" t="str">
            <v>交易对象</v>
          </cell>
          <cell r="L2093" t="str">
            <v>Y</v>
          </cell>
        </row>
        <row r="2094">
          <cell r="B2094" t="str">
            <v>2241030101</v>
          </cell>
          <cell r="H2094" t="str">
            <v>增减变动</v>
          </cell>
          <cell r="L2094" t="str">
            <v>N</v>
          </cell>
        </row>
        <row r="2095">
          <cell r="B2095" t="str">
            <v>2241030101</v>
          </cell>
          <cell r="H2095" t="str">
            <v>交易对象</v>
          </cell>
          <cell r="L2095" t="str">
            <v>Y</v>
          </cell>
        </row>
        <row r="2096">
          <cell r="B2096" t="str">
            <v>2241040101</v>
          </cell>
          <cell r="H2096" t="str">
            <v>增减变动</v>
          </cell>
          <cell r="L2096" t="str">
            <v>N</v>
          </cell>
        </row>
        <row r="2097">
          <cell r="B2097" t="str">
            <v>2241040101</v>
          </cell>
          <cell r="H2097" t="str">
            <v>交易对象</v>
          </cell>
          <cell r="L2097" t="str">
            <v>N</v>
          </cell>
        </row>
        <row r="2098">
          <cell r="B2098" t="str">
            <v>2241050101</v>
          </cell>
          <cell r="H2098" t="str">
            <v>增减变动</v>
          </cell>
          <cell r="L2098" t="str">
            <v>N</v>
          </cell>
        </row>
        <row r="2099">
          <cell r="B2099" t="str">
            <v>2241050101</v>
          </cell>
          <cell r="H2099" t="str">
            <v>交易对象</v>
          </cell>
          <cell r="L2099" t="str">
            <v>N</v>
          </cell>
        </row>
        <row r="2100">
          <cell r="B2100" t="str">
            <v>2241060101</v>
          </cell>
          <cell r="H2100" t="str">
            <v>增减变动</v>
          </cell>
          <cell r="L2100" t="str">
            <v>N</v>
          </cell>
        </row>
        <row r="2101">
          <cell r="B2101" t="str">
            <v>2241060101</v>
          </cell>
          <cell r="H2101" t="str">
            <v>交易对象</v>
          </cell>
          <cell r="L2101" t="str">
            <v>N</v>
          </cell>
        </row>
        <row r="2102">
          <cell r="B2102" t="str">
            <v>2241070101</v>
          </cell>
          <cell r="H2102" t="str">
            <v>增减变动</v>
          </cell>
          <cell r="L2102" t="str">
            <v>N</v>
          </cell>
        </row>
        <row r="2103">
          <cell r="B2103" t="str">
            <v>2241070101</v>
          </cell>
          <cell r="H2103" t="str">
            <v>交易对象</v>
          </cell>
          <cell r="L2103" t="str">
            <v>N</v>
          </cell>
        </row>
        <row r="2104">
          <cell r="B2104" t="str">
            <v>2241080101</v>
          </cell>
          <cell r="H2104" t="str">
            <v>增减变动</v>
          </cell>
          <cell r="L2104" t="str">
            <v>N</v>
          </cell>
        </row>
        <row r="2105">
          <cell r="B2105" t="str">
            <v>2241080101</v>
          </cell>
          <cell r="H2105" t="str">
            <v>交易对象</v>
          </cell>
          <cell r="L2105" t="str">
            <v>N</v>
          </cell>
        </row>
        <row r="2106">
          <cell r="B2106" t="str">
            <v>2241090101</v>
          </cell>
          <cell r="H2106" t="str">
            <v>增减变动</v>
          </cell>
          <cell r="L2106" t="str">
            <v>N</v>
          </cell>
        </row>
        <row r="2107">
          <cell r="B2107" t="str">
            <v>2241100101</v>
          </cell>
          <cell r="H2107" t="str">
            <v>增减变动</v>
          </cell>
          <cell r="L2107" t="str">
            <v>N</v>
          </cell>
        </row>
        <row r="2108">
          <cell r="B2108" t="str">
            <v>2241100101</v>
          </cell>
          <cell r="H2108" t="str">
            <v>交易对象</v>
          </cell>
          <cell r="L2108" t="str">
            <v>Y</v>
          </cell>
        </row>
        <row r="2109">
          <cell r="B2109" t="str">
            <v>2241100201</v>
          </cell>
          <cell r="H2109" t="str">
            <v>增减变动</v>
          </cell>
          <cell r="L2109" t="str">
            <v>N</v>
          </cell>
        </row>
        <row r="2110">
          <cell r="B2110" t="str">
            <v>2241100201</v>
          </cell>
          <cell r="H2110" t="str">
            <v>交易对象</v>
          </cell>
          <cell r="L2110" t="str">
            <v>Y</v>
          </cell>
        </row>
        <row r="2111">
          <cell r="B2111" t="str">
            <v>2241110101</v>
          </cell>
          <cell r="H2111" t="str">
            <v>增减变动</v>
          </cell>
          <cell r="L2111" t="str">
            <v>N</v>
          </cell>
        </row>
        <row r="2112">
          <cell r="B2112" t="str">
            <v>2241110101</v>
          </cell>
          <cell r="H2112" t="str">
            <v>交易对象</v>
          </cell>
          <cell r="L2112" t="str">
            <v>Y</v>
          </cell>
        </row>
        <row r="2113">
          <cell r="B2113" t="str">
            <v>2241120101</v>
          </cell>
          <cell r="H2113" t="str">
            <v>增减变动</v>
          </cell>
          <cell r="L2113" t="str">
            <v>N</v>
          </cell>
        </row>
        <row r="2114">
          <cell r="B2114" t="str">
            <v>2241120101</v>
          </cell>
          <cell r="H2114" t="str">
            <v>交易对象</v>
          </cell>
          <cell r="L2114" t="str">
            <v>Y</v>
          </cell>
        </row>
        <row r="2115">
          <cell r="B2115" t="str">
            <v>2241130101</v>
          </cell>
          <cell r="H2115" t="str">
            <v>增减变动</v>
          </cell>
          <cell r="L2115" t="str">
            <v>N</v>
          </cell>
        </row>
        <row r="2116">
          <cell r="B2116" t="str">
            <v>2241130101</v>
          </cell>
          <cell r="H2116" t="str">
            <v>交易对象</v>
          </cell>
          <cell r="L2116" t="str">
            <v>Y</v>
          </cell>
        </row>
        <row r="2117">
          <cell r="B2117" t="str">
            <v>2241140101</v>
          </cell>
          <cell r="H2117" t="str">
            <v>增减变动</v>
          </cell>
          <cell r="L2117" t="str">
            <v>N</v>
          </cell>
        </row>
        <row r="2118">
          <cell r="B2118" t="str">
            <v>2241140101</v>
          </cell>
          <cell r="H2118" t="str">
            <v>交易对象</v>
          </cell>
          <cell r="L2118" t="str">
            <v>Y</v>
          </cell>
        </row>
        <row r="2119">
          <cell r="B2119" t="str">
            <v>2241150101</v>
          </cell>
          <cell r="H2119" t="str">
            <v>增减变动</v>
          </cell>
          <cell r="L2119" t="str">
            <v>N</v>
          </cell>
        </row>
        <row r="2120">
          <cell r="B2120" t="str">
            <v>2241150101</v>
          </cell>
          <cell r="H2120" t="str">
            <v>交易对象</v>
          </cell>
          <cell r="L2120" t="str">
            <v>N</v>
          </cell>
        </row>
        <row r="2121">
          <cell r="B2121" t="str">
            <v>2241160101</v>
          </cell>
          <cell r="H2121" t="str">
            <v>增减变动</v>
          </cell>
          <cell r="L2121" t="str">
            <v>N</v>
          </cell>
        </row>
        <row r="2122">
          <cell r="B2122" t="str">
            <v>2241160101</v>
          </cell>
          <cell r="H2122" t="str">
            <v>交易对象</v>
          </cell>
          <cell r="L2122" t="str">
            <v>N</v>
          </cell>
        </row>
        <row r="2123">
          <cell r="B2123" t="str">
            <v>2241170101</v>
          </cell>
          <cell r="H2123" t="str">
            <v>增减变动</v>
          </cell>
          <cell r="L2123" t="str">
            <v>N</v>
          </cell>
        </row>
        <row r="2124">
          <cell r="B2124" t="str">
            <v>2241170101</v>
          </cell>
          <cell r="H2124" t="str">
            <v>交易对象</v>
          </cell>
          <cell r="L2124" t="str">
            <v>Y</v>
          </cell>
        </row>
        <row r="2125">
          <cell r="B2125" t="str">
            <v>2241180101</v>
          </cell>
          <cell r="H2125" t="str">
            <v>增减变动</v>
          </cell>
          <cell r="L2125" t="str">
            <v>N</v>
          </cell>
        </row>
        <row r="2126">
          <cell r="B2126" t="str">
            <v>2241180101</v>
          </cell>
          <cell r="H2126" t="str">
            <v>交易对象</v>
          </cell>
          <cell r="L2126" t="str">
            <v>Y</v>
          </cell>
        </row>
        <row r="2127">
          <cell r="B2127" t="str">
            <v>2241190101</v>
          </cell>
          <cell r="H2127" t="str">
            <v>增减变动</v>
          </cell>
          <cell r="L2127" t="str">
            <v>N</v>
          </cell>
        </row>
        <row r="2128">
          <cell r="B2128" t="str">
            <v>2241190101</v>
          </cell>
          <cell r="H2128" t="str">
            <v>交易对象</v>
          </cell>
          <cell r="L2128" t="str">
            <v>Y</v>
          </cell>
        </row>
        <row r="2129">
          <cell r="B2129" t="str">
            <v>2241200101</v>
          </cell>
          <cell r="H2129" t="str">
            <v>增减变动</v>
          </cell>
          <cell r="L2129" t="str">
            <v>N</v>
          </cell>
        </row>
        <row r="2130">
          <cell r="B2130" t="str">
            <v>2241200101</v>
          </cell>
          <cell r="H2130" t="str">
            <v>交易对象</v>
          </cell>
          <cell r="L2130" t="str">
            <v>Y</v>
          </cell>
        </row>
        <row r="2131">
          <cell r="B2131" t="str">
            <v>2241200201</v>
          </cell>
          <cell r="H2131" t="str">
            <v>增减变动</v>
          </cell>
          <cell r="L2131" t="str">
            <v>N</v>
          </cell>
        </row>
        <row r="2132">
          <cell r="B2132" t="str">
            <v>2241200201</v>
          </cell>
          <cell r="H2132" t="str">
            <v>交易对象</v>
          </cell>
          <cell r="L2132" t="str">
            <v>Y</v>
          </cell>
        </row>
        <row r="2133">
          <cell r="B2133" t="str">
            <v>2241210101</v>
          </cell>
          <cell r="H2133" t="str">
            <v>增减变动</v>
          </cell>
          <cell r="L2133" t="str">
            <v>N</v>
          </cell>
        </row>
        <row r="2134">
          <cell r="B2134" t="str">
            <v>2241210101</v>
          </cell>
          <cell r="H2134" t="str">
            <v>交易对象</v>
          </cell>
          <cell r="L2134" t="str">
            <v>Y</v>
          </cell>
        </row>
        <row r="2135">
          <cell r="B2135" t="str">
            <v>2241220101</v>
          </cell>
          <cell r="H2135" t="str">
            <v>增减变动</v>
          </cell>
          <cell r="L2135" t="str">
            <v>N</v>
          </cell>
        </row>
        <row r="2136">
          <cell r="B2136" t="str">
            <v>2241220101</v>
          </cell>
          <cell r="H2136" t="str">
            <v>交易对象</v>
          </cell>
          <cell r="L2136" t="str">
            <v>Y</v>
          </cell>
        </row>
        <row r="2137">
          <cell r="B2137" t="str">
            <v>2241230101</v>
          </cell>
          <cell r="H2137" t="str">
            <v>增减变动</v>
          </cell>
          <cell r="L2137" t="str">
            <v>N</v>
          </cell>
        </row>
        <row r="2138">
          <cell r="B2138" t="str">
            <v>2241230101</v>
          </cell>
          <cell r="H2138" t="str">
            <v>交易对象</v>
          </cell>
          <cell r="L2138" t="str">
            <v>N</v>
          </cell>
        </row>
        <row r="2139">
          <cell r="B2139" t="str">
            <v>2241240101</v>
          </cell>
          <cell r="H2139" t="str">
            <v>增减变动</v>
          </cell>
          <cell r="L2139" t="str">
            <v>N</v>
          </cell>
        </row>
        <row r="2140">
          <cell r="B2140" t="str">
            <v>2241240101</v>
          </cell>
          <cell r="H2140" t="str">
            <v>交易对象</v>
          </cell>
          <cell r="L2140" t="str">
            <v>N</v>
          </cell>
        </row>
        <row r="2141">
          <cell r="B2141" t="str">
            <v>2241250101</v>
          </cell>
          <cell r="H2141" t="str">
            <v>增减变动</v>
          </cell>
          <cell r="L2141" t="str">
            <v>N</v>
          </cell>
        </row>
        <row r="2142">
          <cell r="B2142" t="str">
            <v>2241250101</v>
          </cell>
          <cell r="H2142" t="str">
            <v>交易对象</v>
          </cell>
          <cell r="L2142" t="str">
            <v>N</v>
          </cell>
        </row>
        <row r="2143">
          <cell r="B2143" t="str">
            <v>2241260101</v>
          </cell>
          <cell r="H2143" t="str">
            <v>增减变动</v>
          </cell>
          <cell r="L2143" t="str">
            <v>N</v>
          </cell>
        </row>
        <row r="2144">
          <cell r="B2144" t="str">
            <v>2241260101</v>
          </cell>
          <cell r="H2144" t="str">
            <v>交易对象</v>
          </cell>
          <cell r="L2144" t="str">
            <v>N</v>
          </cell>
        </row>
        <row r="2145">
          <cell r="B2145" t="str">
            <v>2241260201</v>
          </cell>
          <cell r="H2145" t="str">
            <v>增减变动</v>
          </cell>
          <cell r="L2145" t="str">
            <v>N</v>
          </cell>
        </row>
        <row r="2146">
          <cell r="B2146" t="str">
            <v>2241260201</v>
          </cell>
          <cell r="H2146" t="str">
            <v>交易对象</v>
          </cell>
          <cell r="L2146" t="str">
            <v>N</v>
          </cell>
        </row>
        <row r="2147">
          <cell r="B2147" t="str">
            <v>2241260301</v>
          </cell>
          <cell r="H2147" t="str">
            <v>增减变动</v>
          </cell>
          <cell r="L2147" t="str">
            <v>N</v>
          </cell>
        </row>
        <row r="2148">
          <cell r="B2148" t="str">
            <v>2241260301</v>
          </cell>
          <cell r="H2148" t="str">
            <v>交易对象</v>
          </cell>
          <cell r="L2148" t="str">
            <v>N</v>
          </cell>
        </row>
        <row r="2149">
          <cell r="B2149" t="str">
            <v>2241260401</v>
          </cell>
          <cell r="H2149" t="str">
            <v>增减变动</v>
          </cell>
          <cell r="L2149" t="str">
            <v>N</v>
          </cell>
        </row>
        <row r="2150">
          <cell r="B2150" t="str">
            <v>2241260401</v>
          </cell>
          <cell r="H2150" t="str">
            <v>交易对象</v>
          </cell>
          <cell r="L2150" t="str">
            <v>N</v>
          </cell>
        </row>
        <row r="2151">
          <cell r="B2151" t="str">
            <v>2241260501</v>
          </cell>
          <cell r="H2151" t="str">
            <v>增减变动</v>
          </cell>
          <cell r="L2151" t="str">
            <v>N</v>
          </cell>
        </row>
        <row r="2152">
          <cell r="B2152" t="str">
            <v>2241260501</v>
          </cell>
          <cell r="H2152" t="str">
            <v>交易对象</v>
          </cell>
          <cell r="L2152" t="str">
            <v>N</v>
          </cell>
        </row>
        <row r="2153">
          <cell r="B2153" t="str">
            <v>2241260601</v>
          </cell>
          <cell r="H2153" t="str">
            <v>增减变动</v>
          </cell>
          <cell r="L2153" t="str">
            <v>N</v>
          </cell>
        </row>
        <row r="2154">
          <cell r="B2154" t="str">
            <v>2241260601</v>
          </cell>
          <cell r="H2154" t="str">
            <v>交易对象</v>
          </cell>
          <cell r="L2154" t="str">
            <v>N</v>
          </cell>
        </row>
        <row r="2155">
          <cell r="B2155" t="str">
            <v>2241260701</v>
          </cell>
          <cell r="H2155" t="str">
            <v>增减变动</v>
          </cell>
          <cell r="L2155" t="str">
            <v>N</v>
          </cell>
        </row>
        <row r="2156">
          <cell r="B2156" t="str">
            <v>2241260701</v>
          </cell>
          <cell r="H2156" t="str">
            <v>交易对象</v>
          </cell>
          <cell r="L2156" t="str">
            <v>N</v>
          </cell>
        </row>
        <row r="2157">
          <cell r="B2157" t="str">
            <v>2241260801</v>
          </cell>
          <cell r="H2157" t="str">
            <v>增减变动</v>
          </cell>
          <cell r="L2157" t="str">
            <v>N</v>
          </cell>
        </row>
        <row r="2158">
          <cell r="B2158" t="str">
            <v>2241260801</v>
          </cell>
          <cell r="H2158" t="str">
            <v>交易对象</v>
          </cell>
          <cell r="L2158" t="str">
            <v>N</v>
          </cell>
        </row>
        <row r="2159">
          <cell r="B2159" t="str">
            <v>2241260801</v>
          </cell>
          <cell r="H2159" t="str">
            <v>现金流量类型</v>
          </cell>
          <cell r="L2159" t="str">
            <v>N</v>
          </cell>
        </row>
        <row r="2160">
          <cell r="B2160" t="str">
            <v>2241260901</v>
          </cell>
          <cell r="H2160" t="str">
            <v>增减变动</v>
          </cell>
          <cell r="L2160" t="str">
            <v>N</v>
          </cell>
        </row>
        <row r="2161">
          <cell r="B2161" t="str">
            <v>2241260901</v>
          </cell>
          <cell r="H2161" t="str">
            <v>交易对象</v>
          </cell>
          <cell r="L2161" t="str">
            <v>N</v>
          </cell>
        </row>
        <row r="2162">
          <cell r="B2162" t="str">
            <v>2241270101</v>
          </cell>
          <cell r="H2162" t="str">
            <v>增减变动</v>
          </cell>
          <cell r="L2162" t="str">
            <v>N</v>
          </cell>
        </row>
        <row r="2163">
          <cell r="B2163" t="str">
            <v>2241270101</v>
          </cell>
          <cell r="H2163" t="str">
            <v>交易对象</v>
          </cell>
          <cell r="L2163" t="str">
            <v>N</v>
          </cell>
        </row>
        <row r="2164">
          <cell r="B2164" t="str">
            <v>2241280101</v>
          </cell>
          <cell r="H2164" t="str">
            <v>增减变动</v>
          </cell>
          <cell r="L2164" t="str">
            <v>N</v>
          </cell>
        </row>
        <row r="2165">
          <cell r="B2165" t="str">
            <v>2241280101</v>
          </cell>
          <cell r="H2165" t="str">
            <v>交易对象</v>
          </cell>
          <cell r="L2165" t="str">
            <v>N</v>
          </cell>
        </row>
        <row r="2166">
          <cell r="B2166" t="str">
            <v>2241280102</v>
          </cell>
          <cell r="H2166" t="str">
            <v>增减变动</v>
          </cell>
          <cell r="L2166" t="str">
            <v>N</v>
          </cell>
        </row>
        <row r="2167">
          <cell r="B2167" t="str">
            <v>2241280102</v>
          </cell>
          <cell r="H2167" t="str">
            <v>交易对象</v>
          </cell>
          <cell r="L2167" t="str">
            <v>N</v>
          </cell>
        </row>
        <row r="2168">
          <cell r="B2168" t="str">
            <v>2241280103</v>
          </cell>
          <cell r="H2168" t="str">
            <v>增减变动</v>
          </cell>
          <cell r="L2168" t="str">
            <v>N</v>
          </cell>
        </row>
        <row r="2169">
          <cell r="B2169" t="str">
            <v>2241280103</v>
          </cell>
          <cell r="H2169" t="str">
            <v>交易对象</v>
          </cell>
          <cell r="L2169" t="str">
            <v>N</v>
          </cell>
        </row>
        <row r="2170">
          <cell r="B2170" t="str">
            <v>2241280104</v>
          </cell>
          <cell r="H2170" t="str">
            <v>增减变动</v>
          </cell>
          <cell r="L2170" t="str">
            <v>N</v>
          </cell>
        </row>
        <row r="2171">
          <cell r="B2171" t="str">
            <v>2241280104</v>
          </cell>
          <cell r="H2171" t="str">
            <v>交易对象</v>
          </cell>
          <cell r="L2171" t="str">
            <v>N</v>
          </cell>
        </row>
        <row r="2172">
          <cell r="B2172" t="str">
            <v>2241280105</v>
          </cell>
          <cell r="H2172" t="str">
            <v>增减变动</v>
          </cell>
          <cell r="L2172" t="str">
            <v>N</v>
          </cell>
        </row>
        <row r="2173">
          <cell r="B2173" t="str">
            <v>2241280105</v>
          </cell>
          <cell r="H2173" t="str">
            <v>交易对象</v>
          </cell>
          <cell r="L2173" t="str">
            <v>N</v>
          </cell>
        </row>
        <row r="2174">
          <cell r="B2174" t="str">
            <v>2241280105</v>
          </cell>
          <cell r="H2174" t="str">
            <v>交易参考</v>
          </cell>
          <cell r="L2174" t="str">
            <v>N</v>
          </cell>
        </row>
        <row r="2175">
          <cell r="B2175" t="str">
            <v>2241280106</v>
          </cell>
          <cell r="H2175" t="str">
            <v>增减变动</v>
          </cell>
          <cell r="L2175" t="str">
            <v>N</v>
          </cell>
        </row>
        <row r="2176">
          <cell r="B2176" t="str">
            <v>2241280106</v>
          </cell>
          <cell r="H2176" t="str">
            <v>交易对象</v>
          </cell>
          <cell r="L2176" t="str">
            <v>N</v>
          </cell>
        </row>
        <row r="2177">
          <cell r="B2177" t="str">
            <v>2241280107</v>
          </cell>
          <cell r="H2177" t="str">
            <v>增减变动</v>
          </cell>
          <cell r="L2177" t="str">
            <v>N</v>
          </cell>
        </row>
        <row r="2178">
          <cell r="B2178" t="str">
            <v>2241280107</v>
          </cell>
          <cell r="H2178" t="str">
            <v>交易对象</v>
          </cell>
          <cell r="L2178" t="str">
            <v>N</v>
          </cell>
        </row>
        <row r="2179">
          <cell r="B2179" t="str">
            <v>2241280108</v>
          </cell>
          <cell r="H2179" t="str">
            <v>增减变动</v>
          </cell>
          <cell r="L2179" t="str">
            <v>N</v>
          </cell>
        </row>
        <row r="2180">
          <cell r="B2180" t="str">
            <v>2241280108</v>
          </cell>
          <cell r="H2180" t="str">
            <v>交易对象</v>
          </cell>
          <cell r="L2180" t="str">
            <v>N</v>
          </cell>
        </row>
        <row r="2181">
          <cell r="B2181" t="str">
            <v>2241280108</v>
          </cell>
          <cell r="H2181" t="str">
            <v>交易参考</v>
          </cell>
          <cell r="L2181" t="str">
            <v>N</v>
          </cell>
        </row>
        <row r="2182">
          <cell r="B2182" t="str">
            <v>2241280109</v>
          </cell>
          <cell r="H2182" t="str">
            <v>增减变动</v>
          </cell>
          <cell r="L2182" t="str">
            <v>N</v>
          </cell>
        </row>
        <row r="2183">
          <cell r="B2183" t="str">
            <v>2241280109</v>
          </cell>
          <cell r="H2183" t="str">
            <v>交易对象</v>
          </cell>
          <cell r="L2183" t="str">
            <v>N</v>
          </cell>
        </row>
        <row r="2184">
          <cell r="B2184" t="str">
            <v>2241280109</v>
          </cell>
          <cell r="H2184" t="str">
            <v>交易参考</v>
          </cell>
          <cell r="L2184" t="str">
            <v>N</v>
          </cell>
        </row>
        <row r="2185">
          <cell r="B2185" t="str">
            <v>2241280110</v>
          </cell>
          <cell r="H2185" t="str">
            <v>增减变动</v>
          </cell>
          <cell r="L2185" t="str">
            <v>N</v>
          </cell>
        </row>
        <row r="2186">
          <cell r="B2186" t="str">
            <v>2241280110</v>
          </cell>
          <cell r="H2186" t="str">
            <v>交易对象</v>
          </cell>
          <cell r="L2186" t="str">
            <v>N</v>
          </cell>
        </row>
        <row r="2187">
          <cell r="B2187" t="str">
            <v>2241280111</v>
          </cell>
          <cell r="H2187" t="str">
            <v>增减变动</v>
          </cell>
          <cell r="L2187" t="str">
            <v>N</v>
          </cell>
        </row>
        <row r="2188">
          <cell r="B2188" t="str">
            <v>2241280111</v>
          </cell>
          <cell r="H2188" t="str">
            <v>交易对象</v>
          </cell>
          <cell r="L2188" t="str">
            <v>N</v>
          </cell>
        </row>
        <row r="2189">
          <cell r="B2189" t="str">
            <v>2241280112</v>
          </cell>
          <cell r="H2189" t="str">
            <v>增减变动</v>
          </cell>
          <cell r="L2189" t="str">
            <v>N</v>
          </cell>
        </row>
        <row r="2190">
          <cell r="B2190" t="str">
            <v>2241280112</v>
          </cell>
          <cell r="H2190" t="str">
            <v>交易对象</v>
          </cell>
          <cell r="L2190" t="str">
            <v>N</v>
          </cell>
        </row>
        <row r="2191">
          <cell r="B2191" t="str">
            <v>2241280113</v>
          </cell>
          <cell r="H2191" t="str">
            <v>增减变动</v>
          </cell>
          <cell r="L2191" t="str">
            <v>N</v>
          </cell>
        </row>
        <row r="2192">
          <cell r="B2192" t="str">
            <v>2241280113</v>
          </cell>
          <cell r="H2192" t="str">
            <v>交易对象</v>
          </cell>
          <cell r="L2192" t="str">
            <v>N</v>
          </cell>
        </row>
        <row r="2193">
          <cell r="B2193" t="str">
            <v>2241280114</v>
          </cell>
          <cell r="H2193" t="str">
            <v>增减变动</v>
          </cell>
          <cell r="L2193" t="str">
            <v>N</v>
          </cell>
        </row>
        <row r="2194">
          <cell r="B2194" t="str">
            <v>2241280114</v>
          </cell>
          <cell r="H2194" t="str">
            <v>交易对象</v>
          </cell>
          <cell r="L2194" t="str">
            <v>N</v>
          </cell>
        </row>
        <row r="2195">
          <cell r="B2195" t="str">
            <v>2241280114</v>
          </cell>
          <cell r="H2195" t="str">
            <v>交易参考</v>
          </cell>
          <cell r="L2195" t="str">
            <v>N</v>
          </cell>
        </row>
        <row r="2196">
          <cell r="B2196" t="str">
            <v>2241280115</v>
          </cell>
          <cell r="H2196" t="str">
            <v>增减变动</v>
          </cell>
          <cell r="L2196" t="str">
            <v>N</v>
          </cell>
        </row>
        <row r="2197">
          <cell r="B2197" t="str">
            <v>2241280115</v>
          </cell>
          <cell r="H2197" t="str">
            <v>交易对象</v>
          </cell>
          <cell r="L2197" t="str">
            <v>N</v>
          </cell>
        </row>
        <row r="2198">
          <cell r="B2198" t="str">
            <v>2241280116</v>
          </cell>
          <cell r="H2198" t="str">
            <v>增减变动</v>
          </cell>
          <cell r="L2198" t="str">
            <v>N</v>
          </cell>
        </row>
        <row r="2199">
          <cell r="B2199" t="str">
            <v>2241280116</v>
          </cell>
          <cell r="H2199" t="str">
            <v>交易对象</v>
          </cell>
          <cell r="L2199" t="str">
            <v>N</v>
          </cell>
        </row>
        <row r="2200">
          <cell r="B2200" t="str">
            <v>2241280117</v>
          </cell>
          <cell r="H2200" t="str">
            <v>增减变动</v>
          </cell>
          <cell r="L2200" t="str">
            <v>N</v>
          </cell>
        </row>
        <row r="2201">
          <cell r="B2201" t="str">
            <v>2241280117</v>
          </cell>
          <cell r="H2201" t="str">
            <v>交易对象</v>
          </cell>
          <cell r="L2201" t="str">
            <v>N</v>
          </cell>
        </row>
        <row r="2202">
          <cell r="B2202" t="str">
            <v>2241280117</v>
          </cell>
          <cell r="H2202" t="str">
            <v>交易参考</v>
          </cell>
          <cell r="L2202" t="str">
            <v>N</v>
          </cell>
        </row>
        <row r="2203">
          <cell r="B2203" t="str">
            <v>2241280118</v>
          </cell>
          <cell r="H2203" t="str">
            <v>增减变动</v>
          </cell>
          <cell r="L2203" t="str">
            <v>N</v>
          </cell>
        </row>
        <row r="2204">
          <cell r="B2204" t="str">
            <v>2241280118</v>
          </cell>
          <cell r="H2204" t="str">
            <v>交易对象</v>
          </cell>
          <cell r="L2204" t="str">
            <v>N</v>
          </cell>
        </row>
        <row r="2205">
          <cell r="B2205" t="str">
            <v>2241280118</v>
          </cell>
          <cell r="H2205" t="str">
            <v>交易参考</v>
          </cell>
          <cell r="L2205" t="str">
            <v>N</v>
          </cell>
        </row>
        <row r="2206">
          <cell r="B2206" t="str">
            <v>2241290101</v>
          </cell>
          <cell r="H2206" t="str">
            <v>增减变动</v>
          </cell>
          <cell r="L2206" t="str">
            <v>N</v>
          </cell>
        </row>
        <row r="2207">
          <cell r="B2207" t="str">
            <v>2241290101</v>
          </cell>
          <cell r="H2207" t="str">
            <v>交易对象</v>
          </cell>
          <cell r="L2207" t="str">
            <v>N</v>
          </cell>
        </row>
        <row r="2208">
          <cell r="B2208" t="str">
            <v>2241290102</v>
          </cell>
          <cell r="H2208" t="str">
            <v>增减变动</v>
          </cell>
          <cell r="L2208" t="str">
            <v>N</v>
          </cell>
        </row>
        <row r="2209">
          <cell r="B2209" t="str">
            <v>2241290102</v>
          </cell>
          <cell r="H2209" t="str">
            <v>交易对象</v>
          </cell>
          <cell r="L2209" t="str">
            <v>N</v>
          </cell>
        </row>
        <row r="2210">
          <cell r="B2210" t="str">
            <v>2241290103</v>
          </cell>
          <cell r="H2210" t="str">
            <v>增减变动</v>
          </cell>
          <cell r="L2210" t="str">
            <v>N</v>
          </cell>
        </row>
        <row r="2211">
          <cell r="B2211" t="str">
            <v>2241290103</v>
          </cell>
          <cell r="H2211" t="str">
            <v>交易对象</v>
          </cell>
          <cell r="L2211" t="str">
            <v>N</v>
          </cell>
        </row>
        <row r="2212">
          <cell r="B2212" t="str">
            <v>2241290104</v>
          </cell>
          <cell r="H2212" t="str">
            <v>增减变动</v>
          </cell>
          <cell r="L2212" t="str">
            <v>N</v>
          </cell>
        </row>
        <row r="2213">
          <cell r="B2213" t="str">
            <v>2241290104</v>
          </cell>
          <cell r="H2213" t="str">
            <v>交易对象</v>
          </cell>
          <cell r="L2213" t="str">
            <v>N</v>
          </cell>
        </row>
        <row r="2214">
          <cell r="B2214" t="str">
            <v>2241290105</v>
          </cell>
          <cell r="H2214" t="str">
            <v>增减变动</v>
          </cell>
          <cell r="L2214" t="str">
            <v>N</v>
          </cell>
        </row>
        <row r="2215">
          <cell r="B2215" t="str">
            <v>2241290105</v>
          </cell>
          <cell r="H2215" t="str">
            <v>交易对象</v>
          </cell>
          <cell r="L2215" t="str">
            <v>N</v>
          </cell>
        </row>
        <row r="2216">
          <cell r="B2216" t="str">
            <v>2241290106</v>
          </cell>
          <cell r="H2216" t="str">
            <v>增减变动</v>
          </cell>
          <cell r="L2216" t="str">
            <v>N</v>
          </cell>
        </row>
        <row r="2217">
          <cell r="B2217" t="str">
            <v>2241290106</v>
          </cell>
          <cell r="H2217" t="str">
            <v>交易对象</v>
          </cell>
          <cell r="L2217" t="str">
            <v>N</v>
          </cell>
        </row>
        <row r="2218">
          <cell r="B2218" t="str">
            <v>2241290107</v>
          </cell>
          <cell r="H2218" t="str">
            <v>增减变动</v>
          </cell>
          <cell r="L2218" t="str">
            <v>N</v>
          </cell>
        </row>
        <row r="2219">
          <cell r="B2219" t="str">
            <v>2241290107</v>
          </cell>
          <cell r="H2219" t="str">
            <v>交易对象</v>
          </cell>
          <cell r="L2219" t="str">
            <v>N</v>
          </cell>
        </row>
        <row r="2220">
          <cell r="B2220" t="str">
            <v>2241290108</v>
          </cell>
          <cell r="H2220" t="str">
            <v>增减变动</v>
          </cell>
          <cell r="L2220" t="str">
            <v>N</v>
          </cell>
        </row>
        <row r="2221">
          <cell r="B2221" t="str">
            <v>2241290108</v>
          </cell>
          <cell r="H2221" t="str">
            <v>交易对象</v>
          </cell>
          <cell r="L2221" t="str">
            <v>N</v>
          </cell>
        </row>
        <row r="2222">
          <cell r="B2222" t="str">
            <v>2241290109</v>
          </cell>
          <cell r="H2222" t="str">
            <v>增减变动</v>
          </cell>
          <cell r="L2222" t="str">
            <v>N</v>
          </cell>
        </row>
        <row r="2223">
          <cell r="B2223" t="str">
            <v>2241290109</v>
          </cell>
          <cell r="H2223" t="str">
            <v>交易对象</v>
          </cell>
          <cell r="L2223" t="str">
            <v>N</v>
          </cell>
        </row>
        <row r="2224">
          <cell r="B2224" t="str">
            <v>2241290110</v>
          </cell>
          <cell r="H2224" t="str">
            <v>增减变动</v>
          </cell>
          <cell r="L2224" t="str">
            <v>N</v>
          </cell>
        </row>
        <row r="2225">
          <cell r="B2225" t="str">
            <v>2241290110</v>
          </cell>
          <cell r="H2225" t="str">
            <v>交易对象</v>
          </cell>
          <cell r="L2225" t="str">
            <v>N</v>
          </cell>
        </row>
        <row r="2226">
          <cell r="B2226" t="str">
            <v>2241290111</v>
          </cell>
          <cell r="H2226" t="str">
            <v>增减变动</v>
          </cell>
          <cell r="L2226" t="str">
            <v>N</v>
          </cell>
        </row>
        <row r="2227">
          <cell r="B2227" t="str">
            <v>2241290111</v>
          </cell>
          <cell r="H2227" t="str">
            <v>交易对象</v>
          </cell>
          <cell r="L2227" t="str">
            <v>N</v>
          </cell>
        </row>
        <row r="2228">
          <cell r="B2228" t="str">
            <v>2241290112</v>
          </cell>
          <cell r="H2228" t="str">
            <v>增减变动</v>
          </cell>
          <cell r="L2228" t="str">
            <v>N</v>
          </cell>
        </row>
        <row r="2229">
          <cell r="B2229" t="str">
            <v>2241290112</v>
          </cell>
          <cell r="H2229" t="str">
            <v>交易对象</v>
          </cell>
          <cell r="L2229" t="str">
            <v>N</v>
          </cell>
        </row>
        <row r="2230">
          <cell r="B2230" t="str">
            <v>2241290113</v>
          </cell>
          <cell r="H2230" t="str">
            <v>增减变动</v>
          </cell>
          <cell r="L2230" t="str">
            <v>N</v>
          </cell>
        </row>
        <row r="2231">
          <cell r="B2231" t="str">
            <v>2241290113</v>
          </cell>
          <cell r="H2231" t="str">
            <v>交易对象</v>
          </cell>
          <cell r="L2231" t="str">
            <v>N</v>
          </cell>
        </row>
        <row r="2232">
          <cell r="B2232" t="str">
            <v>2241290114</v>
          </cell>
          <cell r="H2232" t="str">
            <v>增减变动</v>
          </cell>
          <cell r="L2232" t="str">
            <v>N</v>
          </cell>
        </row>
        <row r="2233">
          <cell r="B2233" t="str">
            <v>2241290114</v>
          </cell>
          <cell r="H2233" t="str">
            <v>交易对象</v>
          </cell>
          <cell r="L2233" t="str">
            <v>N</v>
          </cell>
        </row>
        <row r="2234">
          <cell r="B2234" t="str">
            <v>2241290115</v>
          </cell>
          <cell r="H2234" t="str">
            <v>增减变动</v>
          </cell>
          <cell r="L2234" t="str">
            <v>N</v>
          </cell>
        </row>
        <row r="2235">
          <cell r="B2235" t="str">
            <v>2241290115</v>
          </cell>
          <cell r="H2235" t="str">
            <v>交易对象</v>
          </cell>
          <cell r="L2235" t="str">
            <v>N</v>
          </cell>
        </row>
        <row r="2236">
          <cell r="B2236" t="str">
            <v>2241290116</v>
          </cell>
          <cell r="H2236" t="str">
            <v>增减变动</v>
          </cell>
          <cell r="L2236" t="str">
            <v>N</v>
          </cell>
        </row>
        <row r="2237">
          <cell r="B2237" t="str">
            <v>2241290116</v>
          </cell>
          <cell r="H2237" t="str">
            <v>交易对象</v>
          </cell>
          <cell r="L2237" t="str">
            <v>N</v>
          </cell>
        </row>
        <row r="2238">
          <cell r="B2238" t="str">
            <v>2241290117</v>
          </cell>
          <cell r="H2238" t="str">
            <v>增减变动</v>
          </cell>
          <cell r="L2238" t="str">
            <v>N</v>
          </cell>
        </row>
        <row r="2239">
          <cell r="B2239" t="str">
            <v>2241290117</v>
          </cell>
          <cell r="H2239" t="str">
            <v>交易对象</v>
          </cell>
          <cell r="L2239" t="str">
            <v>N</v>
          </cell>
        </row>
        <row r="2240">
          <cell r="B2240" t="str">
            <v>2241290118</v>
          </cell>
          <cell r="H2240" t="str">
            <v>增减变动</v>
          </cell>
          <cell r="L2240" t="str">
            <v>N</v>
          </cell>
        </row>
        <row r="2241">
          <cell r="B2241" t="str">
            <v>2241290118</v>
          </cell>
          <cell r="H2241" t="str">
            <v>交易对象</v>
          </cell>
          <cell r="L2241" t="str">
            <v>N</v>
          </cell>
        </row>
        <row r="2242">
          <cell r="B2242" t="str">
            <v>2241290201</v>
          </cell>
          <cell r="H2242" t="str">
            <v>增减变动</v>
          </cell>
          <cell r="L2242" t="str">
            <v>N</v>
          </cell>
        </row>
        <row r="2243">
          <cell r="B2243" t="str">
            <v>2241290201</v>
          </cell>
          <cell r="H2243" t="str">
            <v>交易对象</v>
          </cell>
          <cell r="L2243" t="str">
            <v>N</v>
          </cell>
        </row>
        <row r="2244">
          <cell r="B2244" t="str">
            <v>2241290202</v>
          </cell>
          <cell r="H2244" t="str">
            <v>增减变动</v>
          </cell>
          <cell r="L2244" t="str">
            <v>N</v>
          </cell>
        </row>
        <row r="2245">
          <cell r="B2245" t="str">
            <v>2241290202</v>
          </cell>
          <cell r="H2245" t="str">
            <v>交易对象</v>
          </cell>
          <cell r="L2245" t="str">
            <v>N</v>
          </cell>
        </row>
        <row r="2246">
          <cell r="B2246" t="str">
            <v>2241290203</v>
          </cell>
          <cell r="H2246" t="str">
            <v>增减变动</v>
          </cell>
          <cell r="L2246" t="str">
            <v>N</v>
          </cell>
        </row>
        <row r="2247">
          <cell r="B2247" t="str">
            <v>2241290203</v>
          </cell>
          <cell r="H2247" t="str">
            <v>交易对象</v>
          </cell>
          <cell r="L2247" t="str">
            <v>N</v>
          </cell>
        </row>
        <row r="2248">
          <cell r="B2248" t="str">
            <v>2241290204</v>
          </cell>
          <cell r="H2248" t="str">
            <v>增减变动</v>
          </cell>
          <cell r="L2248" t="str">
            <v>N</v>
          </cell>
        </row>
        <row r="2249">
          <cell r="B2249" t="str">
            <v>2241290204</v>
          </cell>
          <cell r="H2249" t="str">
            <v>交易对象</v>
          </cell>
          <cell r="L2249" t="str">
            <v>N</v>
          </cell>
        </row>
        <row r="2250">
          <cell r="B2250" t="str">
            <v>2241290205</v>
          </cell>
          <cell r="H2250" t="str">
            <v>增减变动</v>
          </cell>
          <cell r="L2250" t="str">
            <v>N</v>
          </cell>
        </row>
        <row r="2251">
          <cell r="B2251" t="str">
            <v>2241290205</v>
          </cell>
          <cell r="H2251" t="str">
            <v>交易对象</v>
          </cell>
          <cell r="L2251" t="str">
            <v>N</v>
          </cell>
        </row>
        <row r="2252">
          <cell r="B2252" t="str">
            <v>2241290206</v>
          </cell>
          <cell r="H2252" t="str">
            <v>增减变动</v>
          </cell>
          <cell r="L2252" t="str">
            <v>N</v>
          </cell>
        </row>
        <row r="2253">
          <cell r="B2253" t="str">
            <v>2241290206</v>
          </cell>
          <cell r="H2253" t="str">
            <v>交易对象</v>
          </cell>
          <cell r="L2253" t="str">
            <v>N</v>
          </cell>
        </row>
        <row r="2254">
          <cell r="B2254" t="str">
            <v>2241290207</v>
          </cell>
          <cell r="H2254" t="str">
            <v>增减变动</v>
          </cell>
          <cell r="L2254" t="str">
            <v>N</v>
          </cell>
        </row>
        <row r="2255">
          <cell r="B2255" t="str">
            <v>2241290207</v>
          </cell>
          <cell r="H2255" t="str">
            <v>交易对象</v>
          </cell>
          <cell r="L2255" t="str">
            <v>N</v>
          </cell>
        </row>
        <row r="2256">
          <cell r="B2256" t="str">
            <v>2241290208</v>
          </cell>
          <cell r="H2256" t="str">
            <v>增减变动</v>
          </cell>
          <cell r="L2256" t="str">
            <v>N</v>
          </cell>
        </row>
        <row r="2257">
          <cell r="B2257" t="str">
            <v>2241290208</v>
          </cell>
          <cell r="H2257" t="str">
            <v>交易对象</v>
          </cell>
          <cell r="L2257" t="str">
            <v>N</v>
          </cell>
        </row>
        <row r="2258">
          <cell r="B2258" t="str">
            <v>2241290209</v>
          </cell>
          <cell r="H2258" t="str">
            <v>增减变动</v>
          </cell>
          <cell r="L2258" t="str">
            <v>N</v>
          </cell>
        </row>
        <row r="2259">
          <cell r="B2259" t="str">
            <v>2241290209</v>
          </cell>
          <cell r="H2259" t="str">
            <v>交易对象</v>
          </cell>
          <cell r="L2259" t="str">
            <v>N</v>
          </cell>
        </row>
        <row r="2260">
          <cell r="B2260" t="str">
            <v>2241290210</v>
          </cell>
          <cell r="H2260" t="str">
            <v>增减变动</v>
          </cell>
          <cell r="L2260" t="str">
            <v>N</v>
          </cell>
        </row>
        <row r="2261">
          <cell r="B2261" t="str">
            <v>2241290210</v>
          </cell>
          <cell r="H2261" t="str">
            <v>交易对象</v>
          </cell>
          <cell r="L2261" t="str">
            <v>N</v>
          </cell>
        </row>
        <row r="2262">
          <cell r="B2262" t="str">
            <v>2241290211</v>
          </cell>
          <cell r="H2262" t="str">
            <v>增减变动</v>
          </cell>
          <cell r="L2262" t="str">
            <v>N</v>
          </cell>
        </row>
        <row r="2263">
          <cell r="B2263" t="str">
            <v>2241290211</v>
          </cell>
          <cell r="H2263" t="str">
            <v>交易对象</v>
          </cell>
          <cell r="L2263" t="str">
            <v>N</v>
          </cell>
        </row>
        <row r="2264">
          <cell r="B2264" t="str">
            <v>2241290212</v>
          </cell>
          <cell r="H2264" t="str">
            <v>增减变动</v>
          </cell>
          <cell r="L2264" t="str">
            <v>N</v>
          </cell>
        </row>
        <row r="2265">
          <cell r="B2265" t="str">
            <v>2241290212</v>
          </cell>
          <cell r="H2265" t="str">
            <v>交易对象</v>
          </cell>
          <cell r="L2265" t="str">
            <v>N</v>
          </cell>
        </row>
        <row r="2266">
          <cell r="B2266" t="str">
            <v>2241290213</v>
          </cell>
          <cell r="H2266" t="str">
            <v>增减变动</v>
          </cell>
          <cell r="L2266" t="str">
            <v>N</v>
          </cell>
        </row>
        <row r="2267">
          <cell r="B2267" t="str">
            <v>2241290213</v>
          </cell>
          <cell r="H2267" t="str">
            <v>交易对象</v>
          </cell>
          <cell r="L2267" t="str">
            <v>N</v>
          </cell>
        </row>
        <row r="2268">
          <cell r="B2268" t="str">
            <v>2241290214</v>
          </cell>
          <cell r="H2268" t="str">
            <v>增减变动</v>
          </cell>
          <cell r="L2268" t="str">
            <v>N</v>
          </cell>
        </row>
        <row r="2269">
          <cell r="B2269" t="str">
            <v>2241290214</v>
          </cell>
          <cell r="H2269" t="str">
            <v>交易对象</v>
          </cell>
          <cell r="L2269" t="str">
            <v>N</v>
          </cell>
        </row>
        <row r="2270">
          <cell r="B2270" t="str">
            <v>2241290215</v>
          </cell>
          <cell r="H2270" t="str">
            <v>增减变动</v>
          </cell>
          <cell r="L2270" t="str">
            <v>N</v>
          </cell>
        </row>
        <row r="2271">
          <cell r="B2271" t="str">
            <v>2241290215</v>
          </cell>
          <cell r="H2271" t="str">
            <v>交易对象</v>
          </cell>
          <cell r="L2271" t="str">
            <v>N</v>
          </cell>
        </row>
        <row r="2272">
          <cell r="B2272" t="str">
            <v>2241290216</v>
          </cell>
          <cell r="H2272" t="str">
            <v>增减变动</v>
          </cell>
          <cell r="L2272" t="str">
            <v>N</v>
          </cell>
        </row>
        <row r="2273">
          <cell r="B2273" t="str">
            <v>2241290216</v>
          </cell>
          <cell r="H2273" t="str">
            <v>交易对象</v>
          </cell>
          <cell r="L2273" t="str">
            <v>N</v>
          </cell>
        </row>
        <row r="2274">
          <cell r="B2274" t="str">
            <v>2241290217</v>
          </cell>
          <cell r="H2274" t="str">
            <v>增减变动</v>
          </cell>
          <cell r="L2274" t="str">
            <v>N</v>
          </cell>
        </row>
        <row r="2275">
          <cell r="B2275" t="str">
            <v>2241290217</v>
          </cell>
          <cell r="H2275" t="str">
            <v>交易对象</v>
          </cell>
          <cell r="L2275" t="str">
            <v>N</v>
          </cell>
        </row>
        <row r="2276">
          <cell r="B2276" t="str">
            <v>2241290218</v>
          </cell>
          <cell r="H2276" t="str">
            <v>增减变动</v>
          </cell>
          <cell r="L2276" t="str">
            <v>N</v>
          </cell>
        </row>
        <row r="2277">
          <cell r="B2277" t="str">
            <v>2241290218</v>
          </cell>
          <cell r="H2277" t="str">
            <v>交易对象</v>
          </cell>
          <cell r="L2277" t="str">
            <v>N</v>
          </cell>
        </row>
        <row r="2278">
          <cell r="B2278" t="str">
            <v>2241290301</v>
          </cell>
          <cell r="H2278" t="str">
            <v>增减变动</v>
          </cell>
          <cell r="L2278" t="str">
            <v>N</v>
          </cell>
        </row>
        <row r="2279">
          <cell r="B2279" t="str">
            <v>2241290301</v>
          </cell>
          <cell r="H2279" t="str">
            <v>交易对象</v>
          </cell>
          <cell r="L2279" t="str">
            <v>N</v>
          </cell>
        </row>
        <row r="2280">
          <cell r="B2280" t="str">
            <v>2241290302</v>
          </cell>
          <cell r="H2280" t="str">
            <v>增减变动</v>
          </cell>
          <cell r="L2280" t="str">
            <v>N</v>
          </cell>
        </row>
        <row r="2281">
          <cell r="B2281" t="str">
            <v>2241290302</v>
          </cell>
          <cell r="H2281" t="str">
            <v>交易对象</v>
          </cell>
          <cell r="L2281" t="str">
            <v>N</v>
          </cell>
        </row>
        <row r="2282">
          <cell r="B2282" t="str">
            <v>2241290303</v>
          </cell>
          <cell r="H2282" t="str">
            <v>增减变动</v>
          </cell>
          <cell r="L2282" t="str">
            <v>N</v>
          </cell>
        </row>
        <row r="2283">
          <cell r="B2283" t="str">
            <v>2241290303</v>
          </cell>
          <cell r="H2283" t="str">
            <v>交易对象</v>
          </cell>
          <cell r="L2283" t="str">
            <v>N</v>
          </cell>
        </row>
        <row r="2284">
          <cell r="B2284" t="str">
            <v>2241290304</v>
          </cell>
          <cell r="H2284" t="str">
            <v>增减变动</v>
          </cell>
          <cell r="L2284" t="str">
            <v>N</v>
          </cell>
        </row>
        <row r="2285">
          <cell r="B2285" t="str">
            <v>2241290304</v>
          </cell>
          <cell r="H2285" t="str">
            <v>交易对象</v>
          </cell>
          <cell r="L2285" t="str">
            <v>N</v>
          </cell>
        </row>
        <row r="2286">
          <cell r="B2286" t="str">
            <v>2241290305</v>
          </cell>
          <cell r="H2286" t="str">
            <v>增减变动</v>
          </cell>
          <cell r="L2286" t="str">
            <v>N</v>
          </cell>
        </row>
        <row r="2287">
          <cell r="B2287" t="str">
            <v>2241290305</v>
          </cell>
          <cell r="H2287" t="str">
            <v>交易对象</v>
          </cell>
          <cell r="L2287" t="str">
            <v>N</v>
          </cell>
        </row>
        <row r="2288">
          <cell r="B2288" t="str">
            <v>2241290306</v>
          </cell>
          <cell r="H2288" t="str">
            <v>增减变动</v>
          </cell>
          <cell r="L2288" t="str">
            <v>N</v>
          </cell>
        </row>
        <row r="2289">
          <cell r="B2289" t="str">
            <v>2241290306</v>
          </cell>
          <cell r="H2289" t="str">
            <v>交易对象</v>
          </cell>
          <cell r="L2289" t="str">
            <v>N</v>
          </cell>
        </row>
        <row r="2290">
          <cell r="B2290" t="str">
            <v>2241290307</v>
          </cell>
          <cell r="H2290" t="str">
            <v>增减变动</v>
          </cell>
          <cell r="L2290" t="str">
            <v>N</v>
          </cell>
        </row>
        <row r="2291">
          <cell r="B2291" t="str">
            <v>2241290307</v>
          </cell>
          <cell r="H2291" t="str">
            <v>交易对象</v>
          </cell>
          <cell r="L2291" t="str">
            <v>N</v>
          </cell>
        </row>
        <row r="2292">
          <cell r="B2292" t="str">
            <v>2241290308</v>
          </cell>
          <cell r="H2292" t="str">
            <v>增减变动</v>
          </cell>
          <cell r="L2292" t="str">
            <v>N</v>
          </cell>
        </row>
        <row r="2293">
          <cell r="B2293" t="str">
            <v>2241290308</v>
          </cell>
          <cell r="H2293" t="str">
            <v>交易对象</v>
          </cell>
          <cell r="L2293" t="str">
            <v>N</v>
          </cell>
        </row>
        <row r="2294">
          <cell r="B2294" t="str">
            <v>2241290309</v>
          </cell>
          <cell r="H2294" t="str">
            <v>增减变动</v>
          </cell>
          <cell r="L2294" t="str">
            <v>N</v>
          </cell>
        </row>
        <row r="2295">
          <cell r="B2295" t="str">
            <v>2241290309</v>
          </cell>
          <cell r="H2295" t="str">
            <v>交易对象</v>
          </cell>
          <cell r="L2295" t="str">
            <v>N</v>
          </cell>
        </row>
        <row r="2296">
          <cell r="B2296" t="str">
            <v>2241290310</v>
          </cell>
          <cell r="H2296" t="str">
            <v>增减变动</v>
          </cell>
          <cell r="L2296" t="str">
            <v>N</v>
          </cell>
        </row>
        <row r="2297">
          <cell r="B2297" t="str">
            <v>2241290310</v>
          </cell>
          <cell r="H2297" t="str">
            <v>交易对象</v>
          </cell>
          <cell r="L2297" t="str">
            <v>N</v>
          </cell>
        </row>
        <row r="2298">
          <cell r="B2298" t="str">
            <v>2241290311</v>
          </cell>
          <cell r="H2298" t="str">
            <v>增减变动</v>
          </cell>
          <cell r="L2298" t="str">
            <v>N</v>
          </cell>
        </row>
        <row r="2299">
          <cell r="B2299" t="str">
            <v>2241290311</v>
          </cell>
          <cell r="H2299" t="str">
            <v>交易对象</v>
          </cell>
          <cell r="L2299" t="str">
            <v>N</v>
          </cell>
        </row>
        <row r="2300">
          <cell r="B2300" t="str">
            <v>2241290312</v>
          </cell>
          <cell r="H2300" t="str">
            <v>增减变动</v>
          </cell>
          <cell r="L2300" t="str">
            <v>N</v>
          </cell>
        </row>
        <row r="2301">
          <cell r="B2301" t="str">
            <v>2241290312</v>
          </cell>
          <cell r="H2301" t="str">
            <v>交易对象</v>
          </cell>
          <cell r="L2301" t="str">
            <v>N</v>
          </cell>
        </row>
        <row r="2302">
          <cell r="B2302" t="str">
            <v>2241290313</v>
          </cell>
          <cell r="H2302" t="str">
            <v>增减变动</v>
          </cell>
          <cell r="L2302" t="str">
            <v>N</v>
          </cell>
        </row>
        <row r="2303">
          <cell r="B2303" t="str">
            <v>2241290313</v>
          </cell>
          <cell r="H2303" t="str">
            <v>交易对象</v>
          </cell>
          <cell r="L2303" t="str">
            <v>N</v>
          </cell>
        </row>
        <row r="2304">
          <cell r="B2304" t="str">
            <v>2241290314</v>
          </cell>
          <cell r="H2304" t="str">
            <v>增减变动</v>
          </cell>
          <cell r="L2304" t="str">
            <v>N</v>
          </cell>
        </row>
        <row r="2305">
          <cell r="B2305" t="str">
            <v>2241290314</v>
          </cell>
          <cell r="H2305" t="str">
            <v>交易对象</v>
          </cell>
          <cell r="L2305" t="str">
            <v>N</v>
          </cell>
        </row>
        <row r="2306">
          <cell r="B2306" t="str">
            <v>2241290315</v>
          </cell>
          <cell r="H2306" t="str">
            <v>增减变动</v>
          </cell>
          <cell r="L2306" t="str">
            <v>N</v>
          </cell>
        </row>
        <row r="2307">
          <cell r="B2307" t="str">
            <v>2241290315</v>
          </cell>
          <cell r="H2307" t="str">
            <v>交易对象</v>
          </cell>
          <cell r="L2307" t="str">
            <v>N</v>
          </cell>
        </row>
        <row r="2308">
          <cell r="B2308" t="str">
            <v>2241290316</v>
          </cell>
          <cell r="H2308" t="str">
            <v>增减变动</v>
          </cell>
          <cell r="L2308" t="str">
            <v>N</v>
          </cell>
        </row>
        <row r="2309">
          <cell r="B2309" t="str">
            <v>2241290316</v>
          </cell>
          <cell r="H2309" t="str">
            <v>交易对象</v>
          </cell>
          <cell r="L2309" t="str">
            <v>N</v>
          </cell>
        </row>
        <row r="2310">
          <cell r="B2310" t="str">
            <v>2241290317</v>
          </cell>
          <cell r="H2310" t="str">
            <v>增减变动</v>
          </cell>
          <cell r="L2310" t="str">
            <v>N</v>
          </cell>
        </row>
        <row r="2311">
          <cell r="B2311" t="str">
            <v>2241290317</v>
          </cell>
          <cell r="H2311" t="str">
            <v>交易对象</v>
          </cell>
          <cell r="L2311" t="str">
            <v>N</v>
          </cell>
        </row>
        <row r="2312">
          <cell r="B2312" t="str">
            <v>2241290318</v>
          </cell>
          <cell r="H2312" t="str">
            <v>增减变动</v>
          </cell>
          <cell r="L2312" t="str">
            <v>N</v>
          </cell>
        </row>
        <row r="2313">
          <cell r="B2313" t="str">
            <v>2241290318</v>
          </cell>
          <cell r="H2313" t="str">
            <v>交易对象</v>
          </cell>
          <cell r="L2313" t="str">
            <v>N</v>
          </cell>
        </row>
        <row r="2314">
          <cell r="B2314" t="str">
            <v>2241300101</v>
          </cell>
          <cell r="H2314" t="str">
            <v>增减变动</v>
          </cell>
          <cell r="L2314" t="str">
            <v>N</v>
          </cell>
        </row>
        <row r="2315">
          <cell r="B2315" t="str">
            <v>2241310101</v>
          </cell>
          <cell r="H2315" t="str">
            <v>增减变动</v>
          </cell>
          <cell r="L2315" t="str">
            <v>N</v>
          </cell>
        </row>
        <row r="2316">
          <cell r="B2316" t="str">
            <v>2241320101</v>
          </cell>
          <cell r="H2316" t="str">
            <v>增减变动</v>
          </cell>
          <cell r="L2316" t="str">
            <v>N</v>
          </cell>
        </row>
        <row r="2317">
          <cell r="B2317" t="str">
            <v>2241330101</v>
          </cell>
          <cell r="H2317" t="str">
            <v>增减变动</v>
          </cell>
          <cell r="L2317" t="str">
            <v>N</v>
          </cell>
        </row>
        <row r="2318">
          <cell r="B2318" t="str">
            <v>2241340101</v>
          </cell>
          <cell r="H2318" t="str">
            <v>增减变动</v>
          </cell>
          <cell r="L2318" t="str">
            <v>N</v>
          </cell>
        </row>
        <row r="2319">
          <cell r="B2319" t="str">
            <v>2241350101</v>
          </cell>
          <cell r="H2319" t="str">
            <v>增减变动</v>
          </cell>
          <cell r="L2319" t="str">
            <v>N</v>
          </cell>
        </row>
        <row r="2320">
          <cell r="B2320" t="str">
            <v>2241350101</v>
          </cell>
          <cell r="H2320" t="str">
            <v>交易参考</v>
          </cell>
          <cell r="L2320" t="str">
            <v>N</v>
          </cell>
        </row>
        <row r="2321">
          <cell r="B2321" t="str">
            <v>2241360101</v>
          </cell>
          <cell r="H2321" t="str">
            <v>增减变动</v>
          </cell>
          <cell r="L2321" t="str">
            <v>N</v>
          </cell>
        </row>
        <row r="2322">
          <cell r="B2322" t="str">
            <v>2241360101</v>
          </cell>
          <cell r="H2322" t="str">
            <v>交易对象</v>
          </cell>
          <cell r="L2322" t="str">
            <v>N</v>
          </cell>
        </row>
        <row r="2323">
          <cell r="B2323" t="str">
            <v>2241370101</v>
          </cell>
          <cell r="H2323" t="str">
            <v>增减变动</v>
          </cell>
          <cell r="L2323" t="str">
            <v>N</v>
          </cell>
        </row>
        <row r="2324">
          <cell r="B2324" t="str">
            <v>2241380101</v>
          </cell>
          <cell r="H2324" t="str">
            <v>增减变动</v>
          </cell>
          <cell r="L2324" t="str">
            <v>N</v>
          </cell>
        </row>
        <row r="2325">
          <cell r="B2325" t="str">
            <v>2241390101</v>
          </cell>
          <cell r="H2325" t="str">
            <v>增减变动</v>
          </cell>
          <cell r="L2325" t="str">
            <v>N</v>
          </cell>
        </row>
        <row r="2326">
          <cell r="B2326" t="str">
            <v>2241390101</v>
          </cell>
          <cell r="H2326" t="str">
            <v>交易对象</v>
          </cell>
          <cell r="L2326" t="str">
            <v>Y</v>
          </cell>
        </row>
        <row r="2327">
          <cell r="B2327" t="str">
            <v>2241390101</v>
          </cell>
          <cell r="H2327" t="str">
            <v>交易参考</v>
          </cell>
          <cell r="L2327" t="str">
            <v>N</v>
          </cell>
        </row>
        <row r="2328">
          <cell r="B2328" t="str">
            <v>2241400101</v>
          </cell>
          <cell r="H2328" t="str">
            <v>增减变动</v>
          </cell>
          <cell r="L2328" t="str">
            <v>N</v>
          </cell>
        </row>
        <row r="2329">
          <cell r="B2329" t="str">
            <v>2241400101</v>
          </cell>
          <cell r="H2329" t="str">
            <v>交易对象</v>
          </cell>
          <cell r="L2329" t="str">
            <v>N</v>
          </cell>
        </row>
        <row r="2330">
          <cell r="B2330" t="str">
            <v>2241410101</v>
          </cell>
          <cell r="H2330" t="str">
            <v>增减变动</v>
          </cell>
          <cell r="L2330" t="str">
            <v>N</v>
          </cell>
        </row>
        <row r="2331">
          <cell r="B2331" t="str">
            <v>2241410101</v>
          </cell>
          <cell r="H2331" t="str">
            <v>交易对象</v>
          </cell>
          <cell r="L2331" t="str">
            <v>N</v>
          </cell>
        </row>
        <row r="2332">
          <cell r="B2332" t="str">
            <v>2241420101</v>
          </cell>
          <cell r="H2332" t="str">
            <v>增减变动</v>
          </cell>
          <cell r="L2332" t="str">
            <v>N</v>
          </cell>
        </row>
        <row r="2333">
          <cell r="B2333" t="str">
            <v>2241420101</v>
          </cell>
          <cell r="H2333" t="str">
            <v>交易对象</v>
          </cell>
          <cell r="L2333" t="str">
            <v>N</v>
          </cell>
        </row>
        <row r="2334">
          <cell r="B2334" t="str">
            <v>2241420101</v>
          </cell>
          <cell r="H2334" t="str">
            <v>交易参考</v>
          </cell>
          <cell r="L2334" t="str">
            <v>N</v>
          </cell>
        </row>
        <row r="2335">
          <cell r="B2335" t="str">
            <v>2241440101</v>
          </cell>
          <cell r="H2335" t="str">
            <v>增减变动</v>
          </cell>
          <cell r="L2335" t="str">
            <v>N</v>
          </cell>
        </row>
        <row r="2336">
          <cell r="B2336" t="str">
            <v>2241440102</v>
          </cell>
          <cell r="H2336" t="str">
            <v>增减变动</v>
          </cell>
          <cell r="L2336" t="str">
            <v>N</v>
          </cell>
        </row>
        <row r="2337">
          <cell r="B2337" t="str">
            <v>2241450101</v>
          </cell>
          <cell r="H2337" t="str">
            <v>增减变动</v>
          </cell>
          <cell r="L2337" t="str">
            <v>Y</v>
          </cell>
        </row>
        <row r="2338">
          <cell r="B2338" t="str">
            <v>2241450101</v>
          </cell>
          <cell r="H2338" t="str">
            <v>交易对象</v>
          </cell>
          <cell r="L2338" t="str">
            <v>N</v>
          </cell>
        </row>
        <row r="2339">
          <cell r="B2339" t="str">
            <v>2241460101</v>
          </cell>
          <cell r="H2339" t="str">
            <v>增减变动</v>
          </cell>
          <cell r="L2339" t="str">
            <v>Y</v>
          </cell>
        </row>
        <row r="2340">
          <cell r="B2340" t="str">
            <v>2241470101</v>
          </cell>
          <cell r="H2340" t="str">
            <v>增减变动</v>
          </cell>
          <cell r="L2340" t="str">
            <v>Y</v>
          </cell>
        </row>
        <row r="2341">
          <cell r="B2341" t="str">
            <v>2241970101</v>
          </cell>
          <cell r="H2341" t="str">
            <v>增减变动</v>
          </cell>
          <cell r="L2341" t="str">
            <v>Y</v>
          </cell>
        </row>
        <row r="2342">
          <cell r="B2342" t="str">
            <v>2241970101</v>
          </cell>
          <cell r="H2342" t="str">
            <v>交易对象</v>
          </cell>
          <cell r="L2342" t="str">
            <v>N</v>
          </cell>
        </row>
        <row r="2343">
          <cell r="B2343" t="str">
            <v>2241990101</v>
          </cell>
          <cell r="H2343" t="str">
            <v>增减变动</v>
          </cell>
          <cell r="L2343" t="str">
            <v>N</v>
          </cell>
        </row>
        <row r="2344">
          <cell r="B2344" t="str">
            <v>2241990101</v>
          </cell>
          <cell r="H2344" t="str">
            <v>交易对象</v>
          </cell>
          <cell r="L2344" t="str">
            <v>N</v>
          </cell>
        </row>
        <row r="2345">
          <cell r="B2345" t="str">
            <v>2251010101</v>
          </cell>
          <cell r="H2345" t="str">
            <v>增减变动</v>
          </cell>
          <cell r="L2345" t="str">
            <v>N</v>
          </cell>
        </row>
        <row r="2346">
          <cell r="B2346" t="str">
            <v>2261010101</v>
          </cell>
          <cell r="H2346" t="str">
            <v>增减变动</v>
          </cell>
          <cell r="L2346" t="str">
            <v>N</v>
          </cell>
        </row>
        <row r="2347">
          <cell r="B2347" t="str">
            <v>2311010101</v>
          </cell>
          <cell r="H2347" t="str">
            <v>增减变动</v>
          </cell>
          <cell r="L2347" t="str">
            <v>N</v>
          </cell>
        </row>
        <row r="2348">
          <cell r="B2348" t="str">
            <v>2311020101</v>
          </cell>
          <cell r="H2348" t="str">
            <v>增减变动</v>
          </cell>
          <cell r="L2348" t="str">
            <v>N</v>
          </cell>
        </row>
        <row r="2349">
          <cell r="B2349" t="str">
            <v>2311990101</v>
          </cell>
          <cell r="H2349" t="str">
            <v>增减变动</v>
          </cell>
          <cell r="L2349" t="str">
            <v>N</v>
          </cell>
        </row>
        <row r="2350">
          <cell r="B2350" t="str">
            <v>2312010101</v>
          </cell>
          <cell r="H2350" t="str">
            <v>增减变动</v>
          </cell>
          <cell r="L2350" t="str">
            <v>N</v>
          </cell>
        </row>
        <row r="2351">
          <cell r="B2351" t="str">
            <v>2312020101</v>
          </cell>
          <cell r="H2351" t="str">
            <v>增减变动</v>
          </cell>
          <cell r="L2351" t="str">
            <v>N</v>
          </cell>
        </row>
        <row r="2352">
          <cell r="B2352" t="str">
            <v>2312990101</v>
          </cell>
          <cell r="H2352" t="str">
            <v>增减变动</v>
          </cell>
          <cell r="L2352" t="str">
            <v>N</v>
          </cell>
        </row>
        <row r="2353">
          <cell r="B2353" t="str">
            <v>2313010101</v>
          </cell>
          <cell r="H2353" t="str">
            <v>增减变动</v>
          </cell>
          <cell r="L2353" t="str">
            <v>N</v>
          </cell>
        </row>
        <row r="2354">
          <cell r="B2354" t="str">
            <v>2313020101</v>
          </cell>
          <cell r="H2354" t="str">
            <v>增减变动</v>
          </cell>
          <cell r="L2354" t="str">
            <v>N</v>
          </cell>
        </row>
        <row r="2355">
          <cell r="B2355" t="str">
            <v>2313990101</v>
          </cell>
          <cell r="H2355" t="str">
            <v>增减变动</v>
          </cell>
          <cell r="L2355" t="str">
            <v>N</v>
          </cell>
        </row>
        <row r="2356">
          <cell r="B2356" t="str">
            <v>2314010101</v>
          </cell>
          <cell r="H2356" t="str">
            <v>增减变动</v>
          </cell>
          <cell r="L2356" t="str">
            <v>N</v>
          </cell>
        </row>
        <row r="2357">
          <cell r="B2357" t="str">
            <v>2314020101</v>
          </cell>
          <cell r="H2357" t="str">
            <v>增减变动</v>
          </cell>
          <cell r="L2357" t="str">
            <v>N</v>
          </cell>
        </row>
        <row r="2358">
          <cell r="B2358" t="str">
            <v>2314030101</v>
          </cell>
          <cell r="H2358" t="str">
            <v>增减变动</v>
          </cell>
          <cell r="L2358" t="str">
            <v>N</v>
          </cell>
        </row>
        <row r="2359">
          <cell r="B2359" t="str">
            <v>2314040101</v>
          </cell>
          <cell r="H2359" t="str">
            <v>增减变动</v>
          </cell>
          <cell r="L2359" t="str">
            <v>N</v>
          </cell>
        </row>
        <row r="2360">
          <cell r="B2360" t="str">
            <v>2314050101</v>
          </cell>
          <cell r="H2360" t="str">
            <v>增减变动</v>
          </cell>
          <cell r="L2360" t="str">
            <v>N</v>
          </cell>
        </row>
        <row r="2361">
          <cell r="B2361" t="str">
            <v>2314990101</v>
          </cell>
          <cell r="H2361" t="str">
            <v>增减变动</v>
          </cell>
          <cell r="L2361" t="str">
            <v>N</v>
          </cell>
        </row>
        <row r="2362">
          <cell r="B2362" t="str">
            <v>2401010101</v>
          </cell>
          <cell r="H2362" t="str">
            <v>增减变动</v>
          </cell>
          <cell r="L2362" t="str">
            <v>Y</v>
          </cell>
        </row>
        <row r="2363">
          <cell r="B2363" t="str">
            <v>2401020101</v>
          </cell>
          <cell r="H2363" t="str">
            <v>增减变动</v>
          </cell>
          <cell r="L2363" t="str">
            <v>N</v>
          </cell>
        </row>
        <row r="2364">
          <cell r="B2364" t="str">
            <v>2401030101</v>
          </cell>
          <cell r="H2364" t="str">
            <v>增减变动</v>
          </cell>
          <cell r="L2364" t="str">
            <v>N</v>
          </cell>
        </row>
        <row r="2365">
          <cell r="B2365" t="str">
            <v>2401990101</v>
          </cell>
          <cell r="H2365" t="str">
            <v>增减变动</v>
          </cell>
          <cell r="L2365" t="str">
            <v>N</v>
          </cell>
        </row>
        <row r="2366">
          <cell r="B2366" t="str">
            <v>2501010101</v>
          </cell>
          <cell r="H2366" t="str">
            <v>增减变动</v>
          </cell>
          <cell r="L2366" t="str">
            <v>Y</v>
          </cell>
        </row>
        <row r="2367">
          <cell r="B2367" t="str">
            <v>2501010101</v>
          </cell>
          <cell r="H2367" t="str">
            <v>交易参考</v>
          </cell>
          <cell r="L2367" t="str">
            <v>Y</v>
          </cell>
        </row>
        <row r="2368">
          <cell r="B2368" t="str">
            <v>2501010201</v>
          </cell>
          <cell r="H2368" t="str">
            <v>增减变动</v>
          </cell>
          <cell r="L2368" t="str">
            <v>Y</v>
          </cell>
        </row>
        <row r="2369">
          <cell r="B2369" t="str">
            <v>2501010201</v>
          </cell>
          <cell r="H2369" t="str">
            <v>交易参考</v>
          </cell>
          <cell r="L2369" t="str">
            <v>Y</v>
          </cell>
        </row>
        <row r="2370">
          <cell r="B2370" t="str">
            <v>2501010301</v>
          </cell>
          <cell r="H2370" t="str">
            <v>增减变动</v>
          </cell>
          <cell r="L2370" t="str">
            <v>Y</v>
          </cell>
        </row>
        <row r="2371">
          <cell r="B2371" t="str">
            <v>2501010301</v>
          </cell>
          <cell r="H2371" t="str">
            <v>交易参考</v>
          </cell>
          <cell r="L2371" t="str">
            <v>Y</v>
          </cell>
        </row>
        <row r="2372">
          <cell r="B2372" t="str">
            <v>2501010401</v>
          </cell>
          <cell r="H2372" t="str">
            <v>增减变动</v>
          </cell>
          <cell r="L2372" t="str">
            <v>Y</v>
          </cell>
        </row>
        <row r="2373">
          <cell r="B2373" t="str">
            <v>2501010401</v>
          </cell>
          <cell r="H2373" t="str">
            <v>交易对象</v>
          </cell>
          <cell r="L2373" t="str">
            <v>N</v>
          </cell>
        </row>
        <row r="2374">
          <cell r="B2374" t="str">
            <v>2501010401</v>
          </cell>
          <cell r="H2374" t="str">
            <v>交易参考</v>
          </cell>
          <cell r="L2374" t="str">
            <v>Y</v>
          </cell>
        </row>
        <row r="2375">
          <cell r="B2375" t="str">
            <v>2501020101</v>
          </cell>
          <cell r="H2375" t="str">
            <v>增减变动</v>
          </cell>
          <cell r="L2375" t="str">
            <v>Y</v>
          </cell>
        </row>
        <row r="2376">
          <cell r="B2376" t="str">
            <v>2501020101</v>
          </cell>
          <cell r="H2376" t="str">
            <v>交易对象</v>
          </cell>
          <cell r="L2376" t="str">
            <v>N</v>
          </cell>
        </row>
        <row r="2377">
          <cell r="B2377" t="str">
            <v>2501020101</v>
          </cell>
          <cell r="H2377" t="str">
            <v>交易参考</v>
          </cell>
          <cell r="L2377" t="str">
            <v>Y</v>
          </cell>
        </row>
        <row r="2378">
          <cell r="B2378" t="str">
            <v>2501020102</v>
          </cell>
          <cell r="H2378" t="str">
            <v>增减变动</v>
          </cell>
          <cell r="L2378" t="str">
            <v>Y</v>
          </cell>
        </row>
        <row r="2379">
          <cell r="B2379" t="str">
            <v>2501020102</v>
          </cell>
          <cell r="H2379" t="str">
            <v>交易对象</v>
          </cell>
          <cell r="L2379" t="str">
            <v>N</v>
          </cell>
        </row>
        <row r="2380">
          <cell r="B2380" t="str">
            <v>2501020102</v>
          </cell>
          <cell r="H2380" t="str">
            <v>交易参考</v>
          </cell>
          <cell r="L2380" t="str">
            <v>Y</v>
          </cell>
        </row>
        <row r="2381">
          <cell r="B2381" t="str">
            <v>2501020103</v>
          </cell>
          <cell r="H2381" t="str">
            <v>增减变动</v>
          </cell>
          <cell r="L2381" t="str">
            <v>Y</v>
          </cell>
        </row>
        <row r="2382">
          <cell r="B2382" t="str">
            <v>2501020103</v>
          </cell>
          <cell r="H2382" t="str">
            <v>交易对象</v>
          </cell>
          <cell r="L2382" t="str">
            <v>N</v>
          </cell>
        </row>
        <row r="2383">
          <cell r="B2383" t="str">
            <v>2501020103</v>
          </cell>
          <cell r="H2383" t="str">
            <v>交易参考</v>
          </cell>
          <cell r="L2383" t="str">
            <v>Y</v>
          </cell>
        </row>
        <row r="2384">
          <cell r="B2384" t="str">
            <v>2501020104</v>
          </cell>
          <cell r="H2384" t="str">
            <v>增减变动</v>
          </cell>
          <cell r="L2384" t="str">
            <v>Y</v>
          </cell>
        </row>
        <row r="2385">
          <cell r="B2385" t="str">
            <v>2501020104</v>
          </cell>
          <cell r="H2385" t="str">
            <v>交易参考</v>
          </cell>
          <cell r="L2385" t="str">
            <v>Y</v>
          </cell>
        </row>
        <row r="2386">
          <cell r="B2386" t="str">
            <v>2501020105</v>
          </cell>
          <cell r="H2386" t="str">
            <v>增减变动</v>
          </cell>
          <cell r="L2386" t="str">
            <v>Y</v>
          </cell>
        </row>
        <row r="2387">
          <cell r="B2387" t="str">
            <v>2501020105</v>
          </cell>
          <cell r="H2387" t="str">
            <v>交易参考</v>
          </cell>
          <cell r="L2387" t="str">
            <v>Y</v>
          </cell>
        </row>
        <row r="2388">
          <cell r="B2388" t="str">
            <v>2501020106</v>
          </cell>
          <cell r="H2388" t="str">
            <v>增减变动</v>
          </cell>
          <cell r="L2388" t="str">
            <v>Y</v>
          </cell>
        </row>
        <row r="2389">
          <cell r="B2389" t="str">
            <v>2501020106</v>
          </cell>
          <cell r="H2389" t="str">
            <v>交易参考</v>
          </cell>
          <cell r="L2389" t="str">
            <v>Y</v>
          </cell>
        </row>
        <row r="2390">
          <cell r="B2390" t="str">
            <v>2501020107</v>
          </cell>
          <cell r="H2390" t="str">
            <v>增减变动</v>
          </cell>
          <cell r="L2390" t="str">
            <v>Y</v>
          </cell>
        </row>
        <row r="2391">
          <cell r="B2391" t="str">
            <v>2501020107</v>
          </cell>
          <cell r="H2391" t="str">
            <v>交易参考</v>
          </cell>
          <cell r="L2391" t="str">
            <v>Y</v>
          </cell>
        </row>
        <row r="2392">
          <cell r="B2392" t="str">
            <v>2501020108</v>
          </cell>
          <cell r="H2392" t="str">
            <v>增减变动</v>
          </cell>
          <cell r="L2392" t="str">
            <v>Y</v>
          </cell>
        </row>
        <row r="2393">
          <cell r="B2393" t="str">
            <v>2501020108</v>
          </cell>
          <cell r="H2393" t="str">
            <v>交易参考</v>
          </cell>
          <cell r="L2393" t="str">
            <v>Y</v>
          </cell>
        </row>
        <row r="2394">
          <cell r="B2394" t="str">
            <v>2501020109</v>
          </cell>
          <cell r="H2394" t="str">
            <v>增减变动</v>
          </cell>
          <cell r="L2394" t="str">
            <v>Y</v>
          </cell>
        </row>
        <row r="2395">
          <cell r="B2395" t="str">
            <v>2501020109</v>
          </cell>
          <cell r="H2395" t="str">
            <v>交易参考</v>
          </cell>
          <cell r="L2395" t="str">
            <v>Y</v>
          </cell>
        </row>
        <row r="2396">
          <cell r="B2396" t="str">
            <v>2501020110</v>
          </cell>
          <cell r="H2396" t="str">
            <v>增减变动</v>
          </cell>
          <cell r="L2396" t="str">
            <v>Y</v>
          </cell>
        </row>
        <row r="2397">
          <cell r="B2397" t="str">
            <v>2501020110</v>
          </cell>
          <cell r="H2397" t="str">
            <v>交易参考</v>
          </cell>
          <cell r="L2397" t="str">
            <v>Y</v>
          </cell>
        </row>
        <row r="2398">
          <cell r="B2398" t="str">
            <v>2501020199</v>
          </cell>
          <cell r="H2398" t="str">
            <v>增减变动</v>
          </cell>
          <cell r="L2398" t="str">
            <v>Y</v>
          </cell>
        </row>
        <row r="2399">
          <cell r="B2399" t="str">
            <v>2501020199</v>
          </cell>
          <cell r="H2399" t="str">
            <v>交易对象</v>
          </cell>
          <cell r="L2399" t="str">
            <v>N</v>
          </cell>
        </row>
        <row r="2400">
          <cell r="B2400" t="str">
            <v>2501020199</v>
          </cell>
          <cell r="H2400" t="str">
            <v>交易参考</v>
          </cell>
          <cell r="L2400" t="str">
            <v>Y</v>
          </cell>
        </row>
        <row r="2401">
          <cell r="B2401" t="str">
            <v>2501020201</v>
          </cell>
          <cell r="H2401" t="str">
            <v>增减变动</v>
          </cell>
          <cell r="L2401" t="str">
            <v>Y</v>
          </cell>
        </row>
        <row r="2402">
          <cell r="B2402" t="str">
            <v>2501020201</v>
          </cell>
          <cell r="H2402" t="str">
            <v>交易对象</v>
          </cell>
          <cell r="L2402" t="str">
            <v>N</v>
          </cell>
        </row>
        <row r="2403">
          <cell r="B2403" t="str">
            <v>2501020201</v>
          </cell>
          <cell r="H2403" t="str">
            <v>交易参考</v>
          </cell>
          <cell r="L2403" t="str">
            <v>Y</v>
          </cell>
        </row>
        <row r="2404">
          <cell r="B2404" t="str">
            <v>2501020202</v>
          </cell>
          <cell r="H2404" t="str">
            <v>增减变动</v>
          </cell>
          <cell r="L2404" t="str">
            <v>Y</v>
          </cell>
        </row>
        <row r="2405">
          <cell r="B2405" t="str">
            <v>2501020202</v>
          </cell>
          <cell r="H2405" t="str">
            <v>交易对象</v>
          </cell>
          <cell r="L2405" t="str">
            <v>N</v>
          </cell>
        </row>
        <row r="2406">
          <cell r="B2406" t="str">
            <v>2501020202</v>
          </cell>
          <cell r="H2406" t="str">
            <v>交易参考</v>
          </cell>
          <cell r="L2406" t="str">
            <v>Y</v>
          </cell>
        </row>
        <row r="2407">
          <cell r="B2407" t="str">
            <v>2501020203</v>
          </cell>
          <cell r="H2407" t="str">
            <v>增减变动</v>
          </cell>
          <cell r="L2407" t="str">
            <v>Y</v>
          </cell>
        </row>
        <row r="2408">
          <cell r="B2408" t="str">
            <v>2501020203</v>
          </cell>
          <cell r="H2408" t="str">
            <v>交易对象</v>
          </cell>
          <cell r="L2408" t="str">
            <v>N</v>
          </cell>
        </row>
        <row r="2409">
          <cell r="B2409" t="str">
            <v>2501020203</v>
          </cell>
          <cell r="H2409" t="str">
            <v>交易参考</v>
          </cell>
          <cell r="L2409" t="str">
            <v>Y</v>
          </cell>
        </row>
        <row r="2410">
          <cell r="B2410" t="str">
            <v>2501020204</v>
          </cell>
          <cell r="H2410" t="str">
            <v>增减变动</v>
          </cell>
          <cell r="L2410" t="str">
            <v>Y</v>
          </cell>
        </row>
        <row r="2411">
          <cell r="B2411" t="str">
            <v>2501020204</v>
          </cell>
          <cell r="H2411" t="str">
            <v>交易参考</v>
          </cell>
          <cell r="L2411" t="str">
            <v>Y</v>
          </cell>
        </row>
        <row r="2412">
          <cell r="B2412" t="str">
            <v>2501020205</v>
          </cell>
          <cell r="H2412" t="str">
            <v>增减变动</v>
          </cell>
          <cell r="L2412" t="str">
            <v>Y</v>
          </cell>
        </row>
        <row r="2413">
          <cell r="B2413" t="str">
            <v>2501020205</v>
          </cell>
          <cell r="H2413" t="str">
            <v>交易参考</v>
          </cell>
          <cell r="L2413" t="str">
            <v>Y</v>
          </cell>
        </row>
        <row r="2414">
          <cell r="B2414" t="str">
            <v>2501020206</v>
          </cell>
          <cell r="H2414" t="str">
            <v>增减变动</v>
          </cell>
          <cell r="L2414" t="str">
            <v>Y</v>
          </cell>
        </row>
        <row r="2415">
          <cell r="B2415" t="str">
            <v>2501020206</v>
          </cell>
          <cell r="H2415" t="str">
            <v>交易参考</v>
          </cell>
          <cell r="L2415" t="str">
            <v>Y</v>
          </cell>
        </row>
        <row r="2416">
          <cell r="B2416" t="str">
            <v>2501020207</v>
          </cell>
          <cell r="H2416" t="str">
            <v>增减变动</v>
          </cell>
          <cell r="L2416" t="str">
            <v>Y</v>
          </cell>
        </row>
        <row r="2417">
          <cell r="B2417" t="str">
            <v>2501020207</v>
          </cell>
          <cell r="H2417" t="str">
            <v>交易参考</v>
          </cell>
          <cell r="L2417" t="str">
            <v>Y</v>
          </cell>
        </row>
        <row r="2418">
          <cell r="B2418" t="str">
            <v>2501020208</v>
          </cell>
          <cell r="H2418" t="str">
            <v>增减变动</v>
          </cell>
          <cell r="L2418" t="str">
            <v>Y</v>
          </cell>
        </row>
        <row r="2419">
          <cell r="B2419" t="str">
            <v>2501020208</v>
          </cell>
          <cell r="H2419" t="str">
            <v>交易参考</v>
          </cell>
          <cell r="L2419" t="str">
            <v>Y</v>
          </cell>
        </row>
        <row r="2420">
          <cell r="B2420" t="str">
            <v>2501020209</v>
          </cell>
          <cell r="H2420" t="str">
            <v>增减变动</v>
          </cell>
          <cell r="L2420" t="str">
            <v>Y</v>
          </cell>
        </row>
        <row r="2421">
          <cell r="B2421" t="str">
            <v>2501020209</v>
          </cell>
          <cell r="H2421" t="str">
            <v>交易参考</v>
          </cell>
          <cell r="L2421" t="str">
            <v>Y</v>
          </cell>
        </row>
        <row r="2422">
          <cell r="B2422" t="str">
            <v>2501020210</v>
          </cell>
          <cell r="H2422" t="str">
            <v>增减变动</v>
          </cell>
          <cell r="L2422" t="str">
            <v>Y</v>
          </cell>
        </row>
        <row r="2423">
          <cell r="B2423" t="str">
            <v>2501020299</v>
          </cell>
          <cell r="H2423" t="str">
            <v>增减变动</v>
          </cell>
          <cell r="L2423" t="str">
            <v>Y</v>
          </cell>
        </row>
        <row r="2424">
          <cell r="B2424" t="str">
            <v>2501020299</v>
          </cell>
          <cell r="H2424" t="str">
            <v>交易对象</v>
          </cell>
          <cell r="L2424" t="str">
            <v>N</v>
          </cell>
        </row>
        <row r="2425">
          <cell r="B2425" t="str">
            <v>2501020299</v>
          </cell>
          <cell r="H2425" t="str">
            <v>交易参考</v>
          </cell>
          <cell r="L2425" t="str">
            <v>Y</v>
          </cell>
        </row>
        <row r="2426">
          <cell r="B2426" t="str">
            <v>2501020301</v>
          </cell>
          <cell r="H2426" t="str">
            <v>增减变动</v>
          </cell>
          <cell r="L2426" t="str">
            <v>Y</v>
          </cell>
        </row>
        <row r="2427">
          <cell r="B2427" t="str">
            <v>2501020301</v>
          </cell>
          <cell r="H2427" t="str">
            <v>交易对象</v>
          </cell>
          <cell r="L2427" t="str">
            <v>N</v>
          </cell>
        </row>
        <row r="2428">
          <cell r="B2428" t="str">
            <v>2501020301</v>
          </cell>
          <cell r="H2428" t="str">
            <v>交易参考</v>
          </cell>
          <cell r="L2428" t="str">
            <v>Y</v>
          </cell>
        </row>
        <row r="2429">
          <cell r="B2429" t="str">
            <v>2501020302</v>
          </cell>
          <cell r="H2429" t="str">
            <v>增减变动</v>
          </cell>
          <cell r="L2429" t="str">
            <v>Y</v>
          </cell>
        </row>
        <row r="2430">
          <cell r="B2430" t="str">
            <v>2501020302</v>
          </cell>
          <cell r="H2430" t="str">
            <v>交易对象</v>
          </cell>
          <cell r="L2430" t="str">
            <v>N</v>
          </cell>
        </row>
        <row r="2431">
          <cell r="B2431" t="str">
            <v>2501020302</v>
          </cell>
          <cell r="H2431" t="str">
            <v>交易参考</v>
          </cell>
          <cell r="L2431" t="str">
            <v>Y</v>
          </cell>
        </row>
        <row r="2432">
          <cell r="B2432" t="str">
            <v>2501020303</v>
          </cell>
          <cell r="H2432" t="str">
            <v>增减变动</v>
          </cell>
          <cell r="L2432" t="str">
            <v>Y</v>
          </cell>
        </row>
        <row r="2433">
          <cell r="B2433" t="str">
            <v>2501020303</v>
          </cell>
          <cell r="H2433" t="str">
            <v>交易对象</v>
          </cell>
          <cell r="L2433" t="str">
            <v>N</v>
          </cell>
        </row>
        <row r="2434">
          <cell r="B2434" t="str">
            <v>2501020303</v>
          </cell>
          <cell r="H2434" t="str">
            <v>交易参考</v>
          </cell>
          <cell r="L2434" t="str">
            <v>Y</v>
          </cell>
        </row>
        <row r="2435">
          <cell r="B2435" t="str">
            <v>2501020304</v>
          </cell>
          <cell r="H2435" t="str">
            <v>增减变动</v>
          </cell>
          <cell r="L2435" t="str">
            <v>Y</v>
          </cell>
        </row>
        <row r="2436">
          <cell r="B2436" t="str">
            <v>2501020304</v>
          </cell>
          <cell r="H2436" t="str">
            <v>交易参考</v>
          </cell>
          <cell r="L2436" t="str">
            <v>Y</v>
          </cell>
        </row>
        <row r="2437">
          <cell r="B2437" t="str">
            <v>2501020305</v>
          </cell>
          <cell r="H2437" t="str">
            <v>增减变动</v>
          </cell>
          <cell r="L2437" t="str">
            <v>Y</v>
          </cell>
        </row>
        <row r="2438">
          <cell r="B2438" t="str">
            <v>2501020305</v>
          </cell>
          <cell r="H2438" t="str">
            <v>交易参考</v>
          </cell>
          <cell r="L2438" t="str">
            <v>Y</v>
          </cell>
        </row>
        <row r="2439">
          <cell r="B2439" t="str">
            <v>2501020306</v>
          </cell>
          <cell r="H2439" t="str">
            <v>增减变动</v>
          </cell>
          <cell r="L2439" t="str">
            <v>Y</v>
          </cell>
        </row>
        <row r="2440">
          <cell r="B2440" t="str">
            <v>2501020306</v>
          </cell>
          <cell r="H2440" t="str">
            <v>交易参考</v>
          </cell>
          <cell r="L2440" t="str">
            <v>Y</v>
          </cell>
        </row>
        <row r="2441">
          <cell r="B2441" t="str">
            <v>2501020307</v>
          </cell>
          <cell r="H2441" t="str">
            <v>增减变动</v>
          </cell>
          <cell r="L2441" t="str">
            <v>Y</v>
          </cell>
        </row>
        <row r="2442">
          <cell r="B2442" t="str">
            <v>2501020307</v>
          </cell>
          <cell r="H2442" t="str">
            <v>交易参考</v>
          </cell>
          <cell r="L2442" t="str">
            <v>Y</v>
          </cell>
        </row>
        <row r="2443">
          <cell r="B2443" t="str">
            <v>2501020308</v>
          </cell>
          <cell r="H2443" t="str">
            <v>增减变动</v>
          </cell>
          <cell r="L2443" t="str">
            <v>Y</v>
          </cell>
        </row>
        <row r="2444">
          <cell r="B2444" t="str">
            <v>2501020308</v>
          </cell>
          <cell r="H2444" t="str">
            <v>交易参考</v>
          </cell>
          <cell r="L2444" t="str">
            <v>Y</v>
          </cell>
        </row>
        <row r="2445">
          <cell r="B2445" t="str">
            <v>2501020309</v>
          </cell>
          <cell r="H2445" t="str">
            <v>增减变动</v>
          </cell>
          <cell r="L2445" t="str">
            <v>Y</v>
          </cell>
        </row>
        <row r="2446">
          <cell r="B2446" t="str">
            <v>2501020309</v>
          </cell>
          <cell r="H2446" t="str">
            <v>交易参考</v>
          </cell>
          <cell r="L2446" t="str">
            <v>Y</v>
          </cell>
        </row>
        <row r="2447">
          <cell r="B2447" t="str">
            <v>2501020310</v>
          </cell>
          <cell r="H2447" t="str">
            <v>增减变动</v>
          </cell>
          <cell r="L2447" t="str">
            <v>Y</v>
          </cell>
        </row>
        <row r="2448">
          <cell r="B2448" t="str">
            <v>2501020399</v>
          </cell>
          <cell r="H2448" t="str">
            <v>增减变动</v>
          </cell>
          <cell r="L2448" t="str">
            <v>Y</v>
          </cell>
        </row>
        <row r="2449">
          <cell r="B2449" t="str">
            <v>2501020399</v>
          </cell>
          <cell r="H2449" t="str">
            <v>交易对象</v>
          </cell>
          <cell r="L2449" t="str">
            <v>N</v>
          </cell>
        </row>
        <row r="2450">
          <cell r="B2450" t="str">
            <v>2501020399</v>
          </cell>
          <cell r="H2450" t="str">
            <v>交易参考</v>
          </cell>
          <cell r="L2450" t="str">
            <v>Y</v>
          </cell>
        </row>
        <row r="2451">
          <cell r="B2451" t="str">
            <v>2501020401</v>
          </cell>
          <cell r="H2451" t="str">
            <v>增减变动</v>
          </cell>
          <cell r="L2451" t="str">
            <v>Y</v>
          </cell>
        </row>
        <row r="2452">
          <cell r="B2452" t="str">
            <v>2501020401</v>
          </cell>
          <cell r="H2452" t="str">
            <v>交易对象</v>
          </cell>
          <cell r="L2452" t="str">
            <v>N</v>
          </cell>
        </row>
        <row r="2453">
          <cell r="B2453" t="str">
            <v>2501020401</v>
          </cell>
          <cell r="H2453" t="str">
            <v>交易参考</v>
          </cell>
          <cell r="L2453" t="str">
            <v>Y</v>
          </cell>
        </row>
        <row r="2454">
          <cell r="B2454" t="str">
            <v>2501020402</v>
          </cell>
          <cell r="H2454" t="str">
            <v>增减变动</v>
          </cell>
          <cell r="L2454" t="str">
            <v>Y</v>
          </cell>
        </row>
        <row r="2455">
          <cell r="B2455" t="str">
            <v>2501020402</v>
          </cell>
          <cell r="H2455" t="str">
            <v>交易对象</v>
          </cell>
          <cell r="L2455" t="str">
            <v>N</v>
          </cell>
        </row>
        <row r="2456">
          <cell r="B2456" t="str">
            <v>2501020402</v>
          </cell>
          <cell r="H2456" t="str">
            <v>交易参考</v>
          </cell>
          <cell r="L2456" t="str">
            <v>Y</v>
          </cell>
        </row>
        <row r="2457">
          <cell r="B2457" t="str">
            <v>2501020403</v>
          </cell>
          <cell r="H2457" t="str">
            <v>增减变动</v>
          </cell>
          <cell r="L2457" t="str">
            <v>Y</v>
          </cell>
        </row>
        <row r="2458">
          <cell r="B2458" t="str">
            <v>2501020403</v>
          </cell>
          <cell r="H2458" t="str">
            <v>交易对象</v>
          </cell>
          <cell r="L2458" t="str">
            <v>N</v>
          </cell>
        </row>
        <row r="2459">
          <cell r="B2459" t="str">
            <v>2501020403</v>
          </cell>
          <cell r="H2459" t="str">
            <v>交易参考</v>
          </cell>
          <cell r="L2459" t="str">
            <v>Y</v>
          </cell>
        </row>
        <row r="2460">
          <cell r="B2460" t="str">
            <v>2501020404</v>
          </cell>
          <cell r="H2460" t="str">
            <v>增减变动</v>
          </cell>
          <cell r="L2460" t="str">
            <v>Y</v>
          </cell>
        </row>
        <row r="2461">
          <cell r="B2461" t="str">
            <v>2501020404</v>
          </cell>
          <cell r="H2461" t="str">
            <v>交易参考</v>
          </cell>
          <cell r="L2461" t="str">
            <v>Y</v>
          </cell>
        </row>
        <row r="2462">
          <cell r="B2462" t="str">
            <v>2501020405</v>
          </cell>
          <cell r="H2462" t="str">
            <v>增减变动</v>
          </cell>
          <cell r="L2462" t="str">
            <v>Y</v>
          </cell>
        </row>
        <row r="2463">
          <cell r="B2463" t="str">
            <v>2501020405</v>
          </cell>
          <cell r="H2463" t="str">
            <v>交易参考</v>
          </cell>
          <cell r="L2463" t="str">
            <v>Y</v>
          </cell>
        </row>
        <row r="2464">
          <cell r="B2464" t="str">
            <v>2501020406</v>
          </cell>
          <cell r="H2464" t="str">
            <v>增减变动</v>
          </cell>
          <cell r="L2464" t="str">
            <v>Y</v>
          </cell>
        </row>
        <row r="2465">
          <cell r="B2465" t="str">
            <v>2501020406</v>
          </cell>
          <cell r="H2465" t="str">
            <v>交易参考</v>
          </cell>
          <cell r="L2465" t="str">
            <v>Y</v>
          </cell>
        </row>
        <row r="2466">
          <cell r="B2466" t="str">
            <v>2501020407</v>
          </cell>
          <cell r="H2466" t="str">
            <v>增减变动</v>
          </cell>
          <cell r="L2466" t="str">
            <v>Y</v>
          </cell>
        </row>
        <row r="2467">
          <cell r="B2467" t="str">
            <v>2501020407</v>
          </cell>
          <cell r="H2467" t="str">
            <v>交易参考</v>
          </cell>
          <cell r="L2467" t="str">
            <v>Y</v>
          </cell>
        </row>
        <row r="2468">
          <cell r="B2468" t="str">
            <v>2501020408</v>
          </cell>
          <cell r="H2468" t="str">
            <v>增减变动</v>
          </cell>
          <cell r="L2468" t="str">
            <v>Y</v>
          </cell>
        </row>
        <row r="2469">
          <cell r="B2469" t="str">
            <v>2501020408</v>
          </cell>
          <cell r="H2469" t="str">
            <v>交易参考</v>
          </cell>
          <cell r="L2469" t="str">
            <v>Y</v>
          </cell>
        </row>
        <row r="2470">
          <cell r="B2470" t="str">
            <v>2501020409</v>
          </cell>
          <cell r="H2470" t="str">
            <v>增减变动</v>
          </cell>
          <cell r="L2470" t="str">
            <v>Y</v>
          </cell>
        </row>
        <row r="2471">
          <cell r="B2471" t="str">
            <v>2501020409</v>
          </cell>
          <cell r="H2471" t="str">
            <v>交易参考</v>
          </cell>
          <cell r="L2471" t="str">
            <v>Y</v>
          </cell>
        </row>
        <row r="2472">
          <cell r="B2472" t="str">
            <v>2501020410</v>
          </cell>
          <cell r="H2472" t="str">
            <v>增减变动</v>
          </cell>
          <cell r="L2472" t="str">
            <v>Y</v>
          </cell>
        </row>
        <row r="2473">
          <cell r="B2473" t="str">
            <v>2501020499</v>
          </cell>
          <cell r="H2473" t="str">
            <v>增减变动</v>
          </cell>
          <cell r="L2473" t="str">
            <v>Y</v>
          </cell>
        </row>
        <row r="2474">
          <cell r="B2474" t="str">
            <v>2501020499</v>
          </cell>
          <cell r="H2474" t="str">
            <v>交易对象</v>
          </cell>
          <cell r="L2474" t="str">
            <v>N</v>
          </cell>
        </row>
        <row r="2475">
          <cell r="B2475" t="str">
            <v>2501020499</v>
          </cell>
          <cell r="H2475" t="str">
            <v>交易参考</v>
          </cell>
          <cell r="L2475" t="str">
            <v>Y</v>
          </cell>
        </row>
        <row r="2476">
          <cell r="B2476" t="str">
            <v>2501990101</v>
          </cell>
          <cell r="H2476" t="str">
            <v>增减变动</v>
          </cell>
          <cell r="L2476" t="str">
            <v>Y</v>
          </cell>
        </row>
        <row r="2477">
          <cell r="B2477" t="str">
            <v>2501990101</v>
          </cell>
          <cell r="H2477" t="str">
            <v>交易参考</v>
          </cell>
          <cell r="L2477" t="str">
            <v>Y</v>
          </cell>
        </row>
        <row r="2478">
          <cell r="B2478" t="str">
            <v>2501990201</v>
          </cell>
          <cell r="H2478" t="str">
            <v>增减变动</v>
          </cell>
          <cell r="L2478" t="str">
            <v>Y</v>
          </cell>
        </row>
        <row r="2479">
          <cell r="B2479" t="str">
            <v>2501990201</v>
          </cell>
          <cell r="H2479" t="str">
            <v>交易参考</v>
          </cell>
          <cell r="L2479" t="str">
            <v>Y</v>
          </cell>
        </row>
        <row r="2480">
          <cell r="B2480" t="str">
            <v>2501990301</v>
          </cell>
          <cell r="H2480" t="str">
            <v>增减变动</v>
          </cell>
          <cell r="L2480" t="str">
            <v>Y</v>
          </cell>
        </row>
        <row r="2481">
          <cell r="B2481" t="str">
            <v>2501990301</v>
          </cell>
          <cell r="H2481" t="str">
            <v>交易参考</v>
          </cell>
          <cell r="L2481" t="str">
            <v>Y</v>
          </cell>
        </row>
        <row r="2482">
          <cell r="B2482" t="str">
            <v>2501990401</v>
          </cell>
          <cell r="H2482" t="str">
            <v>增减变动</v>
          </cell>
          <cell r="L2482" t="str">
            <v>Y</v>
          </cell>
        </row>
        <row r="2483">
          <cell r="B2483" t="str">
            <v>2501990401</v>
          </cell>
          <cell r="H2483" t="str">
            <v>交易参考</v>
          </cell>
          <cell r="L2483" t="str">
            <v>Y</v>
          </cell>
        </row>
        <row r="2484">
          <cell r="B2484" t="str">
            <v>2502010101</v>
          </cell>
          <cell r="H2484" t="str">
            <v>增减变动</v>
          </cell>
          <cell r="L2484" t="str">
            <v>Y</v>
          </cell>
        </row>
        <row r="2485">
          <cell r="B2485" t="str">
            <v>2502010101</v>
          </cell>
          <cell r="H2485" t="str">
            <v>交易参考</v>
          </cell>
          <cell r="L2485" t="str">
            <v>Y</v>
          </cell>
        </row>
        <row r="2486">
          <cell r="B2486" t="str">
            <v>2502010102</v>
          </cell>
          <cell r="H2486" t="str">
            <v>增减变动</v>
          </cell>
          <cell r="L2486" t="str">
            <v>Y</v>
          </cell>
        </row>
        <row r="2487">
          <cell r="B2487" t="str">
            <v>2502010102</v>
          </cell>
          <cell r="H2487" t="str">
            <v>交易参考</v>
          </cell>
          <cell r="L2487" t="str">
            <v>Y</v>
          </cell>
        </row>
        <row r="2488">
          <cell r="B2488" t="str">
            <v>2502010103</v>
          </cell>
          <cell r="H2488" t="str">
            <v>增减变动</v>
          </cell>
          <cell r="L2488" t="str">
            <v>Y</v>
          </cell>
        </row>
        <row r="2489">
          <cell r="B2489" t="str">
            <v>2502010103</v>
          </cell>
          <cell r="H2489" t="str">
            <v>交易参考</v>
          </cell>
          <cell r="L2489" t="str">
            <v>Y</v>
          </cell>
        </row>
        <row r="2490">
          <cell r="B2490" t="str">
            <v>2502010201</v>
          </cell>
          <cell r="H2490" t="str">
            <v>增减变动</v>
          </cell>
          <cell r="L2490" t="str">
            <v>Y</v>
          </cell>
        </row>
        <row r="2491">
          <cell r="B2491" t="str">
            <v>2502010201</v>
          </cell>
          <cell r="H2491" t="str">
            <v>交易参考</v>
          </cell>
          <cell r="L2491" t="str">
            <v>Y</v>
          </cell>
        </row>
        <row r="2492">
          <cell r="B2492" t="str">
            <v>2502010202</v>
          </cell>
          <cell r="H2492" t="str">
            <v>增减变动</v>
          </cell>
          <cell r="L2492" t="str">
            <v>Y</v>
          </cell>
        </row>
        <row r="2493">
          <cell r="B2493" t="str">
            <v>2502010202</v>
          </cell>
          <cell r="H2493" t="str">
            <v>交易参考</v>
          </cell>
          <cell r="L2493" t="str">
            <v>Y</v>
          </cell>
        </row>
        <row r="2494">
          <cell r="B2494" t="str">
            <v>2502010203</v>
          </cell>
          <cell r="H2494" t="str">
            <v>增减变动</v>
          </cell>
          <cell r="L2494" t="str">
            <v>Y</v>
          </cell>
        </row>
        <row r="2495">
          <cell r="B2495" t="str">
            <v>2502010203</v>
          </cell>
          <cell r="H2495" t="str">
            <v>交易参考</v>
          </cell>
          <cell r="L2495" t="str">
            <v>Y</v>
          </cell>
        </row>
        <row r="2496">
          <cell r="B2496" t="str">
            <v>2502010301</v>
          </cell>
          <cell r="H2496" t="str">
            <v>增减变动</v>
          </cell>
          <cell r="L2496" t="str">
            <v>Y</v>
          </cell>
        </row>
        <row r="2497">
          <cell r="B2497" t="str">
            <v>2502010301</v>
          </cell>
          <cell r="H2497" t="str">
            <v>交易参考</v>
          </cell>
          <cell r="L2497" t="str">
            <v>Y</v>
          </cell>
        </row>
        <row r="2498">
          <cell r="B2498" t="str">
            <v>2502010302</v>
          </cell>
          <cell r="H2498" t="str">
            <v>增减变动</v>
          </cell>
          <cell r="L2498" t="str">
            <v>Y</v>
          </cell>
        </row>
        <row r="2499">
          <cell r="B2499" t="str">
            <v>2502010302</v>
          </cell>
          <cell r="H2499" t="str">
            <v>交易参考</v>
          </cell>
          <cell r="L2499" t="str">
            <v>Y</v>
          </cell>
        </row>
        <row r="2500">
          <cell r="B2500" t="str">
            <v>2502010303</v>
          </cell>
          <cell r="H2500" t="str">
            <v>增减变动</v>
          </cell>
          <cell r="L2500" t="str">
            <v>Y</v>
          </cell>
        </row>
        <row r="2501">
          <cell r="B2501" t="str">
            <v>2502010303</v>
          </cell>
          <cell r="H2501" t="str">
            <v>交易参考</v>
          </cell>
          <cell r="L2501" t="str">
            <v>Y</v>
          </cell>
        </row>
        <row r="2502">
          <cell r="B2502" t="str">
            <v>2502020101</v>
          </cell>
          <cell r="H2502" t="str">
            <v>增减变动</v>
          </cell>
          <cell r="L2502" t="str">
            <v>Y</v>
          </cell>
        </row>
        <row r="2503">
          <cell r="B2503" t="str">
            <v>2502020101</v>
          </cell>
          <cell r="H2503" t="str">
            <v>交易参考</v>
          </cell>
          <cell r="L2503" t="str">
            <v>Y</v>
          </cell>
        </row>
        <row r="2504">
          <cell r="B2504" t="str">
            <v>2502020102</v>
          </cell>
          <cell r="H2504" t="str">
            <v>增减变动</v>
          </cell>
          <cell r="L2504" t="str">
            <v>Y</v>
          </cell>
        </row>
        <row r="2505">
          <cell r="B2505" t="str">
            <v>2502020102</v>
          </cell>
          <cell r="H2505" t="str">
            <v>交易参考</v>
          </cell>
          <cell r="L2505" t="str">
            <v>Y</v>
          </cell>
        </row>
        <row r="2506">
          <cell r="B2506" t="str">
            <v>2502020103</v>
          </cell>
          <cell r="H2506" t="str">
            <v>增减变动</v>
          </cell>
          <cell r="L2506" t="str">
            <v>Y</v>
          </cell>
        </row>
        <row r="2507">
          <cell r="B2507" t="str">
            <v>2502020103</v>
          </cell>
          <cell r="H2507" t="str">
            <v>交易参考</v>
          </cell>
          <cell r="L2507" t="str">
            <v>Y</v>
          </cell>
        </row>
        <row r="2508">
          <cell r="B2508" t="str">
            <v>2502020201</v>
          </cell>
          <cell r="H2508" t="str">
            <v>增减变动</v>
          </cell>
          <cell r="L2508" t="str">
            <v>Y</v>
          </cell>
        </row>
        <row r="2509">
          <cell r="B2509" t="str">
            <v>2502020201</v>
          </cell>
          <cell r="H2509" t="str">
            <v>交易参考</v>
          </cell>
          <cell r="L2509" t="str">
            <v>Y</v>
          </cell>
        </row>
        <row r="2510">
          <cell r="B2510" t="str">
            <v>2502020202</v>
          </cell>
          <cell r="H2510" t="str">
            <v>增减变动</v>
          </cell>
          <cell r="L2510" t="str">
            <v>Y</v>
          </cell>
        </row>
        <row r="2511">
          <cell r="B2511" t="str">
            <v>2502020202</v>
          </cell>
          <cell r="H2511" t="str">
            <v>交易参考</v>
          </cell>
          <cell r="L2511" t="str">
            <v>Y</v>
          </cell>
        </row>
        <row r="2512">
          <cell r="B2512" t="str">
            <v>2502020203</v>
          </cell>
          <cell r="H2512" t="str">
            <v>增减变动</v>
          </cell>
          <cell r="L2512" t="str">
            <v>Y</v>
          </cell>
        </row>
        <row r="2513">
          <cell r="B2513" t="str">
            <v>2502020203</v>
          </cell>
          <cell r="H2513" t="str">
            <v>交易参考</v>
          </cell>
          <cell r="L2513" t="str">
            <v>Y</v>
          </cell>
        </row>
        <row r="2514">
          <cell r="B2514" t="str">
            <v>2502020301</v>
          </cell>
          <cell r="H2514" t="str">
            <v>增减变动</v>
          </cell>
          <cell r="L2514" t="str">
            <v>Y</v>
          </cell>
        </row>
        <row r="2515">
          <cell r="B2515" t="str">
            <v>2502020301</v>
          </cell>
          <cell r="H2515" t="str">
            <v>交易参考</v>
          </cell>
          <cell r="L2515" t="str">
            <v>Y</v>
          </cell>
        </row>
        <row r="2516">
          <cell r="B2516" t="str">
            <v>2502020302</v>
          </cell>
          <cell r="H2516" t="str">
            <v>增减变动</v>
          </cell>
          <cell r="L2516" t="str">
            <v>Y</v>
          </cell>
        </row>
        <row r="2517">
          <cell r="B2517" t="str">
            <v>2502020302</v>
          </cell>
          <cell r="H2517" t="str">
            <v>交易参考</v>
          </cell>
          <cell r="L2517" t="str">
            <v>Y</v>
          </cell>
        </row>
        <row r="2518">
          <cell r="B2518" t="str">
            <v>2502020303</v>
          </cell>
          <cell r="H2518" t="str">
            <v>增减变动</v>
          </cell>
          <cell r="L2518" t="str">
            <v>Y</v>
          </cell>
        </row>
        <row r="2519">
          <cell r="B2519" t="str">
            <v>2502020303</v>
          </cell>
          <cell r="H2519" t="str">
            <v>交易参考</v>
          </cell>
          <cell r="L2519" t="str">
            <v>Y</v>
          </cell>
        </row>
        <row r="2520">
          <cell r="B2520" t="str">
            <v>2502030101</v>
          </cell>
          <cell r="H2520" t="str">
            <v>增减变动</v>
          </cell>
          <cell r="L2520" t="str">
            <v>Y</v>
          </cell>
        </row>
        <row r="2521">
          <cell r="B2521" t="str">
            <v>2502030101</v>
          </cell>
          <cell r="H2521" t="str">
            <v>交易参考</v>
          </cell>
          <cell r="L2521" t="str">
            <v>Y</v>
          </cell>
        </row>
        <row r="2522">
          <cell r="B2522" t="str">
            <v>2502050101</v>
          </cell>
          <cell r="H2522" t="str">
            <v>增减变动</v>
          </cell>
          <cell r="L2522" t="str">
            <v>Y</v>
          </cell>
        </row>
        <row r="2523">
          <cell r="B2523" t="str">
            <v>2502050101</v>
          </cell>
          <cell r="H2523" t="str">
            <v>交易参考</v>
          </cell>
          <cell r="L2523" t="str">
            <v>Y</v>
          </cell>
        </row>
        <row r="2524">
          <cell r="B2524" t="str">
            <v>2502050102</v>
          </cell>
          <cell r="H2524" t="str">
            <v>增减变动</v>
          </cell>
          <cell r="L2524" t="str">
            <v>Y</v>
          </cell>
        </row>
        <row r="2525">
          <cell r="B2525" t="str">
            <v>2502050102</v>
          </cell>
          <cell r="H2525" t="str">
            <v>交易参考</v>
          </cell>
          <cell r="L2525" t="str">
            <v>Y</v>
          </cell>
        </row>
        <row r="2526">
          <cell r="B2526" t="str">
            <v>2502050302</v>
          </cell>
          <cell r="H2526" t="str">
            <v>增减变动</v>
          </cell>
          <cell r="L2526" t="str">
            <v>Y</v>
          </cell>
        </row>
        <row r="2527">
          <cell r="B2527" t="str">
            <v>2502050302</v>
          </cell>
          <cell r="H2527" t="str">
            <v>交易参考</v>
          </cell>
          <cell r="L2527" t="str">
            <v>Y</v>
          </cell>
        </row>
        <row r="2528">
          <cell r="B2528" t="str">
            <v>2502060302</v>
          </cell>
          <cell r="H2528" t="str">
            <v>增减变动</v>
          </cell>
          <cell r="L2528" t="str">
            <v>Y</v>
          </cell>
        </row>
        <row r="2529">
          <cell r="B2529" t="str">
            <v>2502060302</v>
          </cell>
          <cell r="H2529" t="str">
            <v>交易参考</v>
          </cell>
          <cell r="L2529" t="str">
            <v>Y</v>
          </cell>
        </row>
        <row r="2530">
          <cell r="B2530" t="str">
            <v>2601010101</v>
          </cell>
          <cell r="H2530" t="str">
            <v>增减变动</v>
          </cell>
          <cell r="L2530" t="str">
            <v>N</v>
          </cell>
        </row>
        <row r="2531">
          <cell r="B2531" t="str">
            <v>2602010101</v>
          </cell>
          <cell r="H2531" t="str">
            <v>增减变动</v>
          </cell>
          <cell r="L2531" t="str">
            <v>N</v>
          </cell>
        </row>
        <row r="2532">
          <cell r="B2532" t="str">
            <v>2611010101</v>
          </cell>
          <cell r="H2532" t="str">
            <v>增减变动</v>
          </cell>
          <cell r="L2532" t="str">
            <v>N</v>
          </cell>
        </row>
        <row r="2533">
          <cell r="B2533" t="str">
            <v>2621010101</v>
          </cell>
          <cell r="H2533" t="str">
            <v>增减变动</v>
          </cell>
          <cell r="L2533" t="str">
            <v>N</v>
          </cell>
        </row>
        <row r="2534">
          <cell r="B2534" t="str">
            <v>2701010101</v>
          </cell>
          <cell r="H2534" t="str">
            <v>增减变动</v>
          </cell>
          <cell r="L2534" t="str">
            <v>N</v>
          </cell>
        </row>
        <row r="2535">
          <cell r="B2535" t="str">
            <v>2701010101</v>
          </cell>
          <cell r="H2535" t="str">
            <v>交易对象</v>
          </cell>
          <cell r="L2535" t="str">
            <v>N</v>
          </cell>
        </row>
        <row r="2536">
          <cell r="B2536" t="str">
            <v>2701010101</v>
          </cell>
          <cell r="H2536" t="str">
            <v>交易参考</v>
          </cell>
          <cell r="L2536" t="str">
            <v>Y</v>
          </cell>
        </row>
        <row r="2537">
          <cell r="B2537" t="str">
            <v>2701020101</v>
          </cell>
          <cell r="H2537" t="str">
            <v>增减变动</v>
          </cell>
          <cell r="L2537" t="str">
            <v>Y</v>
          </cell>
        </row>
        <row r="2538">
          <cell r="B2538" t="str">
            <v>2701020101</v>
          </cell>
          <cell r="H2538" t="str">
            <v>交易对象</v>
          </cell>
          <cell r="L2538" t="str">
            <v>N</v>
          </cell>
        </row>
        <row r="2539">
          <cell r="B2539" t="str">
            <v>2701020101</v>
          </cell>
          <cell r="H2539" t="str">
            <v>交易参考</v>
          </cell>
          <cell r="L2539" t="str">
            <v>Y</v>
          </cell>
        </row>
        <row r="2540">
          <cell r="B2540" t="str">
            <v>2701030101</v>
          </cell>
          <cell r="H2540" t="str">
            <v>增减变动</v>
          </cell>
          <cell r="L2540" t="str">
            <v>N</v>
          </cell>
        </row>
        <row r="2541">
          <cell r="B2541" t="str">
            <v>2701030101</v>
          </cell>
          <cell r="H2541" t="str">
            <v>交易对象</v>
          </cell>
          <cell r="L2541" t="str">
            <v>N</v>
          </cell>
        </row>
        <row r="2542">
          <cell r="B2542" t="str">
            <v>2701030101</v>
          </cell>
          <cell r="H2542" t="str">
            <v>交易参考</v>
          </cell>
          <cell r="L2542" t="str">
            <v>Y</v>
          </cell>
        </row>
        <row r="2543">
          <cell r="B2543" t="str">
            <v>2701040101</v>
          </cell>
          <cell r="H2543" t="str">
            <v>增减变动</v>
          </cell>
          <cell r="L2543" t="str">
            <v>N</v>
          </cell>
        </row>
        <row r="2544">
          <cell r="B2544" t="str">
            <v>2701040101</v>
          </cell>
          <cell r="H2544" t="str">
            <v>交易对象</v>
          </cell>
          <cell r="L2544" t="str">
            <v>Y</v>
          </cell>
        </row>
        <row r="2545">
          <cell r="B2545" t="str">
            <v>2701040101</v>
          </cell>
          <cell r="H2545" t="str">
            <v>交易参考</v>
          </cell>
          <cell r="L2545" t="str">
            <v>Y</v>
          </cell>
        </row>
        <row r="2546">
          <cell r="B2546" t="str">
            <v>2701050101</v>
          </cell>
          <cell r="H2546" t="str">
            <v>增减变动</v>
          </cell>
          <cell r="L2546" t="str">
            <v>N</v>
          </cell>
        </row>
        <row r="2547">
          <cell r="B2547" t="str">
            <v>2701050101</v>
          </cell>
          <cell r="H2547" t="str">
            <v>交易对象</v>
          </cell>
          <cell r="L2547" t="str">
            <v>Y</v>
          </cell>
        </row>
        <row r="2548">
          <cell r="B2548" t="str">
            <v>2701050101</v>
          </cell>
          <cell r="H2548" t="str">
            <v>交易参考</v>
          </cell>
          <cell r="L2548" t="str">
            <v>Y</v>
          </cell>
        </row>
        <row r="2549">
          <cell r="B2549" t="str">
            <v>2701060101</v>
          </cell>
          <cell r="H2549" t="str">
            <v>增减变动</v>
          </cell>
          <cell r="L2549" t="str">
            <v>N</v>
          </cell>
        </row>
        <row r="2550">
          <cell r="B2550" t="str">
            <v>2701060101</v>
          </cell>
          <cell r="H2550" t="str">
            <v>交易对象</v>
          </cell>
          <cell r="L2550" t="str">
            <v>N</v>
          </cell>
        </row>
        <row r="2551">
          <cell r="B2551" t="str">
            <v>2701060101</v>
          </cell>
          <cell r="H2551" t="str">
            <v>交易参考</v>
          </cell>
          <cell r="L2551" t="str">
            <v>Y</v>
          </cell>
        </row>
        <row r="2552">
          <cell r="B2552" t="str">
            <v>2701070101</v>
          </cell>
          <cell r="H2552" t="str">
            <v>增减变动</v>
          </cell>
          <cell r="L2552" t="str">
            <v>N</v>
          </cell>
        </row>
        <row r="2553">
          <cell r="B2553" t="str">
            <v>2701070101</v>
          </cell>
          <cell r="H2553" t="str">
            <v>交易对象</v>
          </cell>
          <cell r="L2553" t="str">
            <v>N</v>
          </cell>
        </row>
        <row r="2554">
          <cell r="B2554" t="str">
            <v>2701070101</v>
          </cell>
          <cell r="H2554" t="str">
            <v>交易参考</v>
          </cell>
          <cell r="L2554" t="str">
            <v>Y</v>
          </cell>
        </row>
        <row r="2555">
          <cell r="B2555" t="str">
            <v>2701080101</v>
          </cell>
          <cell r="H2555" t="str">
            <v>增减变动</v>
          </cell>
          <cell r="L2555" t="str">
            <v>N</v>
          </cell>
        </row>
        <row r="2556">
          <cell r="B2556" t="str">
            <v>2701080101</v>
          </cell>
          <cell r="H2556" t="str">
            <v>交易对象</v>
          </cell>
          <cell r="L2556" t="str">
            <v>N</v>
          </cell>
        </row>
        <row r="2557">
          <cell r="B2557" t="str">
            <v>2701080101</v>
          </cell>
          <cell r="H2557" t="str">
            <v>交易参考</v>
          </cell>
          <cell r="L2557" t="str">
            <v>Y</v>
          </cell>
        </row>
        <row r="2558">
          <cell r="B2558" t="str">
            <v>2701080201</v>
          </cell>
          <cell r="H2558" t="str">
            <v>增减变动</v>
          </cell>
          <cell r="L2558" t="str">
            <v>N</v>
          </cell>
        </row>
        <row r="2559">
          <cell r="B2559" t="str">
            <v>2701080201</v>
          </cell>
          <cell r="H2559" t="str">
            <v>交易对象</v>
          </cell>
          <cell r="L2559" t="str">
            <v>N</v>
          </cell>
        </row>
        <row r="2560">
          <cell r="B2560" t="str">
            <v>2701080201</v>
          </cell>
          <cell r="H2560" t="str">
            <v>交易参考</v>
          </cell>
          <cell r="L2560" t="str">
            <v>Y</v>
          </cell>
        </row>
        <row r="2561">
          <cell r="B2561" t="str">
            <v>2701080301</v>
          </cell>
          <cell r="H2561" t="str">
            <v>增减变动</v>
          </cell>
          <cell r="L2561" t="str">
            <v>N</v>
          </cell>
        </row>
        <row r="2562">
          <cell r="B2562" t="str">
            <v>2701080301</v>
          </cell>
          <cell r="H2562" t="str">
            <v>交易对象</v>
          </cell>
          <cell r="L2562" t="str">
            <v>N</v>
          </cell>
        </row>
        <row r="2563">
          <cell r="B2563" t="str">
            <v>2701080301</v>
          </cell>
          <cell r="H2563" t="str">
            <v>交易参考</v>
          </cell>
          <cell r="L2563" t="str">
            <v>Y</v>
          </cell>
        </row>
        <row r="2564">
          <cell r="B2564" t="str">
            <v>2701080401</v>
          </cell>
          <cell r="H2564" t="str">
            <v>增减变动</v>
          </cell>
          <cell r="L2564" t="str">
            <v>N</v>
          </cell>
        </row>
        <row r="2565">
          <cell r="B2565" t="str">
            <v>2701080401</v>
          </cell>
          <cell r="H2565" t="str">
            <v>交易对象</v>
          </cell>
          <cell r="L2565" t="str">
            <v>N</v>
          </cell>
        </row>
        <row r="2566">
          <cell r="B2566" t="str">
            <v>2701080401</v>
          </cell>
          <cell r="H2566" t="str">
            <v>交易参考</v>
          </cell>
          <cell r="L2566" t="str">
            <v>Y</v>
          </cell>
        </row>
        <row r="2567">
          <cell r="B2567" t="str">
            <v>2701080501</v>
          </cell>
          <cell r="H2567" t="str">
            <v>增减变动</v>
          </cell>
          <cell r="L2567" t="str">
            <v>N</v>
          </cell>
        </row>
        <row r="2568">
          <cell r="B2568" t="str">
            <v>2701080501</v>
          </cell>
          <cell r="H2568" t="str">
            <v>交易对象</v>
          </cell>
          <cell r="L2568" t="str">
            <v>N</v>
          </cell>
        </row>
        <row r="2569">
          <cell r="B2569" t="str">
            <v>2701080501</v>
          </cell>
          <cell r="H2569" t="str">
            <v>交易参考</v>
          </cell>
          <cell r="L2569" t="str">
            <v>Y</v>
          </cell>
        </row>
        <row r="2570">
          <cell r="B2570" t="str">
            <v>2701080601</v>
          </cell>
          <cell r="H2570" t="str">
            <v>增减变动</v>
          </cell>
          <cell r="L2570" t="str">
            <v>N</v>
          </cell>
        </row>
        <row r="2571">
          <cell r="B2571" t="str">
            <v>2701080601</v>
          </cell>
          <cell r="H2571" t="str">
            <v>交易对象</v>
          </cell>
          <cell r="L2571" t="str">
            <v>N</v>
          </cell>
        </row>
        <row r="2572">
          <cell r="B2572" t="str">
            <v>2701080601</v>
          </cell>
          <cell r="H2572" t="str">
            <v>交易参考</v>
          </cell>
          <cell r="L2572" t="str">
            <v>Y</v>
          </cell>
        </row>
        <row r="2573">
          <cell r="B2573" t="str">
            <v>2701080701</v>
          </cell>
          <cell r="H2573" t="str">
            <v>增减变动</v>
          </cell>
          <cell r="L2573" t="str">
            <v>N</v>
          </cell>
        </row>
        <row r="2574">
          <cell r="B2574" t="str">
            <v>2701080701</v>
          </cell>
          <cell r="H2574" t="str">
            <v>交易对象</v>
          </cell>
          <cell r="L2574" t="str">
            <v>N</v>
          </cell>
        </row>
        <row r="2575">
          <cell r="B2575" t="str">
            <v>2701080701</v>
          </cell>
          <cell r="H2575" t="str">
            <v>交易参考</v>
          </cell>
          <cell r="L2575" t="str">
            <v>Y</v>
          </cell>
        </row>
        <row r="2576">
          <cell r="B2576" t="str">
            <v>2701080801</v>
          </cell>
          <cell r="H2576" t="str">
            <v>增减变动</v>
          </cell>
          <cell r="L2576" t="str">
            <v>N</v>
          </cell>
        </row>
        <row r="2577">
          <cell r="B2577" t="str">
            <v>2701080801</v>
          </cell>
          <cell r="H2577" t="str">
            <v>交易对象</v>
          </cell>
          <cell r="L2577" t="str">
            <v>N</v>
          </cell>
        </row>
        <row r="2578">
          <cell r="B2578" t="str">
            <v>2701080801</v>
          </cell>
          <cell r="H2578" t="str">
            <v>交易参考</v>
          </cell>
          <cell r="L2578" t="str">
            <v>Y</v>
          </cell>
        </row>
        <row r="2579">
          <cell r="B2579" t="str">
            <v>2701080901</v>
          </cell>
          <cell r="H2579" t="str">
            <v>增减变动</v>
          </cell>
          <cell r="L2579" t="str">
            <v>N</v>
          </cell>
        </row>
        <row r="2580">
          <cell r="B2580" t="str">
            <v>2701080901</v>
          </cell>
          <cell r="H2580" t="str">
            <v>交易对象</v>
          </cell>
          <cell r="L2580" t="str">
            <v>N</v>
          </cell>
        </row>
        <row r="2581">
          <cell r="B2581" t="str">
            <v>2701080901</v>
          </cell>
          <cell r="H2581" t="str">
            <v>交易参考</v>
          </cell>
          <cell r="L2581" t="str">
            <v>Y</v>
          </cell>
        </row>
        <row r="2582">
          <cell r="B2582" t="str">
            <v>2701090101</v>
          </cell>
          <cell r="H2582" t="str">
            <v>增减变动</v>
          </cell>
          <cell r="L2582" t="str">
            <v>N</v>
          </cell>
        </row>
        <row r="2583">
          <cell r="B2583" t="str">
            <v>2701090101</v>
          </cell>
          <cell r="H2583" t="str">
            <v>交易对象</v>
          </cell>
          <cell r="L2583" t="str">
            <v>N</v>
          </cell>
        </row>
        <row r="2584">
          <cell r="B2584" t="str">
            <v>2701090101</v>
          </cell>
          <cell r="H2584" t="str">
            <v>交易参考</v>
          </cell>
          <cell r="L2584" t="str">
            <v>Y</v>
          </cell>
        </row>
        <row r="2585">
          <cell r="B2585" t="str">
            <v>2701090102</v>
          </cell>
          <cell r="H2585" t="str">
            <v>增减变动</v>
          </cell>
          <cell r="L2585" t="str">
            <v>N</v>
          </cell>
        </row>
        <row r="2586">
          <cell r="B2586" t="str">
            <v>2701090102</v>
          </cell>
          <cell r="H2586" t="str">
            <v>交易对象</v>
          </cell>
          <cell r="L2586" t="str">
            <v>N</v>
          </cell>
        </row>
        <row r="2587">
          <cell r="B2587" t="str">
            <v>2701090102</v>
          </cell>
          <cell r="H2587" t="str">
            <v>交易参考</v>
          </cell>
          <cell r="L2587" t="str">
            <v>Y</v>
          </cell>
        </row>
        <row r="2588">
          <cell r="B2588" t="str">
            <v>2701090103</v>
          </cell>
          <cell r="H2588" t="str">
            <v>增减变动</v>
          </cell>
          <cell r="L2588" t="str">
            <v>N</v>
          </cell>
        </row>
        <row r="2589">
          <cell r="B2589" t="str">
            <v>2701090103</v>
          </cell>
          <cell r="H2589" t="str">
            <v>交易对象</v>
          </cell>
          <cell r="L2589" t="str">
            <v>N</v>
          </cell>
        </row>
        <row r="2590">
          <cell r="B2590" t="str">
            <v>2701090103</v>
          </cell>
          <cell r="H2590" t="str">
            <v>交易参考</v>
          </cell>
          <cell r="L2590" t="str">
            <v>Y</v>
          </cell>
        </row>
        <row r="2591">
          <cell r="B2591" t="str">
            <v>2701090104</v>
          </cell>
          <cell r="H2591" t="str">
            <v>增减变动</v>
          </cell>
          <cell r="L2591" t="str">
            <v>N</v>
          </cell>
        </row>
        <row r="2592">
          <cell r="B2592" t="str">
            <v>2701090104</v>
          </cell>
          <cell r="H2592" t="str">
            <v>交易对象</v>
          </cell>
          <cell r="L2592" t="str">
            <v>N</v>
          </cell>
        </row>
        <row r="2593">
          <cell r="B2593" t="str">
            <v>2701090104</v>
          </cell>
          <cell r="H2593" t="str">
            <v>交易参考</v>
          </cell>
          <cell r="L2593" t="str">
            <v>Y</v>
          </cell>
        </row>
        <row r="2594">
          <cell r="B2594" t="str">
            <v>2701090105</v>
          </cell>
          <cell r="H2594" t="str">
            <v>增减变动</v>
          </cell>
          <cell r="L2594" t="str">
            <v>N</v>
          </cell>
        </row>
        <row r="2595">
          <cell r="B2595" t="str">
            <v>2701090105</v>
          </cell>
          <cell r="H2595" t="str">
            <v>交易对象</v>
          </cell>
          <cell r="L2595" t="str">
            <v>N</v>
          </cell>
        </row>
        <row r="2596">
          <cell r="B2596" t="str">
            <v>2701090105</v>
          </cell>
          <cell r="H2596" t="str">
            <v>交易参考</v>
          </cell>
          <cell r="L2596" t="str">
            <v>Y</v>
          </cell>
        </row>
        <row r="2597">
          <cell r="B2597" t="str">
            <v>2701090106</v>
          </cell>
          <cell r="H2597" t="str">
            <v>增减变动</v>
          </cell>
          <cell r="L2597" t="str">
            <v>N</v>
          </cell>
        </row>
        <row r="2598">
          <cell r="B2598" t="str">
            <v>2701090106</v>
          </cell>
          <cell r="H2598" t="str">
            <v>交易对象</v>
          </cell>
          <cell r="L2598" t="str">
            <v>N</v>
          </cell>
        </row>
        <row r="2599">
          <cell r="B2599" t="str">
            <v>2701090106</v>
          </cell>
          <cell r="H2599" t="str">
            <v>交易参考</v>
          </cell>
          <cell r="L2599" t="str">
            <v>Y</v>
          </cell>
        </row>
        <row r="2600">
          <cell r="B2600" t="str">
            <v>2701090107</v>
          </cell>
          <cell r="H2600" t="str">
            <v>增减变动</v>
          </cell>
          <cell r="L2600" t="str">
            <v>N</v>
          </cell>
        </row>
        <row r="2601">
          <cell r="B2601" t="str">
            <v>2701090107</v>
          </cell>
          <cell r="H2601" t="str">
            <v>交易对象</v>
          </cell>
          <cell r="L2601" t="str">
            <v>N</v>
          </cell>
        </row>
        <row r="2602">
          <cell r="B2602" t="str">
            <v>2701090107</v>
          </cell>
          <cell r="H2602" t="str">
            <v>交易参考</v>
          </cell>
          <cell r="L2602" t="str">
            <v>Y</v>
          </cell>
        </row>
        <row r="2603">
          <cell r="B2603" t="str">
            <v>2701090108</v>
          </cell>
          <cell r="H2603" t="str">
            <v>增减变动</v>
          </cell>
          <cell r="L2603" t="str">
            <v>N</v>
          </cell>
        </row>
        <row r="2604">
          <cell r="B2604" t="str">
            <v>2701090108</v>
          </cell>
          <cell r="H2604" t="str">
            <v>交易对象</v>
          </cell>
          <cell r="L2604" t="str">
            <v>N</v>
          </cell>
        </row>
        <row r="2605">
          <cell r="B2605" t="str">
            <v>2701090108</v>
          </cell>
          <cell r="H2605" t="str">
            <v>交易参考</v>
          </cell>
          <cell r="L2605" t="str">
            <v>Y</v>
          </cell>
        </row>
        <row r="2606">
          <cell r="B2606" t="str">
            <v>2701090109</v>
          </cell>
          <cell r="H2606" t="str">
            <v>增减变动</v>
          </cell>
          <cell r="L2606" t="str">
            <v>N</v>
          </cell>
        </row>
        <row r="2607">
          <cell r="B2607" t="str">
            <v>2701090109</v>
          </cell>
          <cell r="H2607" t="str">
            <v>交易对象</v>
          </cell>
          <cell r="L2607" t="str">
            <v>N</v>
          </cell>
        </row>
        <row r="2608">
          <cell r="B2608" t="str">
            <v>2701090109</v>
          </cell>
          <cell r="H2608" t="str">
            <v>交易参考</v>
          </cell>
          <cell r="L2608" t="str">
            <v>Y</v>
          </cell>
        </row>
        <row r="2609">
          <cell r="B2609" t="str">
            <v>2701090201</v>
          </cell>
          <cell r="H2609" t="str">
            <v>增减变动</v>
          </cell>
          <cell r="L2609" t="str">
            <v>N</v>
          </cell>
        </row>
        <row r="2610">
          <cell r="B2610" t="str">
            <v>2701090201</v>
          </cell>
          <cell r="H2610" t="str">
            <v>交易对象</v>
          </cell>
          <cell r="L2610" t="str">
            <v>N</v>
          </cell>
        </row>
        <row r="2611">
          <cell r="B2611" t="str">
            <v>2701090201</v>
          </cell>
          <cell r="H2611" t="str">
            <v>交易参考</v>
          </cell>
          <cell r="L2611" t="str">
            <v>Y</v>
          </cell>
        </row>
        <row r="2612">
          <cell r="B2612" t="str">
            <v>2701090202</v>
          </cell>
          <cell r="H2612" t="str">
            <v>增减变动</v>
          </cell>
          <cell r="L2612" t="str">
            <v>N</v>
          </cell>
        </row>
        <row r="2613">
          <cell r="B2613" t="str">
            <v>2701090202</v>
          </cell>
          <cell r="H2613" t="str">
            <v>交易对象</v>
          </cell>
          <cell r="L2613" t="str">
            <v>N</v>
          </cell>
        </row>
        <row r="2614">
          <cell r="B2614" t="str">
            <v>2701090202</v>
          </cell>
          <cell r="H2614" t="str">
            <v>交易参考</v>
          </cell>
          <cell r="L2614" t="str">
            <v>Y</v>
          </cell>
        </row>
        <row r="2615">
          <cell r="B2615" t="str">
            <v>2701090203</v>
          </cell>
          <cell r="H2615" t="str">
            <v>增减变动</v>
          </cell>
          <cell r="L2615" t="str">
            <v>N</v>
          </cell>
        </row>
        <row r="2616">
          <cell r="B2616" t="str">
            <v>2701090203</v>
          </cell>
          <cell r="H2616" t="str">
            <v>交易对象</v>
          </cell>
          <cell r="L2616" t="str">
            <v>N</v>
          </cell>
        </row>
        <row r="2617">
          <cell r="B2617" t="str">
            <v>2701090203</v>
          </cell>
          <cell r="H2617" t="str">
            <v>交易参考</v>
          </cell>
          <cell r="L2617" t="str">
            <v>Y</v>
          </cell>
        </row>
        <row r="2618">
          <cell r="B2618" t="str">
            <v>2701090204</v>
          </cell>
          <cell r="H2618" t="str">
            <v>增减变动</v>
          </cell>
          <cell r="L2618" t="str">
            <v>N</v>
          </cell>
        </row>
        <row r="2619">
          <cell r="B2619" t="str">
            <v>2701090204</v>
          </cell>
          <cell r="H2619" t="str">
            <v>交易对象</v>
          </cell>
          <cell r="L2619" t="str">
            <v>N</v>
          </cell>
        </row>
        <row r="2620">
          <cell r="B2620" t="str">
            <v>2701090204</v>
          </cell>
          <cell r="H2620" t="str">
            <v>交易参考</v>
          </cell>
          <cell r="L2620" t="str">
            <v>Y</v>
          </cell>
        </row>
        <row r="2621">
          <cell r="B2621" t="str">
            <v>2701090205</v>
          </cell>
          <cell r="H2621" t="str">
            <v>增减变动</v>
          </cell>
          <cell r="L2621" t="str">
            <v>N</v>
          </cell>
        </row>
        <row r="2622">
          <cell r="B2622" t="str">
            <v>2701090205</v>
          </cell>
          <cell r="H2622" t="str">
            <v>交易对象</v>
          </cell>
          <cell r="L2622" t="str">
            <v>N</v>
          </cell>
        </row>
        <row r="2623">
          <cell r="B2623" t="str">
            <v>2701090205</v>
          </cell>
          <cell r="H2623" t="str">
            <v>交易参考</v>
          </cell>
          <cell r="L2623" t="str">
            <v>Y</v>
          </cell>
        </row>
        <row r="2624">
          <cell r="B2624" t="str">
            <v>2701090206</v>
          </cell>
          <cell r="H2624" t="str">
            <v>增减变动</v>
          </cell>
          <cell r="L2624" t="str">
            <v>N</v>
          </cell>
        </row>
        <row r="2625">
          <cell r="B2625" t="str">
            <v>2701090206</v>
          </cell>
          <cell r="H2625" t="str">
            <v>交易对象</v>
          </cell>
          <cell r="L2625" t="str">
            <v>N</v>
          </cell>
        </row>
        <row r="2626">
          <cell r="B2626" t="str">
            <v>2701090206</v>
          </cell>
          <cell r="H2626" t="str">
            <v>交易参考</v>
          </cell>
          <cell r="L2626" t="str">
            <v>Y</v>
          </cell>
        </row>
        <row r="2627">
          <cell r="B2627" t="str">
            <v>2701090207</v>
          </cell>
          <cell r="H2627" t="str">
            <v>增减变动</v>
          </cell>
          <cell r="L2627" t="str">
            <v>N</v>
          </cell>
        </row>
        <row r="2628">
          <cell r="B2628" t="str">
            <v>2701090207</v>
          </cell>
          <cell r="H2628" t="str">
            <v>交易对象</v>
          </cell>
          <cell r="L2628" t="str">
            <v>N</v>
          </cell>
        </row>
        <row r="2629">
          <cell r="B2629" t="str">
            <v>2701090207</v>
          </cell>
          <cell r="H2629" t="str">
            <v>交易参考</v>
          </cell>
          <cell r="L2629" t="str">
            <v>Y</v>
          </cell>
        </row>
        <row r="2630">
          <cell r="B2630" t="str">
            <v>2701090208</v>
          </cell>
          <cell r="H2630" t="str">
            <v>增减变动</v>
          </cell>
          <cell r="L2630" t="str">
            <v>N</v>
          </cell>
        </row>
        <row r="2631">
          <cell r="B2631" t="str">
            <v>2701090208</v>
          </cell>
          <cell r="H2631" t="str">
            <v>交易对象</v>
          </cell>
          <cell r="L2631" t="str">
            <v>N</v>
          </cell>
        </row>
        <row r="2632">
          <cell r="B2632" t="str">
            <v>2701090208</v>
          </cell>
          <cell r="H2632" t="str">
            <v>交易参考</v>
          </cell>
          <cell r="L2632" t="str">
            <v>Y</v>
          </cell>
        </row>
        <row r="2633">
          <cell r="B2633" t="str">
            <v>2701090209</v>
          </cell>
          <cell r="H2633" t="str">
            <v>增减变动</v>
          </cell>
          <cell r="L2633" t="str">
            <v>N</v>
          </cell>
        </row>
        <row r="2634">
          <cell r="B2634" t="str">
            <v>2701090209</v>
          </cell>
          <cell r="H2634" t="str">
            <v>交易对象</v>
          </cell>
          <cell r="L2634" t="str">
            <v>N</v>
          </cell>
        </row>
        <row r="2635">
          <cell r="B2635" t="str">
            <v>2701090209</v>
          </cell>
          <cell r="H2635" t="str">
            <v>交易参考</v>
          </cell>
          <cell r="L2635" t="str">
            <v>Y</v>
          </cell>
        </row>
        <row r="2636">
          <cell r="B2636" t="str">
            <v>2701090210</v>
          </cell>
          <cell r="H2636" t="str">
            <v>增减变动</v>
          </cell>
          <cell r="L2636" t="str">
            <v>N</v>
          </cell>
        </row>
        <row r="2637">
          <cell r="B2637" t="str">
            <v>2701090210</v>
          </cell>
          <cell r="H2637" t="str">
            <v>交易对象</v>
          </cell>
          <cell r="L2637" t="str">
            <v>N</v>
          </cell>
        </row>
        <row r="2638">
          <cell r="B2638" t="str">
            <v>2701090210</v>
          </cell>
          <cell r="H2638" t="str">
            <v>交易参考</v>
          </cell>
          <cell r="L2638" t="str">
            <v>Y</v>
          </cell>
        </row>
        <row r="2639">
          <cell r="B2639" t="str">
            <v>2701090211</v>
          </cell>
          <cell r="H2639" t="str">
            <v>增减变动</v>
          </cell>
          <cell r="L2639" t="str">
            <v>N</v>
          </cell>
        </row>
        <row r="2640">
          <cell r="B2640" t="str">
            <v>2701090211</v>
          </cell>
          <cell r="H2640" t="str">
            <v>交易对象</v>
          </cell>
          <cell r="L2640" t="str">
            <v>N</v>
          </cell>
        </row>
        <row r="2641">
          <cell r="B2641" t="str">
            <v>2701090211</v>
          </cell>
          <cell r="H2641" t="str">
            <v>交易参考</v>
          </cell>
          <cell r="L2641" t="str">
            <v>Y</v>
          </cell>
        </row>
        <row r="2642">
          <cell r="B2642" t="str">
            <v>2701090212</v>
          </cell>
          <cell r="H2642" t="str">
            <v>增减变动</v>
          </cell>
          <cell r="L2642" t="str">
            <v>N</v>
          </cell>
        </row>
        <row r="2643">
          <cell r="B2643" t="str">
            <v>2701090212</v>
          </cell>
          <cell r="H2643" t="str">
            <v>交易对象</v>
          </cell>
          <cell r="L2643" t="str">
            <v>N</v>
          </cell>
        </row>
        <row r="2644">
          <cell r="B2644" t="str">
            <v>2701090212</v>
          </cell>
          <cell r="H2644" t="str">
            <v>交易参考</v>
          </cell>
          <cell r="L2644" t="str">
            <v>Y</v>
          </cell>
        </row>
        <row r="2645">
          <cell r="B2645" t="str">
            <v>2701090213</v>
          </cell>
          <cell r="H2645" t="str">
            <v>增减变动</v>
          </cell>
          <cell r="L2645" t="str">
            <v>N</v>
          </cell>
        </row>
        <row r="2646">
          <cell r="B2646" t="str">
            <v>2701090213</v>
          </cell>
          <cell r="H2646" t="str">
            <v>交易对象</v>
          </cell>
          <cell r="L2646" t="str">
            <v>N</v>
          </cell>
        </row>
        <row r="2647">
          <cell r="B2647" t="str">
            <v>2701090213</v>
          </cell>
          <cell r="H2647" t="str">
            <v>交易参考</v>
          </cell>
          <cell r="L2647" t="str">
            <v>Y</v>
          </cell>
        </row>
        <row r="2648">
          <cell r="B2648" t="str">
            <v>2701090214</v>
          </cell>
          <cell r="H2648" t="str">
            <v>增减变动</v>
          </cell>
          <cell r="L2648" t="str">
            <v>N</v>
          </cell>
        </row>
        <row r="2649">
          <cell r="B2649" t="str">
            <v>2701090214</v>
          </cell>
          <cell r="H2649" t="str">
            <v>交易对象</v>
          </cell>
          <cell r="L2649" t="str">
            <v>N</v>
          </cell>
        </row>
        <row r="2650">
          <cell r="B2650" t="str">
            <v>2701090214</v>
          </cell>
          <cell r="H2650" t="str">
            <v>交易参考</v>
          </cell>
          <cell r="L2650" t="str">
            <v>Y</v>
          </cell>
        </row>
        <row r="2651">
          <cell r="B2651" t="str">
            <v>2701090215</v>
          </cell>
          <cell r="H2651" t="str">
            <v>增减变动</v>
          </cell>
          <cell r="L2651" t="str">
            <v>N</v>
          </cell>
        </row>
        <row r="2652">
          <cell r="B2652" t="str">
            <v>2701090215</v>
          </cell>
          <cell r="H2652" t="str">
            <v>交易对象</v>
          </cell>
          <cell r="L2652" t="str">
            <v>N</v>
          </cell>
        </row>
        <row r="2653">
          <cell r="B2653" t="str">
            <v>2701090215</v>
          </cell>
          <cell r="H2653" t="str">
            <v>交易参考</v>
          </cell>
          <cell r="L2653" t="str">
            <v>Y</v>
          </cell>
        </row>
        <row r="2654">
          <cell r="B2654" t="str">
            <v>2701090216</v>
          </cell>
          <cell r="H2654" t="str">
            <v>增减变动</v>
          </cell>
          <cell r="L2654" t="str">
            <v>N</v>
          </cell>
        </row>
        <row r="2655">
          <cell r="B2655" t="str">
            <v>2701090216</v>
          </cell>
          <cell r="H2655" t="str">
            <v>交易对象</v>
          </cell>
          <cell r="L2655" t="str">
            <v>N</v>
          </cell>
        </row>
        <row r="2656">
          <cell r="B2656" t="str">
            <v>2701090216</v>
          </cell>
          <cell r="H2656" t="str">
            <v>交易参考</v>
          </cell>
          <cell r="L2656" t="str">
            <v>Y</v>
          </cell>
        </row>
        <row r="2657">
          <cell r="B2657" t="str">
            <v>2701090217</v>
          </cell>
          <cell r="H2657" t="str">
            <v>增减变动</v>
          </cell>
          <cell r="L2657" t="str">
            <v>N</v>
          </cell>
        </row>
        <row r="2658">
          <cell r="B2658" t="str">
            <v>2701090217</v>
          </cell>
          <cell r="H2658" t="str">
            <v>交易对象</v>
          </cell>
          <cell r="L2658" t="str">
            <v>N</v>
          </cell>
        </row>
        <row r="2659">
          <cell r="B2659" t="str">
            <v>2701090217</v>
          </cell>
          <cell r="H2659" t="str">
            <v>交易参考</v>
          </cell>
          <cell r="L2659" t="str">
            <v>Y</v>
          </cell>
        </row>
        <row r="2660">
          <cell r="B2660" t="str">
            <v>2701090218</v>
          </cell>
          <cell r="H2660" t="str">
            <v>增减变动</v>
          </cell>
          <cell r="L2660" t="str">
            <v>N</v>
          </cell>
        </row>
        <row r="2661">
          <cell r="B2661" t="str">
            <v>2701090218</v>
          </cell>
          <cell r="H2661" t="str">
            <v>交易对象</v>
          </cell>
          <cell r="L2661" t="str">
            <v>N</v>
          </cell>
        </row>
        <row r="2662">
          <cell r="B2662" t="str">
            <v>2701090218</v>
          </cell>
          <cell r="H2662" t="str">
            <v>交易参考</v>
          </cell>
          <cell r="L2662" t="str">
            <v>Y</v>
          </cell>
        </row>
        <row r="2663">
          <cell r="B2663" t="str">
            <v>2701100101</v>
          </cell>
          <cell r="H2663" t="str">
            <v>增减变动</v>
          </cell>
          <cell r="L2663" t="str">
            <v>N</v>
          </cell>
        </row>
        <row r="2664">
          <cell r="B2664" t="str">
            <v>2701100101</v>
          </cell>
          <cell r="H2664" t="str">
            <v>交易对象</v>
          </cell>
          <cell r="L2664" t="str">
            <v>N</v>
          </cell>
        </row>
        <row r="2665">
          <cell r="B2665" t="str">
            <v>2701100101</v>
          </cell>
          <cell r="H2665" t="str">
            <v>交易参考</v>
          </cell>
          <cell r="L2665" t="str">
            <v>Y</v>
          </cell>
        </row>
        <row r="2666">
          <cell r="B2666" t="str">
            <v>2701990101</v>
          </cell>
          <cell r="H2666" t="str">
            <v>增减变动</v>
          </cell>
          <cell r="L2666" t="str">
            <v>N</v>
          </cell>
        </row>
        <row r="2667">
          <cell r="B2667" t="str">
            <v>2701990101</v>
          </cell>
          <cell r="H2667" t="str">
            <v>交易对象</v>
          </cell>
          <cell r="L2667" t="str">
            <v>N</v>
          </cell>
        </row>
        <row r="2668">
          <cell r="B2668" t="str">
            <v>2701990101</v>
          </cell>
          <cell r="H2668" t="str">
            <v>交易参考</v>
          </cell>
          <cell r="L2668" t="str">
            <v>Y</v>
          </cell>
        </row>
        <row r="2669">
          <cell r="B2669" t="str">
            <v>2702010101</v>
          </cell>
          <cell r="H2669" t="str">
            <v>增减变动</v>
          </cell>
          <cell r="L2669" t="str">
            <v>Y</v>
          </cell>
        </row>
        <row r="2670">
          <cell r="B2670" t="str">
            <v>2702020101</v>
          </cell>
          <cell r="H2670" t="str">
            <v>增减变动</v>
          </cell>
          <cell r="L2670" t="str">
            <v>Y</v>
          </cell>
        </row>
        <row r="2671">
          <cell r="B2671" t="str">
            <v>2702030101</v>
          </cell>
          <cell r="H2671" t="str">
            <v>增减变动</v>
          </cell>
          <cell r="L2671" t="str">
            <v>Y</v>
          </cell>
        </row>
        <row r="2672">
          <cell r="B2672" t="str">
            <v>2703010101</v>
          </cell>
          <cell r="H2672" t="str">
            <v>增减变动</v>
          </cell>
          <cell r="L2672" t="str">
            <v>Y</v>
          </cell>
        </row>
        <row r="2673">
          <cell r="B2673" t="str">
            <v>2703020101</v>
          </cell>
          <cell r="H2673" t="str">
            <v>增减变动</v>
          </cell>
          <cell r="L2673" t="str">
            <v>Y</v>
          </cell>
        </row>
        <row r="2674">
          <cell r="B2674" t="str">
            <v>2711010101</v>
          </cell>
          <cell r="H2674" t="str">
            <v>增减变动</v>
          </cell>
          <cell r="L2674" t="str">
            <v>Y</v>
          </cell>
        </row>
        <row r="2675">
          <cell r="B2675" t="str">
            <v>2711020101</v>
          </cell>
          <cell r="H2675" t="str">
            <v>增减变动</v>
          </cell>
          <cell r="L2675" t="str">
            <v>Y</v>
          </cell>
        </row>
        <row r="2676">
          <cell r="B2676" t="str">
            <v>2711990101</v>
          </cell>
          <cell r="H2676" t="str">
            <v>增减变动</v>
          </cell>
          <cell r="L2676" t="str">
            <v>Y</v>
          </cell>
        </row>
        <row r="2677">
          <cell r="B2677" t="str">
            <v>2801010101</v>
          </cell>
          <cell r="H2677" t="str">
            <v>增减变动</v>
          </cell>
          <cell r="L2677" t="str">
            <v>Y</v>
          </cell>
        </row>
        <row r="2678">
          <cell r="B2678" t="str">
            <v>2801020101</v>
          </cell>
          <cell r="H2678" t="str">
            <v>增减变动</v>
          </cell>
          <cell r="L2678" t="str">
            <v>Y</v>
          </cell>
        </row>
        <row r="2679">
          <cell r="B2679" t="str">
            <v>2801030101</v>
          </cell>
          <cell r="H2679" t="str">
            <v>增减变动</v>
          </cell>
          <cell r="L2679" t="str">
            <v>Y</v>
          </cell>
        </row>
        <row r="2680">
          <cell r="B2680" t="str">
            <v>2801030101</v>
          </cell>
          <cell r="H2680" t="str">
            <v>交易对象</v>
          </cell>
          <cell r="L2680" t="str">
            <v>N</v>
          </cell>
        </row>
        <row r="2681">
          <cell r="B2681" t="str">
            <v>2801040101</v>
          </cell>
          <cell r="H2681" t="str">
            <v>增减变动</v>
          </cell>
          <cell r="L2681" t="str">
            <v>Y</v>
          </cell>
        </row>
        <row r="2682">
          <cell r="B2682" t="str">
            <v>2801050101</v>
          </cell>
          <cell r="H2682" t="str">
            <v>增减变动</v>
          </cell>
          <cell r="L2682" t="str">
            <v>Y</v>
          </cell>
        </row>
        <row r="2683">
          <cell r="B2683" t="str">
            <v>2801060101</v>
          </cell>
          <cell r="H2683" t="str">
            <v>增减变动</v>
          </cell>
          <cell r="L2683" t="str">
            <v>Y</v>
          </cell>
        </row>
        <row r="2684">
          <cell r="B2684" t="str">
            <v>2801070101</v>
          </cell>
          <cell r="H2684" t="str">
            <v>增减变动</v>
          </cell>
          <cell r="L2684" t="str">
            <v>Y</v>
          </cell>
        </row>
        <row r="2685">
          <cell r="B2685" t="str">
            <v>2801990101</v>
          </cell>
          <cell r="H2685" t="str">
            <v>增减变动</v>
          </cell>
          <cell r="L2685" t="str">
            <v>Y</v>
          </cell>
        </row>
        <row r="2686">
          <cell r="B2686" t="str">
            <v>2801990101</v>
          </cell>
          <cell r="H2686" t="str">
            <v>交易对象</v>
          </cell>
          <cell r="L2686" t="str">
            <v>N</v>
          </cell>
        </row>
        <row r="2687">
          <cell r="B2687" t="str">
            <v>2901010101</v>
          </cell>
          <cell r="H2687" t="str">
            <v>增减变动</v>
          </cell>
          <cell r="L2687" t="str">
            <v>Y</v>
          </cell>
        </row>
        <row r="2688">
          <cell r="B2688" t="str">
            <v>2901020101</v>
          </cell>
          <cell r="H2688" t="str">
            <v>增减变动</v>
          </cell>
          <cell r="L2688" t="str">
            <v>Y</v>
          </cell>
        </row>
        <row r="2689">
          <cell r="B2689" t="str">
            <v>2901030101</v>
          </cell>
          <cell r="H2689" t="str">
            <v>增减变动</v>
          </cell>
          <cell r="L2689" t="str">
            <v>Y</v>
          </cell>
        </row>
        <row r="2690">
          <cell r="B2690" t="str">
            <v>2901040101</v>
          </cell>
          <cell r="H2690" t="str">
            <v>增减变动</v>
          </cell>
          <cell r="L2690" t="str">
            <v>Y</v>
          </cell>
        </row>
        <row r="2691">
          <cell r="B2691" t="str">
            <v>2901040201</v>
          </cell>
          <cell r="H2691" t="str">
            <v>增减变动</v>
          </cell>
          <cell r="L2691" t="str">
            <v>Y</v>
          </cell>
        </row>
        <row r="2692">
          <cell r="B2692" t="str">
            <v>2901040301</v>
          </cell>
          <cell r="H2692" t="str">
            <v>增减变动</v>
          </cell>
          <cell r="L2692" t="str">
            <v>Y</v>
          </cell>
        </row>
        <row r="2693">
          <cell r="B2693" t="str">
            <v>2901040401</v>
          </cell>
          <cell r="H2693" t="str">
            <v>增减变动</v>
          </cell>
          <cell r="L2693" t="str">
            <v>Y</v>
          </cell>
        </row>
        <row r="2694">
          <cell r="B2694" t="str">
            <v>2901040501</v>
          </cell>
          <cell r="H2694" t="str">
            <v>增减变动</v>
          </cell>
          <cell r="L2694" t="str">
            <v>Y</v>
          </cell>
        </row>
        <row r="2695">
          <cell r="B2695" t="str">
            <v>2901040601</v>
          </cell>
          <cell r="H2695" t="str">
            <v>增减变动</v>
          </cell>
          <cell r="L2695" t="str">
            <v>Y</v>
          </cell>
        </row>
        <row r="2696">
          <cell r="B2696" t="str">
            <v>2901040701</v>
          </cell>
          <cell r="H2696" t="str">
            <v>增减变动</v>
          </cell>
          <cell r="L2696" t="str">
            <v>Y</v>
          </cell>
        </row>
        <row r="2697">
          <cell r="B2697" t="str">
            <v>2901040801</v>
          </cell>
          <cell r="H2697" t="str">
            <v>增减变动</v>
          </cell>
          <cell r="L2697" t="str">
            <v>Y</v>
          </cell>
        </row>
        <row r="2698">
          <cell r="B2698" t="str">
            <v>2901049901</v>
          </cell>
          <cell r="H2698" t="str">
            <v>增减变动</v>
          </cell>
          <cell r="L2698" t="str">
            <v>Y</v>
          </cell>
        </row>
        <row r="2699">
          <cell r="B2699" t="str">
            <v>2901050101</v>
          </cell>
          <cell r="H2699" t="str">
            <v>增减变动</v>
          </cell>
          <cell r="L2699" t="str">
            <v>Y</v>
          </cell>
        </row>
        <row r="2700">
          <cell r="B2700" t="str">
            <v>2901050201</v>
          </cell>
          <cell r="H2700" t="str">
            <v>增减变动</v>
          </cell>
          <cell r="L2700" t="str">
            <v>Y</v>
          </cell>
        </row>
        <row r="2701">
          <cell r="B2701" t="str">
            <v>2901050301</v>
          </cell>
          <cell r="H2701" t="str">
            <v>增减变动</v>
          </cell>
          <cell r="L2701" t="str">
            <v>Y</v>
          </cell>
        </row>
        <row r="2702">
          <cell r="B2702" t="str">
            <v>2901050401</v>
          </cell>
          <cell r="H2702" t="str">
            <v>增减变动</v>
          </cell>
          <cell r="L2702" t="str">
            <v>Y</v>
          </cell>
        </row>
        <row r="2703">
          <cell r="B2703" t="str">
            <v>2901050501</v>
          </cell>
          <cell r="H2703" t="str">
            <v>增减变动</v>
          </cell>
          <cell r="L2703" t="str">
            <v>Y</v>
          </cell>
        </row>
        <row r="2704">
          <cell r="B2704" t="str">
            <v>2901050601</v>
          </cell>
          <cell r="H2704" t="str">
            <v>增减变动</v>
          </cell>
          <cell r="L2704" t="str">
            <v>Y</v>
          </cell>
        </row>
        <row r="2705">
          <cell r="B2705" t="str">
            <v>2901059901</v>
          </cell>
          <cell r="H2705" t="str">
            <v>增减变动</v>
          </cell>
          <cell r="L2705" t="str">
            <v>Y</v>
          </cell>
        </row>
        <row r="2706">
          <cell r="B2706" t="str">
            <v>2901060101</v>
          </cell>
          <cell r="H2706" t="str">
            <v>增减变动</v>
          </cell>
          <cell r="L2706" t="str">
            <v>Y</v>
          </cell>
        </row>
        <row r="2707">
          <cell r="B2707" t="str">
            <v>2901070101</v>
          </cell>
          <cell r="H2707" t="str">
            <v>增减变动</v>
          </cell>
          <cell r="L2707" t="str">
            <v>Y</v>
          </cell>
        </row>
        <row r="2708">
          <cell r="B2708" t="str">
            <v>2901090101</v>
          </cell>
          <cell r="H2708" t="str">
            <v>增减变动</v>
          </cell>
          <cell r="L2708" t="str">
            <v>Y</v>
          </cell>
        </row>
        <row r="2709">
          <cell r="B2709" t="str">
            <v>2901990101</v>
          </cell>
          <cell r="H2709" t="str">
            <v>增减变动</v>
          </cell>
          <cell r="L2709" t="str">
            <v>Y</v>
          </cell>
        </row>
        <row r="2710">
          <cell r="B2710" t="str">
            <v>3001010101</v>
          </cell>
          <cell r="H2710" t="str">
            <v>增减变动</v>
          </cell>
          <cell r="L2710" t="str">
            <v>N</v>
          </cell>
        </row>
        <row r="2711">
          <cell r="B2711" t="str">
            <v>3001020101</v>
          </cell>
          <cell r="H2711" t="str">
            <v>增减变动</v>
          </cell>
          <cell r="L2711" t="str">
            <v>N</v>
          </cell>
        </row>
        <row r="2712">
          <cell r="B2712" t="str">
            <v>3001030101</v>
          </cell>
          <cell r="H2712" t="str">
            <v>增减变动</v>
          </cell>
          <cell r="L2712" t="str">
            <v>N</v>
          </cell>
        </row>
        <row r="2713">
          <cell r="B2713" t="str">
            <v>3001040101</v>
          </cell>
          <cell r="H2713" t="str">
            <v>增减变动</v>
          </cell>
          <cell r="L2713" t="str">
            <v>N</v>
          </cell>
        </row>
        <row r="2714">
          <cell r="B2714" t="str">
            <v>3002010101</v>
          </cell>
          <cell r="H2714" t="str">
            <v>增减变动</v>
          </cell>
          <cell r="L2714" t="str">
            <v>N</v>
          </cell>
        </row>
        <row r="2715">
          <cell r="B2715" t="str">
            <v>3002020101</v>
          </cell>
          <cell r="H2715" t="str">
            <v>增减变动</v>
          </cell>
          <cell r="L2715" t="str">
            <v>N</v>
          </cell>
        </row>
        <row r="2716">
          <cell r="B2716" t="str">
            <v>3002030101</v>
          </cell>
          <cell r="H2716" t="str">
            <v>增减变动</v>
          </cell>
          <cell r="L2716" t="str">
            <v>N</v>
          </cell>
        </row>
        <row r="2717">
          <cell r="B2717" t="str">
            <v>3003010101</v>
          </cell>
          <cell r="H2717" t="str">
            <v>增减变动</v>
          </cell>
          <cell r="L2717" t="str">
            <v>N</v>
          </cell>
        </row>
        <row r="2718">
          <cell r="B2718" t="str">
            <v>3003020101</v>
          </cell>
          <cell r="H2718" t="str">
            <v>增减变动</v>
          </cell>
          <cell r="L2718" t="str">
            <v>N</v>
          </cell>
        </row>
        <row r="2719">
          <cell r="B2719" t="str">
            <v>3003990101</v>
          </cell>
          <cell r="H2719" t="str">
            <v>增减变动</v>
          </cell>
          <cell r="L2719" t="str">
            <v>N</v>
          </cell>
        </row>
        <row r="2720">
          <cell r="B2720" t="str">
            <v>3004010101</v>
          </cell>
          <cell r="H2720" t="str">
            <v>增减变动</v>
          </cell>
          <cell r="L2720" t="str">
            <v>N</v>
          </cell>
        </row>
        <row r="2721">
          <cell r="B2721" t="str">
            <v>3004020101</v>
          </cell>
          <cell r="H2721" t="str">
            <v>增减变动</v>
          </cell>
          <cell r="L2721" t="str">
            <v>N</v>
          </cell>
        </row>
        <row r="2722">
          <cell r="B2722" t="str">
            <v>3101010101</v>
          </cell>
          <cell r="H2722" t="str">
            <v>增减变动</v>
          </cell>
          <cell r="L2722" t="str">
            <v>N</v>
          </cell>
        </row>
        <row r="2723">
          <cell r="B2723" t="str">
            <v>3101010201</v>
          </cell>
          <cell r="H2723" t="str">
            <v>增减变动</v>
          </cell>
          <cell r="L2723" t="str">
            <v>N</v>
          </cell>
        </row>
        <row r="2724">
          <cell r="B2724" t="str">
            <v>3101020101</v>
          </cell>
          <cell r="H2724" t="str">
            <v>增减变动</v>
          </cell>
          <cell r="L2724" t="str">
            <v>N</v>
          </cell>
        </row>
        <row r="2725">
          <cell r="B2725" t="str">
            <v>3101020201</v>
          </cell>
          <cell r="H2725" t="str">
            <v>增减变动</v>
          </cell>
          <cell r="L2725" t="str">
            <v>N</v>
          </cell>
        </row>
        <row r="2726">
          <cell r="B2726" t="str">
            <v>3101030101</v>
          </cell>
          <cell r="H2726" t="str">
            <v>增减变动</v>
          </cell>
          <cell r="L2726" t="str">
            <v>N</v>
          </cell>
        </row>
        <row r="2727">
          <cell r="B2727" t="str">
            <v>3101030201</v>
          </cell>
          <cell r="H2727" t="str">
            <v>增减变动</v>
          </cell>
          <cell r="L2727" t="str">
            <v>N</v>
          </cell>
        </row>
        <row r="2728">
          <cell r="B2728" t="str">
            <v>3101030201</v>
          </cell>
          <cell r="H2728" t="str">
            <v>交易参考</v>
          </cell>
          <cell r="L2728" t="str">
            <v>N</v>
          </cell>
        </row>
        <row r="2729">
          <cell r="B2729" t="str">
            <v>3101040101</v>
          </cell>
          <cell r="H2729" t="str">
            <v>增减变动</v>
          </cell>
          <cell r="L2729" t="str">
            <v>N</v>
          </cell>
        </row>
        <row r="2730">
          <cell r="B2730" t="str">
            <v>3101040201</v>
          </cell>
          <cell r="H2730" t="str">
            <v>增减变动</v>
          </cell>
          <cell r="L2730" t="str">
            <v>N</v>
          </cell>
        </row>
        <row r="2731">
          <cell r="B2731" t="str">
            <v>3101050101</v>
          </cell>
          <cell r="H2731" t="str">
            <v>增减变动</v>
          </cell>
          <cell r="L2731" t="str">
            <v>N</v>
          </cell>
        </row>
        <row r="2732">
          <cell r="B2732" t="str">
            <v>3101050201</v>
          </cell>
          <cell r="H2732" t="str">
            <v>增减变动</v>
          </cell>
          <cell r="L2732" t="str">
            <v>N</v>
          </cell>
        </row>
        <row r="2733">
          <cell r="B2733" t="str">
            <v>3101060101</v>
          </cell>
          <cell r="H2733" t="str">
            <v>增减变动</v>
          </cell>
          <cell r="L2733" t="str">
            <v>N</v>
          </cell>
        </row>
        <row r="2734">
          <cell r="B2734" t="str">
            <v>3101060201</v>
          </cell>
          <cell r="H2734" t="str">
            <v>增减变动</v>
          </cell>
          <cell r="L2734" t="str">
            <v>N</v>
          </cell>
        </row>
        <row r="2735">
          <cell r="B2735" t="str">
            <v>3101070101</v>
          </cell>
          <cell r="H2735" t="str">
            <v>增减变动</v>
          </cell>
          <cell r="L2735" t="str">
            <v>N</v>
          </cell>
        </row>
        <row r="2736">
          <cell r="B2736" t="str">
            <v>3101070201</v>
          </cell>
          <cell r="H2736" t="str">
            <v>增减变动</v>
          </cell>
          <cell r="L2736" t="str">
            <v>N</v>
          </cell>
        </row>
        <row r="2737">
          <cell r="B2737" t="str">
            <v>3101080101</v>
          </cell>
          <cell r="H2737" t="str">
            <v>增减变动</v>
          </cell>
          <cell r="L2737" t="str">
            <v>N</v>
          </cell>
        </row>
        <row r="2738">
          <cell r="B2738" t="str">
            <v>3101080201</v>
          </cell>
          <cell r="H2738" t="str">
            <v>增减变动</v>
          </cell>
          <cell r="L2738" t="str">
            <v>N</v>
          </cell>
        </row>
        <row r="2739">
          <cell r="B2739" t="str">
            <v>3101090101</v>
          </cell>
          <cell r="H2739" t="str">
            <v>增减变动</v>
          </cell>
          <cell r="L2739" t="str">
            <v>N</v>
          </cell>
        </row>
        <row r="2740">
          <cell r="B2740" t="str">
            <v>3101090201</v>
          </cell>
          <cell r="H2740" t="str">
            <v>增减变动</v>
          </cell>
          <cell r="L2740" t="str">
            <v>N</v>
          </cell>
        </row>
        <row r="2741">
          <cell r="B2741" t="str">
            <v>3101100101</v>
          </cell>
          <cell r="H2741" t="str">
            <v>增减变动</v>
          </cell>
          <cell r="L2741" t="str">
            <v>N</v>
          </cell>
        </row>
        <row r="2742">
          <cell r="B2742" t="str">
            <v>3101100201</v>
          </cell>
          <cell r="H2742" t="str">
            <v>增减变动</v>
          </cell>
          <cell r="L2742" t="str">
            <v>N</v>
          </cell>
        </row>
        <row r="2743">
          <cell r="B2743" t="str">
            <v>3101110101</v>
          </cell>
          <cell r="H2743" t="str">
            <v>增减变动</v>
          </cell>
          <cell r="L2743" t="str">
            <v>N</v>
          </cell>
        </row>
        <row r="2744">
          <cell r="B2744" t="str">
            <v>3101110201</v>
          </cell>
          <cell r="H2744" t="str">
            <v>增减变动</v>
          </cell>
          <cell r="L2744" t="str">
            <v>N</v>
          </cell>
        </row>
        <row r="2745">
          <cell r="B2745" t="str">
            <v>3101120101</v>
          </cell>
          <cell r="H2745" t="str">
            <v>增减变动</v>
          </cell>
          <cell r="L2745" t="str">
            <v>N</v>
          </cell>
        </row>
        <row r="2746">
          <cell r="B2746" t="str">
            <v>3101120201</v>
          </cell>
          <cell r="H2746" t="str">
            <v>增减变动</v>
          </cell>
          <cell r="L2746" t="str">
            <v>N</v>
          </cell>
        </row>
        <row r="2747">
          <cell r="B2747" t="str">
            <v>3101130101</v>
          </cell>
          <cell r="H2747" t="str">
            <v>增减变动</v>
          </cell>
          <cell r="L2747" t="str">
            <v>N</v>
          </cell>
        </row>
        <row r="2748">
          <cell r="B2748" t="str">
            <v>3101130201</v>
          </cell>
          <cell r="H2748" t="str">
            <v>增减变动</v>
          </cell>
          <cell r="L2748" t="str">
            <v>N</v>
          </cell>
        </row>
        <row r="2749">
          <cell r="B2749" t="str">
            <v>3101140101</v>
          </cell>
          <cell r="H2749" t="str">
            <v>增减变动</v>
          </cell>
          <cell r="L2749" t="str">
            <v>N</v>
          </cell>
        </row>
        <row r="2750">
          <cell r="B2750" t="str">
            <v>3101140201</v>
          </cell>
          <cell r="H2750" t="str">
            <v>增减变动</v>
          </cell>
          <cell r="L2750" t="str">
            <v>N</v>
          </cell>
        </row>
        <row r="2751">
          <cell r="B2751" t="str">
            <v>3101150101</v>
          </cell>
          <cell r="H2751" t="str">
            <v>增减变动</v>
          </cell>
          <cell r="L2751" t="str">
            <v>N</v>
          </cell>
        </row>
        <row r="2752">
          <cell r="B2752" t="str">
            <v>3101150201</v>
          </cell>
          <cell r="H2752" t="str">
            <v>增减变动</v>
          </cell>
          <cell r="L2752" t="str">
            <v>N</v>
          </cell>
        </row>
        <row r="2753">
          <cell r="B2753" t="str">
            <v>3101160101</v>
          </cell>
          <cell r="H2753" t="str">
            <v>增减变动</v>
          </cell>
          <cell r="L2753" t="str">
            <v>N</v>
          </cell>
        </row>
        <row r="2754">
          <cell r="B2754" t="str">
            <v>3101160201</v>
          </cell>
          <cell r="H2754" t="str">
            <v>增减变动</v>
          </cell>
          <cell r="L2754" t="str">
            <v>N</v>
          </cell>
        </row>
        <row r="2755">
          <cell r="B2755" t="str">
            <v>3101170101</v>
          </cell>
          <cell r="H2755" t="str">
            <v>增减变动</v>
          </cell>
          <cell r="L2755" t="str">
            <v>N</v>
          </cell>
        </row>
        <row r="2756">
          <cell r="B2756" t="str">
            <v>3101170201</v>
          </cell>
          <cell r="H2756" t="str">
            <v>增减变动</v>
          </cell>
          <cell r="L2756" t="str">
            <v>N</v>
          </cell>
        </row>
        <row r="2757">
          <cell r="B2757" t="str">
            <v>3101180101</v>
          </cell>
          <cell r="H2757" t="str">
            <v>增减变动</v>
          </cell>
          <cell r="L2757" t="str">
            <v>N</v>
          </cell>
        </row>
        <row r="2758">
          <cell r="B2758" t="str">
            <v>3101180201</v>
          </cell>
          <cell r="H2758" t="str">
            <v>增减变动</v>
          </cell>
          <cell r="L2758" t="str">
            <v>N</v>
          </cell>
        </row>
        <row r="2759">
          <cell r="B2759" t="str">
            <v>3101190101</v>
          </cell>
          <cell r="H2759" t="str">
            <v>增减变动</v>
          </cell>
          <cell r="L2759" t="str">
            <v>N</v>
          </cell>
        </row>
        <row r="2760">
          <cell r="B2760" t="str">
            <v>3101190201</v>
          </cell>
          <cell r="H2760" t="str">
            <v>增减变动</v>
          </cell>
          <cell r="L2760" t="str">
            <v>N</v>
          </cell>
        </row>
        <row r="2761">
          <cell r="B2761" t="str">
            <v>3101200101</v>
          </cell>
          <cell r="H2761" t="str">
            <v>增减变动</v>
          </cell>
          <cell r="L2761" t="str">
            <v>N</v>
          </cell>
        </row>
        <row r="2762">
          <cell r="B2762" t="str">
            <v>3101200201</v>
          </cell>
          <cell r="H2762" t="str">
            <v>增减变动</v>
          </cell>
          <cell r="L2762" t="str">
            <v>N</v>
          </cell>
        </row>
        <row r="2763">
          <cell r="B2763" t="str">
            <v>3101210101</v>
          </cell>
          <cell r="H2763" t="str">
            <v>增减变动</v>
          </cell>
          <cell r="L2763" t="str">
            <v>Y</v>
          </cell>
        </row>
        <row r="2764">
          <cell r="B2764" t="str">
            <v>3101210201</v>
          </cell>
          <cell r="H2764" t="str">
            <v>增减变动</v>
          </cell>
          <cell r="L2764" t="str">
            <v>Y</v>
          </cell>
        </row>
        <row r="2765">
          <cell r="B2765" t="str">
            <v>3101990101</v>
          </cell>
          <cell r="H2765" t="str">
            <v>增减变动</v>
          </cell>
          <cell r="L2765" t="str">
            <v>N</v>
          </cell>
        </row>
        <row r="2766">
          <cell r="B2766" t="str">
            <v>3101990201</v>
          </cell>
          <cell r="H2766" t="str">
            <v>增减变动</v>
          </cell>
          <cell r="L2766" t="str">
            <v>N</v>
          </cell>
        </row>
        <row r="2767">
          <cell r="B2767" t="str">
            <v>3202010101</v>
          </cell>
          <cell r="H2767" t="str">
            <v>增减变动</v>
          </cell>
          <cell r="L2767" t="str">
            <v>N</v>
          </cell>
        </row>
        <row r="2768">
          <cell r="B2768" t="str">
            <v>3203010101</v>
          </cell>
          <cell r="H2768" t="str">
            <v>增减变动</v>
          </cell>
          <cell r="L2768" t="str">
            <v>N</v>
          </cell>
        </row>
        <row r="2769">
          <cell r="B2769" t="str">
            <v>4001010101</v>
          </cell>
          <cell r="H2769" t="str">
            <v>增减变动</v>
          </cell>
          <cell r="L2769" t="str">
            <v>Y</v>
          </cell>
        </row>
        <row r="2770">
          <cell r="B2770" t="str">
            <v>4001010101</v>
          </cell>
          <cell r="H2770" t="str">
            <v>交易对象</v>
          </cell>
          <cell r="L2770" t="str">
            <v>N</v>
          </cell>
        </row>
        <row r="2771">
          <cell r="B2771" t="str">
            <v>4001020101</v>
          </cell>
          <cell r="H2771" t="str">
            <v>增减变动</v>
          </cell>
          <cell r="L2771" t="str">
            <v>Y</v>
          </cell>
        </row>
        <row r="2772">
          <cell r="B2772" t="str">
            <v>4001020101</v>
          </cell>
          <cell r="H2772" t="str">
            <v>交易对象</v>
          </cell>
          <cell r="L2772" t="str">
            <v>N</v>
          </cell>
        </row>
        <row r="2773">
          <cell r="B2773" t="str">
            <v>4001030101</v>
          </cell>
          <cell r="H2773" t="str">
            <v>增减变动</v>
          </cell>
          <cell r="L2773" t="str">
            <v>Y</v>
          </cell>
        </row>
        <row r="2774">
          <cell r="B2774" t="str">
            <v>4001030101</v>
          </cell>
          <cell r="H2774" t="str">
            <v>交易对象</v>
          </cell>
          <cell r="L2774" t="str">
            <v>N</v>
          </cell>
        </row>
        <row r="2775">
          <cell r="B2775" t="str">
            <v>4002010101</v>
          </cell>
          <cell r="H2775" t="str">
            <v>增减变动</v>
          </cell>
          <cell r="L2775" t="str">
            <v>Y</v>
          </cell>
        </row>
        <row r="2776">
          <cell r="B2776" t="str">
            <v>4002020101</v>
          </cell>
          <cell r="H2776" t="str">
            <v>增减变动</v>
          </cell>
          <cell r="L2776" t="str">
            <v>N</v>
          </cell>
        </row>
        <row r="2777">
          <cell r="B2777" t="str">
            <v>4002030101</v>
          </cell>
          <cell r="H2777" t="str">
            <v>增减变动</v>
          </cell>
          <cell r="L2777" t="str">
            <v>N</v>
          </cell>
        </row>
        <row r="2778">
          <cell r="B2778" t="str">
            <v>4002040101</v>
          </cell>
          <cell r="H2778" t="str">
            <v>增减变动</v>
          </cell>
          <cell r="L2778" t="str">
            <v>Y</v>
          </cell>
        </row>
        <row r="2779">
          <cell r="B2779" t="str">
            <v>4002050101</v>
          </cell>
          <cell r="H2779" t="str">
            <v>增减变动</v>
          </cell>
          <cell r="L2779" t="str">
            <v>Y</v>
          </cell>
        </row>
        <row r="2780">
          <cell r="B2780" t="str">
            <v>4002060101</v>
          </cell>
          <cell r="H2780" t="str">
            <v>增减变动</v>
          </cell>
          <cell r="L2780" t="str">
            <v>Y</v>
          </cell>
        </row>
        <row r="2781">
          <cell r="B2781" t="str">
            <v>4002070101</v>
          </cell>
          <cell r="H2781" t="str">
            <v>增减变动</v>
          </cell>
          <cell r="L2781" t="str">
            <v>Y</v>
          </cell>
        </row>
        <row r="2782">
          <cell r="B2782" t="str">
            <v>4002080101</v>
          </cell>
          <cell r="H2782" t="str">
            <v>增减变动</v>
          </cell>
          <cell r="L2782" t="str">
            <v>N</v>
          </cell>
        </row>
        <row r="2783">
          <cell r="B2783" t="str">
            <v>4002090101</v>
          </cell>
          <cell r="H2783" t="str">
            <v>增减变动</v>
          </cell>
          <cell r="L2783" t="str">
            <v>Y</v>
          </cell>
        </row>
        <row r="2784">
          <cell r="B2784" t="str">
            <v>4002100101</v>
          </cell>
          <cell r="H2784" t="str">
            <v>增减变动</v>
          </cell>
          <cell r="L2784" t="str">
            <v>Y</v>
          </cell>
        </row>
        <row r="2785">
          <cell r="B2785" t="str">
            <v>4002110101</v>
          </cell>
          <cell r="H2785" t="str">
            <v>增减变动</v>
          </cell>
          <cell r="L2785" t="str">
            <v>Y</v>
          </cell>
        </row>
        <row r="2786">
          <cell r="B2786" t="str">
            <v>4002110201</v>
          </cell>
          <cell r="H2786" t="str">
            <v>增减变动</v>
          </cell>
          <cell r="L2786" t="str">
            <v>Y</v>
          </cell>
        </row>
        <row r="2787">
          <cell r="B2787" t="str">
            <v>4002120101</v>
          </cell>
          <cell r="H2787" t="str">
            <v>增减变动</v>
          </cell>
          <cell r="L2787" t="str">
            <v>Y</v>
          </cell>
        </row>
        <row r="2788">
          <cell r="B2788" t="str">
            <v>4002970101</v>
          </cell>
          <cell r="H2788" t="str">
            <v>增减变动</v>
          </cell>
          <cell r="L2788" t="str">
            <v>Y</v>
          </cell>
        </row>
        <row r="2789">
          <cell r="B2789" t="str">
            <v>4002990101</v>
          </cell>
          <cell r="H2789" t="str">
            <v>增减变动</v>
          </cell>
          <cell r="L2789" t="str">
            <v>Y</v>
          </cell>
        </row>
        <row r="2790">
          <cell r="B2790" t="str">
            <v>4003010101</v>
          </cell>
          <cell r="H2790" t="str">
            <v>增减变动</v>
          </cell>
          <cell r="L2790" t="str">
            <v>Y</v>
          </cell>
        </row>
        <row r="2791">
          <cell r="B2791" t="str">
            <v>4003020101</v>
          </cell>
          <cell r="H2791" t="str">
            <v>增减变动</v>
          </cell>
          <cell r="L2791" t="str">
            <v>Y</v>
          </cell>
        </row>
        <row r="2792">
          <cell r="B2792" t="str">
            <v>4003030101</v>
          </cell>
          <cell r="H2792" t="str">
            <v>增减变动</v>
          </cell>
          <cell r="L2792" t="str">
            <v>Y</v>
          </cell>
        </row>
        <row r="2793">
          <cell r="B2793" t="str">
            <v>4003040101</v>
          </cell>
          <cell r="H2793" t="str">
            <v>增减变动</v>
          </cell>
          <cell r="L2793" t="str">
            <v>Y</v>
          </cell>
        </row>
        <row r="2794">
          <cell r="B2794" t="str">
            <v>4003050101</v>
          </cell>
          <cell r="H2794" t="str">
            <v>增减变动</v>
          </cell>
          <cell r="L2794" t="str">
            <v>Y</v>
          </cell>
        </row>
        <row r="2795">
          <cell r="B2795" t="str">
            <v>4003060101</v>
          </cell>
          <cell r="H2795" t="str">
            <v>增减变动</v>
          </cell>
          <cell r="L2795" t="str">
            <v>Y</v>
          </cell>
        </row>
        <row r="2796">
          <cell r="B2796" t="str">
            <v>4003070101</v>
          </cell>
          <cell r="H2796" t="str">
            <v>增减变动</v>
          </cell>
          <cell r="L2796" t="str">
            <v>Y</v>
          </cell>
        </row>
        <row r="2797">
          <cell r="B2797" t="str">
            <v>4003080101</v>
          </cell>
          <cell r="H2797" t="str">
            <v>增减变动</v>
          </cell>
          <cell r="L2797" t="str">
            <v>Y</v>
          </cell>
        </row>
        <row r="2798">
          <cell r="B2798" t="str">
            <v>4003090101</v>
          </cell>
          <cell r="H2798" t="str">
            <v>增减变动</v>
          </cell>
          <cell r="L2798" t="str">
            <v>Y</v>
          </cell>
        </row>
        <row r="2799">
          <cell r="B2799" t="str">
            <v>4003100101</v>
          </cell>
          <cell r="H2799" t="str">
            <v>增减变动</v>
          </cell>
          <cell r="L2799" t="str">
            <v>Y</v>
          </cell>
        </row>
        <row r="2800">
          <cell r="B2800" t="str">
            <v>4003110101</v>
          </cell>
          <cell r="H2800" t="str">
            <v>增减变动</v>
          </cell>
          <cell r="L2800" t="str">
            <v>Y</v>
          </cell>
        </row>
        <row r="2801">
          <cell r="B2801" t="str">
            <v>4003990101</v>
          </cell>
          <cell r="H2801" t="str">
            <v>增减变动</v>
          </cell>
          <cell r="L2801" t="str">
            <v>Y</v>
          </cell>
        </row>
        <row r="2802">
          <cell r="B2802" t="str">
            <v>4004010101</v>
          </cell>
          <cell r="H2802" t="str">
            <v>增减变动</v>
          </cell>
          <cell r="L2802" t="str">
            <v>Y</v>
          </cell>
        </row>
        <row r="2803">
          <cell r="B2803" t="str">
            <v>4101010101</v>
          </cell>
          <cell r="H2803" t="str">
            <v>增减变动</v>
          </cell>
          <cell r="L2803" t="str">
            <v>Y</v>
          </cell>
        </row>
        <row r="2804">
          <cell r="B2804" t="str">
            <v>4101020101</v>
          </cell>
          <cell r="H2804" t="str">
            <v>增减变动</v>
          </cell>
          <cell r="L2804" t="str">
            <v>Y</v>
          </cell>
        </row>
        <row r="2805">
          <cell r="B2805" t="str">
            <v>4101030101</v>
          </cell>
          <cell r="H2805" t="str">
            <v>增减变动</v>
          </cell>
          <cell r="L2805" t="str">
            <v>Y</v>
          </cell>
        </row>
        <row r="2806">
          <cell r="B2806" t="str">
            <v>4101040101</v>
          </cell>
          <cell r="H2806" t="str">
            <v>增减变动</v>
          </cell>
          <cell r="L2806" t="str">
            <v>Y</v>
          </cell>
        </row>
        <row r="2807">
          <cell r="B2807" t="str">
            <v>4101990101</v>
          </cell>
          <cell r="H2807" t="str">
            <v>增减变动</v>
          </cell>
          <cell r="L2807" t="str">
            <v>Y</v>
          </cell>
        </row>
        <row r="2808">
          <cell r="B2808" t="str">
            <v>4102010101</v>
          </cell>
          <cell r="H2808" t="str">
            <v>增减变动</v>
          </cell>
          <cell r="L2808" t="str">
            <v>N</v>
          </cell>
        </row>
        <row r="2809">
          <cell r="B2809" t="str">
            <v>4104010101</v>
          </cell>
          <cell r="H2809" t="str">
            <v>增减变动</v>
          </cell>
          <cell r="L2809" t="str">
            <v>N</v>
          </cell>
        </row>
        <row r="2810">
          <cell r="B2810" t="str">
            <v>4104020101</v>
          </cell>
          <cell r="H2810" t="str">
            <v>增减变动</v>
          </cell>
          <cell r="L2810" t="str">
            <v>N</v>
          </cell>
        </row>
        <row r="2811">
          <cell r="B2811" t="str">
            <v>4104030101</v>
          </cell>
          <cell r="H2811" t="str">
            <v>增减变动</v>
          </cell>
          <cell r="L2811" t="str">
            <v>N</v>
          </cell>
        </row>
        <row r="2812">
          <cell r="B2812" t="str">
            <v>4104040101</v>
          </cell>
          <cell r="H2812" t="str">
            <v>增减变动</v>
          </cell>
          <cell r="L2812" t="str">
            <v>N</v>
          </cell>
        </row>
        <row r="2813">
          <cell r="B2813" t="str">
            <v>4104050101</v>
          </cell>
          <cell r="H2813" t="str">
            <v>增减变动</v>
          </cell>
          <cell r="L2813" t="str">
            <v>N</v>
          </cell>
        </row>
        <row r="2814">
          <cell r="B2814" t="str">
            <v>4104060101</v>
          </cell>
          <cell r="H2814" t="str">
            <v>增减变动</v>
          </cell>
          <cell r="L2814" t="str">
            <v>N</v>
          </cell>
        </row>
        <row r="2815">
          <cell r="B2815" t="str">
            <v>4104070101</v>
          </cell>
          <cell r="H2815" t="str">
            <v>增减变动</v>
          </cell>
          <cell r="L2815" t="str">
            <v>N</v>
          </cell>
        </row>
        <row r="2816">
          <cell r="B2816" t="str">
            <v>4104080101</v>
          </cell>
          <cell r="H2816" t="str">
            <v>增减变动</v>
          </cell>
          <cell r="L2816" t="str">
            <v>N</v>
          </cell>
        </row>
        <row r="2817">
          <cell r="B2817" t="str">
            <v>4104090101</v>
          </cell>
          <cell r="H2817" t="str">
            <v>增减变动</v>
          </cell>
          <cell r="L2817" t="str">
            <v>N</v>
          </cell>
        </row>
        <row r="2818">
          <cell r="B2818" t="str">
            <v>4104100101</v>
          </cell>
          <cell r="H2818" t="str">
            <v>增减变动</v>
          </cell>
          <cell r="L2818" t="str">
            <v>N</v>
          </cell>
        </row>
        <row r="2819">
          <cell r="B2819" t="str">
            <v>4104110101</v>
          </cell>
          <cell r="H2819" t="str">
            <v>增减变动</v>
          </cell>
          <cell r="L2819" t="str">
            <v>N</v>
          </cell>
        </row>
        <row r="2820">
          <cell r="B2820" t="str">
            <v>4104120101</v>
          </cell>
          <cell r="H2820" t="str">
            <v>增减变动</v>
          </cell>
          <cell r="L2820" t="str">
            <v>N</v>
          </cell>
        </row>
        <row r="2821">
          <cell r="B2821" t="str">
            <v>4104130101</v>
          </cell>
          <cell r="H2821" t="str">
            <v>增减变动</v>
          </cell>
          <cell r="L2821" t="str">
            <v>N</v>
          </cell>
        </row>
        <row r="2822">
          <cell r="B2822" t="str">
            <v>4104140101</v>
          </cell>
          <cell r="H2822" t="str">
            <v>增减变动</v>
          </cell>
          <cell r="L2822" t="str">
            <v>N</v>
          </cell>
        </row>
        <row r="2823">
          <cell r="B2823" t="str">
            <v>4104150101</v>
          </cell>
          <cell r="H2823" t="str">
            <v>增减变动</v>
          </cell>
          <cell r="L2823" t="str">
            <v>N</v>
          </cell>
        </row>
        <row r="2824">
          <cell r="B2824" t="str">
            <v>4104150201</v>
          </cell>
          <cell r="H2824" t="str">
            <v>增减变动</v>
          </cell>
          <cell r="L2824" t="str">
            <v>N</v>
          </cell>
        </row>
        <row r="2825">
          <cell r="B2825" t="str">
            <v>4104150301</v>
          </cell>
          <cell r="H2825" t="str">
            <v>增减变动</v>
          </cell>
          <cell r="L2825" t="str">
            <v>N</v>
          </cell>
        </row>
        <row r="2826">
          <cell r="B2826" t="str">
            <v>4104150302</v>
          </cell>
          <cell r="H2826" t="str">
            <v>增减变动</v>
          </cell>
          <cell r="L2826" t="str">
            <v>N</v>
          </cell>
        </row>
        <row r="2827">
          <cell r="B2827" t="str">
            <v>4104150303</v>
          </cell>
          <cell r="H2827" t="str">
            <v>增减变动</v>
          </cell>
          <cell r="L2827" t="str">
            <v>N</v>
          </cell>
        </row>
        <row r="2828">
          <cell r="B2828" t="str">
            <v>4104150399</v>
          </cell>
          <cell r="H2828" t="str">
            <v>增减变动</v>
          </cell>
          <cell r="L2828" t="str">
            <v>N</v>
          </cell>
        </row>
        <row r="2829">
          <cell r="B2829" t="str">
            <v>4104150401</v>
          </cell>
          <cell r="H2829" t="str">
            <v>增减变动</v>
          </cell>
          <cell r="L2829" t="str">
            <v>N</v>
          </cell>
        </row>
        <row r="2830">
          <cell r="B2830" t="str">
            <v>4104160101</v>
          </cell>
          <cell r="H2830" t="str">
            <v>增减变动</v>
          </cell>
          <cell r="L2830" t="str">
            <v>N</v>
          </cell>
        </row>
        <row r="2831">
          <cell r="B2831" t="str">
            <v>4104170101</v>
          </cell>
          <cell r="H2831" t="str">
            <v>增减变动</v>
          </cell>
          <cell r="L2831" t="str">
            <v>N</v>
          </cell>
        </row>
        <row r="2832">
          <cell r="B2832" t="str">
            <v>4104180101</v>
          </cell>
          <cell r="H2832" t="str">
            <v>增减变动</v>
          </cell>
          <cell r="L2832" t="str">
            <v>N</v>
          </cell>
        </row>
        <row r="2833">
          <cell r="B2833" t="str">
            <v>4104190101</v>
          </cell>
          <cell r="H2833" t="str">
            <v>增减变动</v>
          </cell>
          <cell r="L2833" t="str">
            <v>N</v>
          </cell>
        </row>
        <row r="2834">
          <cell r="B2834" t="str">
            <v>4104200101</v>
          </cell>
          <cell r="H2834" t="str">
            <v>增减变动</v>
          </cell>
          <cell r="L2834" t="str">
            <v>N</v>
          </cell>
        </row>
        <row r="2835">
          <cell r="B2835" t="str">
            <v>4105010101</v>
          </cell>
          <cell r="H2835" t="str">
            <v>增减变动</v>
          </cell>
          <cell r="L2835" t="str">
            <v>N</v>
          </cell>
        </row>
        <row r="2836">
          <cell r="B2836" t="str">
            <v>4201010101</v>
          </cell>
          <cell r="H2836" t="str">
            <v>增减变动</v>
          </cell>
          <cell r="L2836" t="str">
            <v>Y</v>
          </cell>
        </row>
        <row r="2837">
          <cell r="B2837" t="str">
            <v>4201020101</v>
          </cell>
          <cell r="H2837" t="str">
            <v>增减变动</v>
          </cell>
          <cell r="L2837" t="str">
            <v>Y</v>
          </cell>
        </row>
        <row r="2838">
          <cell r="B2838" t="str">
            <v>4202010101</v>
          </cell>
          <cell r="H2838" t="str">
            <v>增减变动</v>
          </cell>
          <cell r="L2838" t="str">
            <v>Y</v>
          </cell>
        </row>
        <row r="2839">
          <cell r="B2839" t="str">
            <v>4204010101</v>
          </cell>
          <cell r="H2839" t="str">
            <v>增减变动</v>
          </cell>
          <cell r="L2839" t="str">
            <v>Y</v>
          </cell>
        </row>
        <row r="2840">
          <cell r="B2840" t="str">
            <v>4301010101</v>
          </cell>
          <cell r="H2840" t="str">
            <v>增减变动</v>
          </cell>
          <cell r="L2840" t="str">
            <v>Y</v>
          </cell>
        </row>
        <row r="2841">
          <cell r="B2841" t="str">
            <v>4301020101</v>
          </cell>
          <cell r="H2841" t="str">
            <v>增减变动</v>
          </cell>
          <cell r="L2841" t="str">
            <v>Y</v>
          </cell>
        </row>
        <row r="2842">
          <cell r="B2842" t="str">
            <v>4301030101</v>
          </cell>
          <cell r="H2842" t="str">
            <v>增减变动</v>
          </cell>
          <cell r="L2842" t="str">
            <v>Y</v>
          </cell>
        </row>
        <row r="2843">
          <cell r="B2843" t="str">
            <v>4301040101</v>
          </cell>
          <cell r="H2843" t="str">
            <v>增减变动</v>
          </cell>
          <cell r="L2843" t="str">
            <v>Y</v>
          </cell>
        </row>
        <row r="2844">
          <cell r="B2844" t="str">
            <v>5001010101</v>
          </cell>
          <cell r="H2844" t="str">
            <v>增减变动</v>
          </cell>
          <cell r="L2844" t="str">
            <v>N</v>
          </cell>
        </row>
        <row r="2845">
          <cell r="B2845" t="str">
            <v>5001010201</v>
          </cell>
          <cell r="H2845" t="str">
            <v>增减变动</v>
          </cell>
          <cell r="L2845" t="str">
            <v>N</v>
          </cell>
        </row>
        <row r="2846">
          <cell r="B2846" t="str">
            <v>5001010301</v>
          </cell>
          <cell r="H2846" t="str">
            <v>增减变动</v>
          </cell>
          <cell r="L2846" t="str">
            <v>N</v>
          </cell>
        </row>
        <row r="2847">
          <cell r="B2847" t="str">
            <v>5001010401</v>
          </cell>
          <cell r="H2847" t="str">
            <v>增减变动</v>
          </cell>
          <cell r="L2847" t="str">
            <v>N</v>
          </cell>
        </row>
        <row r="2848">
          <cell r="B2848" t="str">
            <v>5001010501</v>
          </cell>
          <cell r="H2848" t="str">
            <v>增减变动</v>
          </cell>
          <cell r="L2848" t="str">
            <v>N</v>
          </cell>
        </row>
        <row r="2849">
          <cell r="B2849" t="str">
            <v>5001010601</v>
          </cell>
          <cell r="H2849" t="str">
            <v>增减变动</v>
          </cell>
          <cell r="L2849" t="str">
            <v>N</v>
          </cell>
        </row>
        <row r="2850">
          <cell r="B2850" t="str">
            <v>5001019901</v>
          </cell>
          <cell r="H2850" t="str">
            <v>增减变动</v>
          </cell>
          <cell r="L2850" t="str">
            <v>N</v>
          </cell>
        </row>
        <row r="2851">
          <cell r="B2851" t="str">
            <v>5001020101</v>
          </cell>
          <cell r="H2851" t="str">
            <v>增减变动</v>
          </cell>
          <cell r="L2851" t="str">
            <v>N</v>
          </cell>
        </row>
        <row r="2852">
          <cell r="B2852" t="str">
            <v>5001030101</v>
          </cell>
          <cell r="H2852" t="str">
            <v>增减变动</v>
          </cell>
          <cell r="L2852" t="str">
            <v>N</v>
          </cell>
        </row>
        <row r="2853">
          <cell r="B2853" t="str">
            <v>5001030201</v>
          </cell>
          <cell r="H2853" t="str">
            <v>增减变动</v>
          </cell>
          <cell r="L2853" t="str">
            <v>N</v>
          </cell>
        </row>
        <row r="2854">
          <cell r="B2854" t="str">
            <v>5001030301</v>
          </cell>
          <cell r="H2854" t="str">
            <v>增减变动</v>
          </cell>
          <cell r="L2854" t="str">
            <v>N</v>
          </cell>
        </row>
        <row r="2855">
          <cell r="B2855" t="str">
            <v>5001030401</v>
          </cell>
          <cell r="H2855" t="str">
            <v>增减变动</v>
          </cell>
          <cell r="L2855" t="str">
            <v>N</v>
          </cell>
        </row>
        <row r="2856">
          <cell r="B2856" t="str">
            <v>5001039901</v>
          </cell>
          <cell r="H2856" t="str">
            <v>增减变动</v>
          </cell>
          <cell r="L2856" t="str">
            <v>N</v>
          </cell>
        </row>
        <row r="2857">
          <cell r="B2857" t="str">
            <v>5001040101</v>
          </cell>
          <cell r="H2857" t="str">
            <v>增减变动</v>
          </cell>
          <cell r="L2857" t="str">
            <v>N</v>
          </cell>
        </row>
        <row r="2858">
          <cell r="B2858" t="str">
            <v>5002010101</v>
          </cell>
          <cell r="H2858" t="str">
            <v>增减变动</v>
          </cell>
          <cell r="L2858" t="str">
            <v>N</v>
          </cell>
        </row>
        <row r="2859">
          <cell r="B2859" t="str">
            <v>5002010101</v>
          </cell>
          <cell r="H2859" t="str">
            <v>合同编号</v>
          </cell>
          <cell r="L2859" t="str">
            <v>Y</v>
          </cell>
        </row>
        <row r="2860">
          <cell r="B2860" t="str">
            <v>5002010201</v>
          </cell>
          <cell r="H2860" t="str">
            <v>增减变动</v>
          </cell>
          <cell r="L2860" t="str">
            <v>N</v>
          </cell>
        </row>
        <row r="2861">
          <cell r="B2861" t="str">
            <v>5002020101</v>
          </cell>
          <cell r="H2861" t="str">
            <v>增减变动</v>
          </cell>
          <cell r="L2861" t="str">
            <v>N</v>
          </cell>
        </row>
        <row r="2862">
          <cell r="B2862" t="str">
            <v>5002020101</v>
          </cell>
          <cell r="H2862" t="str">
            <v>合同编号</v>
          </cell>
          <cell r="L2862" t="str">
            <v>Y</v>
          </cell>
        </row>
        <row r="2863">
          <cell r="B2863" t="str">
            <v>5002030101</v>
          </cell>
          <cell r="H2863" t="str">
            <v>增减变动</v>
          </cell>
          <cell r="L2863" t="str">
            <v>N</v>
          </cell>
        </row>
        <row r="2864">
          <cell r="B2864" t="str">
            <v>5002030101</v>
          </cell>
          <cell r="H2864" t="str">
            <v>交易对象</v>
          </cell>
          <cell r="L2864" t="str">
            <v>N</v>
          </cell>
        </row>
        <row r="2865">
          <cell r="B2865" t="str">
            <v>5002030101</v>
          </cell>
          <cell r="H2865" t="str">
            <v>合同编号</v>
          </cell>
          <cell r="L2865" t="str">
            <v>Y</v>
          </cell>
        </row>
        <row r="2866">
          <cell r="B2866" t="str">
            <v>5002040101</v>
          </cell>
          <cell r="H2866" t="str">
            <v>增减变动</v>
          </cell>
          <cell r="L2866" t="str">
            <v>N</v>
          </cell>
        </row>
        <row r="2867">
          <cell r="B2867" t="str">
            <v>5002050101</v>
          </cell>
          <cell r="H2867" t="str">
            <v>增减变动</v>
          </cell>
          <cell r="L2867" t="str">
            <v>N</v>
          </cell>
        </row>
        <row r="2868">
          <cell r="B2868" t="str">
            <v>5002050101</v>
          </cell>
          <cell r="H2868" t="str">
            <v>合同编号</v>
          </cell>
          <cell r="L2868" t="str">
            <v>Y</v>
          </cell>
        </row>
        <row r="2869">
          <cell r="B2869" t="str">
            <v>5003010101</v>
          </cell>
          <cell r="H2869" t="str">
            <v>增减变动</v>
          </cell>
          <cell r="L2869" t="str">
            <v>N</v>
          </cell>
        </row>
        <row r="2870">
          <cell r="B2870" t="str">
            <v>5003010201</v>
          </cell>
          <cell r="H2870" t="str">
            <v>增减变动</v>
          </cell>
          <cell r="L2870" t="str">
            <v>N</v>
          </cell>
        </row>
        <row r="2871">
          <cell r="B2871" t="str">
            <v>5003010301</v>
          </cell>
          <cell r="H2871" t="str">
            <v>增减变动</v>
          </cell>
          <cell r="L2871" t="str">
            <v>N</v>
          </cell>
        </row>
        <row r="2872">
          <cell r="B2872" t="str">
            <v>5003010401</v>
          </cell>
          <cell r="H2872" t="str">
            <v>增减变动</v>
          </cell>
          <cell r="L2872" t="str">
            <v>N</v>
          </cell>
        </row>
        <row r="2873">
          <cell r="B2873" t="str">
            <v>5003010501</v>
          </cell>
          <cell r="H2873" t="str">
            <v>增减变动</v>
          </cell>
          <cell r="L2873" t="str">
            <v>N</v>
          </cell>
        </row>
        <row r="2874">
          <cell r="B2874" t="str">
            <v>5003010502</v>
          </cell>
          <cell r="H2874" t="str">
            <v>增减变动</v>
          </cell>
          <cell r="L2874" t="str">
            <v>N</v>
          </cell>
        </row>
        <row r="2875">
          <cell r="B2875" t="str">
            <v>5003010503</v>
          </cell>
          <cell r="H2875" t="str">
            <v>增减变动</v>
          </cell>
          <cell r="L2875" t="str">
            <v>N</v>
          </cell>
        </row>
        <row r="2876">
          <cell r="B2876" t="str">
            <v>5003010504</v>
          </cell>
          <cell r="H2876" t="str">
            <v>增减变动</v>
          </cell>
          <cell r="L2876" t="str">
            <v>N</v>
          </cell>
        </row>
        <row r="2877">
          <cell r="B2877" t="str">
            <v>5003010505</v>
          </cell>
          <cell r="H2877" t="str">
            <v>增减变动</v>
          </cell>
          <cell r="L2877" t="str">
            <v>N</v>
          </cell>
        </row>
        <row r="2878">
          <cell r="B2878" t="str">
            <v>5003010506</v>
          </cell>
          <cell r="H2878" t="str">
            <v>增减变动</v>
          </cell>
          <cell r="L2878" t="str">
            <v>N</v>
          </cell>
        </row>
        <row r="2879">
          <cell r="B2879" t="str">
            <v>5003010507</v>
          </cell>
          <cell r="H2879" t="str">
            <v>增减变动</v>
          </cell>
          <cell r="L2879" t="str">
            <v>N</v>
          </cell>
        </row>
        <row r="2880">
          <cell r="B2880" t="str">
            <v>5003010508</v>
          </cell>
          <cell r="H2880" t="str">
            <v>增减变动</v>
          </cell>
          <cell r="L2880" t="str">
            <v>N</v>
          </cell>
        </row>
        <row r="2881">
          <cell r="B2881" t="str">
            <v>5003010509</v>
          </cell>
          <cell r="H2881" t="str">
            <v>增减变动</v>
          </cell>
          <cell r="L2881" t="str">
            <v>N</v>
          </cell>
        </row>
        <row r="2882">
          <cell r="B2882" t="str">
            <v>5003010510</v>
          </cell>
          <cell r="H2882" t="str">
            <v>增减变动</v>
          </cell>
          <cell r="L2882" t="str">
            <v>N</v>
          </cell>
        </row>
        <row r="2883">
          <cell r="B2883" t="str">
            <v>5003010511</v>
          </cell>
          <cell r="H2883" t="str">
            <v>增减变动</v>
          </cell>
          <cell r="L2883" t="str">
            <v>N</v>
          </cell>
        </row>
        <row r="2884">
          <cell r="B2884" t="str">
            <v>5003010512</v>
          </cell>
          <cell r="H2884" t="str">
            <v>增减变动</v>
          </cell>
          <cell r="L2884" t="str">
            <v>N</v>
          </cell>
        </row>
        <row r="2885">
          <cell r="B2885" t="str">
            <v>5003010513</v>
          </cell>
          <cell r="H2885" t="str">
            <v>增减变动</v>
          </cell>
          <cell r="L2885" t="str">
            <v>N</v>
          </cell>
        </row>
        <row r="2886">
          <cell r="B2886" t="str">
            <v>5003010514</v>
          </cell>
          <cell r="H2886" t="str">
            <v>增减变动</v>
          </cell>
          <cell r="L2886" t="str">
            <v>N</v>
          </cell>
        </row>
        <row r="2887">
          <cell r="B2887" t="str">
            <v>5003010515</v>
          </cell>
          <cell r="H2887" t="str">
            <v>增减变动</v>
          </cell>
          <cell r="L2887" t="str">
            <v>N</v>
          </cell>
        </row>
        <row r="2888">
          <cell r="B2888" t="str">
            <v>5003010516</v>
          </cell>
          <cell r="H2888" t="str">
            <v>增减变动</v>
          </cell>
          <cell r="L2888" t="str">
            <v>N</v>
          </cell>
        </row>
        <row r="2889">
          <cell r="B2889" t="str">
            <v>5003010517</v>
          </cell>
          <cell r="H2889" t="str">
            <v>增减变动</v>
          </cell>
          <cell r="L2889" t="str">
            <v>N</v>
          </cell>
        </row>
        <row r="2890">
          <cell r="B2890" t="str">
            <v>5003010518</v>
          </cell>
          <cell r="H2890" t="str">
            <v>增减变动</v>
          </cell>
          <cell r="L2890" t="str">
            <v>N</v>
          </cell>
        </row>
        <row r="2891">
          <cell r="B2891" t="str">
            <v>5003010519</v>
          </cell>
          <cell r="H2891" t="str">
            <v>增减变动</v>
          </cell>
          <cell r="L2891" t="str">
            <v>N</v>
          </cell>
        </row>
        <row r="2892">
          <cell r="B2892" t="str">
            <v>5003010599</v>
          </cell>
          <cell r="H2892" t="str">
            <v>增减变动</v>
          </cell>
          <cell r="L2892" t="str">
            <v>N</v>
          </cell>
        </row>
        <row r="2893">
          <cell r="B2893" t="str">
            <v>5003010601</v>
          </cell>
          <cell r="H2893" t="str">
            <v>增减变动</v>
          </cell>
          <cell r="L2893" t="str">
            <v>N</v>
          </cell>
        </row>
        <row r="2894">
          <cell r="B2894" t="str">
            <v>5003010602</v>
          </cell>
          <cell r="H2894" t="str">
            <v>增减变动</v>
          </cell>
          <cell r="L2894" t="str">
            <v>N</v>
          </cell>
        </row>
        <row r="2895">
          <cell r="B2895" t="str">
            <v>5003010603</v>
          </cell>
          <cell r="H2895" t="str">
            <v>增减变动</v>
          </cell>
          <cell r="L2895" t="str">
            <v>N</v>
          </cell>
        </row>
        <row r="2896">
          <cell r="B2896" t="str">
            <v>5003010604</v>
          </cell>
          <cell r="H2896" t="str">
            <v>增减变动</v>
          </cell>
          <cell r="L2896" t="str">
            <v>N</v>
          </cell>
        </row>
        <row r="2897">
          <cell r="B2897" t="str">
            <v>5003010605</v>
          </cell>
          <cell r="H2897" t="str">
            <v>增减变动</v>
          </cell>
          <cell r="L2897" t="str">
            <v>N</v>
          </cell>
        </row>
        <row r="2898">
          <cell r="B2898" t="str">
            <v>5003010606</v>
          </cell>
          <cell r="H2898" t="str">
            <v>增减变动</v>
          </cell>
          <cell r="L2898" t="str">
            <v>N</v>
          </cell>
        </row>
        <row r="2899">
          <cell r="B2899" t="str">
            <v>5003010607</v>
          </cell>
          <cell r="H2899" t="str">
            <v>增减变动</v>
          </cell>
          <cell r="L2899" t="str">
            <v>N</v>
          </cell>
        </row>
        <row r="2900">
          <cell r="B2900" t="str">
            <v>5003010608</v>
          </cell>
          <cell r="H2900" t="str">
            <v>增减变动</v>
          </cell>
          <cell r="L2900" t="str">
            <v>N</v>
          </cell>
        </row>
        <row r="2901">
          <cell r="B2901" t="str">
            <v>5003010609</v>
          </cell>
          <cell r="H2901" t="str">
            <v>增减变动</v>
          </cell>
          <cell r="L2901" t="str">
            <v>N</v>
          </cell>
        </row>
        <row r="2902">
          <cell r="B2902" t="str">
            <v>5003010610</v>
          </cell>
          <cell r="H2902" t="str">
            <v>增减变动</v>
          </cell>
          <cell r="L2902" t="str">
            <v>Y</v>
          </cell>
        </row>
        <row r="2903">
          <cell r="B2903" t="str">
            <v>5003010699</v>
          </cell>
          <cell r="H2903" t="str">
            <v>增减变动</v>
          </cell>
          <cell r="L2903" t="str">
            <v>N</v>
          </cell>
        </row>
        <row r="2904">
          <cell r="B2904" t="str">
            <v>5003010701</v>
          </cell>
          <cell r="H2904" t="str">
            <v>增减变动</v>
          </cell>
          <cell r="L2904" t="str">
            <v>N</v>
          </cell>
        </row>
        <row r="2905">
          <cell r="B2905" t="str">
            <v>5003010801</v>
          </cell>
          <cell r="H2905" t="str">
            <v>增减变动</v>
          </cell>
          <cell r="L2905" t="str">
            <v>N</v>
          </cell>
        </row>
        <row r="2906">
          <cell r="B2906" t="str">
            <v>5003010901</v>
          </cell>
          <cell r="H2906" t="str">
            <v>增减变动</v>
          </cell>
          <cell r="L2906" t="str">
            <v>N</v>
          </cell>
        </row>
        <row r="2907">
          <cell r="B2907" t="str">
            <v>5003011001</v>
          </cell>
          <cell r="H2907" t="str">
            <v>增减变动</v>
          </cell>
          <cell r="L2907" t="str">
            <v>N</v>
          </cell>
        </row>
        <row r="2908">
          <cell r="B2908" t="str">
            <v>5003011101</v>
          </cell>
          <cell r="H2908" t="str">
            <v>增减变动</v>
          </cell>
          <cell r="L2908" t="str">
            <v>N</v>
          </cell>
        </row>
        <row r="2909">
          <cell r="B2909" t="str">
            <v>5003011201</v>
          </cell>
          <cell r="H2909" t="str">
            <v>增减变动</v>
          </cell>
          <cell r="L2909" t="str">
            <v>N</v>
          </cell>
        </row>
        <row r="2910">
          <cell r="B2910" t="str">
            <v>5003011301</v>
          </cell>
          <cell r="H2910" t="str">
            <v>增减变动</v>
          </cell>
          <cell r="L2910" t="str">
            <v>N</v>
          </cell>
        </row>
        <row r="2911">
          <cell r="B2911" t="str">
            <v>5003011401</v>
          </cell>
          <cell r="H2911" t="str">
            <v>增减变动</v>
          </cell>
          <cell r="L2911" t="str">
            <v>N</v>
          </cell>
        </row>
        <row r="2912">
          <cell r="B2912" t="str">
            <v>5003011501</v>
          </cell>
          <cell r="H2912" t="str">
            <v>增减变动</v>
          </cell>
          <cell r="L2912" t="str">
            <v>N</v>
          </cell>
        </row>
        <row r="2913">
          <cell r="B2913" t="str">
            <v>5003011601</v>
          </cell>
          <cell r="H2913" t="str">
            <v>增减变动</v>
          </cell>
          <cell r="L2913" t="str">
            <v>N</v>
          </cell>
        </row>
        <row r="2914">
          <cell r="B2914" t="str">
            <v>5003011701</v>
          </cell>
          <cell r="H2914" t="str">
            <v>增减变动</v>
          </cell>
          <cell r="L2914" t="str">
            <v>N</v>
          </cell>
        </row>
        <row r="2915">
          <cell r="B2915" t="str">
            <v>5003011801</v>
          </cell>
          <cell r="H2915" t="str">
            <v>增减变动</v>
          </cell>
          <cell r="L2915" t="str">
            <v>Y</v>
          </cell>
        </row>
        <row r="2916">
          <cell r="B2916" t="str">
            <v>5003019901</v>
          </cell>
          <cell r="H2916" t="str">
            <v>增减变动</v>
          </cell>
          <cell r="L2916" t="str">
            <v>N</v>
          </cell>
        </row>
        <row r="2917">
          <cell r="B2917" t="str">
            <v>5003020101</v>
          </cell>
          <cell r="H2917" t="str">
            <v>增减变动</v>
          </cell>
          <cell r="L2917" t="str">
            <v>N</v>
          </cell>
        </row>
        <row r="2918">
          <cell r="B2918" t="str">
            <v>5003030101</v>
          </cell>
          <cell r="H2918" t="str">
            <v>增减变动</v>
          </cell>
          <cell r="L2918" t="str">
            <v>N</v>
          </cell>
        </row>
        <row r="2919">
          <cell r="B2919" t="str">
            <v>5003040101</v>
          </cell>
          <cell r="H2919" t="str">
            <v>增减变动</v>
          </cell>
          <cell r="L2919" t="str">
            <v>N</v>
          </cell>
        </row>
        <row r="2920">
          <cell r="B2920" t="str">
            <v>5003050101</v>
          </cell>
          <cell r="H2920" t="str">
            <v>增减变动</v>
          </cell>
          <cell r="L2920" t="str">
            <v>N</v>
          </cell>
        </row>
        <row r="2921">
          <cell r="B2921" t="str">
            <v>5003050101</v>
          </cell>
          <cell r="H2921" t="str">
            <v>交易对象</v>
          </cell>
          <cell r="L2921" t="str">
            <v>N</v>
          </cell>
        </row>
        <row r="2922">
          <cell r="B2922" t="str">
            <v>5003060101</v>
          </cell>
          <cell r="H2922" t="str">
            <v>增减变动</v>
          </cell>
          <cell r="L2922" t="str">
            <v>N</v>
          </cell>
        </row>
        <row r="2923">
          <cell r="B2923" t="str">
            <v>5003070101</v>
          </cell>
          <cell r="H2923" t="str">
            <v>增减变动</v>
          </cell>
          <cell r="L2923" t="str">
            <v>N</v>
          </cell>
        </row>
        <row r="2924">
          <cell r="B2924" t="str">
            <v>5003080101</v>
          </cell>
          <cell r="H2924" t="str">
            <v>增减变动</v>
          </cell>
          <cell r="L2924" t="str">
            <v>N</v>
          </cell>
        </row>
        <row r="2925">
          <cell r="B2925" t="str">
            <v>5003090101</v>
          </cell>
          <cell r="H2925" t="str">
            <v>增减变动</v>
          </cell>
          <cell r="L2925" t="str">
            <v>N</v>
          </cell>
        </row>
        <row r="2926">
          <cell r="B2926" t="str">
            <v>5003100101</v>
          </cell>
          <cell r="H2926" t="str">
            <v>增减变动</v>
          </cell>
          <cell r="L2926" t="str">
            <v>N</v>
          </cell>
        </row>
        <row r="2927">
          <cell r="B2927" t="str">
            <v>5003110101</v>
          </cell>
          <cell r="H2927" t="str">
            <v>增减变动</v>
          </cell>
          <cell r="L2927" t="str">
            <v>N</v>
          </cell>
        </row>
        <row r="2928">
          <cell r="B2928" t="str">
            <v>5003120101</v>
          </cell>
          <cell r="H2928" t="str">
            <v>增减变动</v>
          </cell>
          <cell r="L2928" t="str">
            <v>N</v>
          </cell>
        </row>
        <row r="2929">
          <cell r="B2929" t="str">
            <v>5003130101</v>
          </cell>
          <cell r="H2929" t="str">
            <v>增减变动</v>
          </cell>
          <cell r="L2929" t="str">
            <v>N</v>
          </cell>
        </row>
        <row r="2930">
          <cell r="B2930" t="str">
            <v>5003140101</v>
          </cell>
          <cell r="H2930" t="str">
            <v>增减变动</v>
          </cell>
          <cell r="L2930" t="str">
            <v>N</v>
          </cell>
        </row>
        <row r="2931">
          <cell r="B2931" t="str">
            <v>5003150101</v>
          </cell>
          <cell r="H2931" t="str">
            <v>增减变动</v>
          </cell>
          <cell r="L2931" t="str">
            <v>N</v>
          </cell>
        </row>
        <row r="2932">
          <cell r="B2932" t="str">
            <v>5003160101</v>
          </cell>
          <cell r="H2932" t="str">
            <v>增减变动</v>
          </cell>
          <cell r="L2932" t="str">
            <v>N</v>
          </cell>
        </row>
        <row r="2933">
          <cell r="B2933" t="str">
            <v>5003170101</v>
          </cell>
          <cell r="H2933" t="str">
            <v>增减变动</v>
          </cell>
          <cell r="L2933" t="str">
            <v>N</v>
          </cell>
        </row>
        <row r="2934">
          <cell r="B2934" t="str">
            <v>5003180101</v>
          </cell>
          <cell r="H2934" t="str">
            <v>增减变动</v>
          </cell>
          <cell r="L2934" t="str">
            <v>N</v>
          </cell>
        </row>
        <row r="2935">
          <cell r="B2935" t="str">
            <v>5003190101</v>
          </cell>
          <cell r="H2935" t="str">
            <v>增减变动</v>
          </cell>
          <cell r="L2935" t="str">
            <v>N</v>
          </cell>
        </row>
        <row r="2936">
          <cell r="B2936" t="str">
            <v>5003200101</v>
          </cell>
          <cell r="H2936" t="str">
            <v>增减变动</v>
          </cell>
          <cell r="L2936" t="str">
            <v>N</v>
          </cell>
        </row>
        <row r="2937">
          <cell r="B2937" t="str">
            <v>5003210101</v>
          </cell>
          <cell r="H2937" t="str">
            <v>增减变动</v>
          </cell>
          <cell r="L2937" t="str">
            <v>N</v>
          </cell>
        </row>
        <row r="2938">
          <cell r="B2938" t="str">
            <v>5003220101</v>
          </cell>
          <cell r="H2938" t="str">
            <v>增减变动</v>
          </cell>
          <cell r="L2938" t="str">
            <v>N</v>
          </cell>
        </row>
        <row r="2939">
          <cell r="B2939" t="str">
            <v>5003230101</v>
          </cell>
          <cell r="H2939" t="str">
            <v>增减变动</v>
          </cell>
          <cell r="L2939" t="str">
            <v>N</v>
          </cell>
        </row>
        <row r="2940">
          <cell r="B2940" t="str">
            <v>5003230201</v>
          </cell>
          <cell r="H2940" t="str">
            <v>增减变动</v>
          </cell>
          <cell r="L2940" t="str">
            <v>N</v>
          </cell>
        </row>
        <row r="2941">
          <cell r="B2941" t="str">
            <v>5003230301</v>
          </cell>
          <cell r="H2941" t="str">
            <v>增减变动</v>
          </cell>
          <cell r="L2941" t="str">
            <v>N</v>
          </cell>
        </row>
        <row r="2942">
          <cell r="B2942" t="str">
            <v>5003230401</v>
          </cell>
          <cell r="H2942" t="str">
            <v>增减变动</v>
          </cell>
          <cell r="L2942" t="str">
            <v>N</v>
          </cell>
        </row>
        <row r="2943">
          <cell r="B2943" t="str">
            <v>5003230501</v>
          </cell>
          <cell r="H2943" t="str">
            <v>增减变动</v>
          </cell>
          <cell r="L2943" t="str">
            <v>N</v>
          </cell>
        </row>
        <row r="2944">
          <cell r="B2944" t="str">
            <v>5003239901</v>
          </cell>
          <cell r="H2944" t="str">
            <v>增减变动</v>
          </cell>
          <cell r="L2944" t="str">
            <v>N</v>
          </cell>
        </row>
        <row r="2945">
          <cell r="B2945" t="str">
            <v>5003240101</v>
          </cell>
          <cell r="H2945" t="str">
            <v>增减变动</v>
          </cell>
          <cell r="L2945" t="str">
            <v>N</v>
          </cell>
        </row>
        <row r="2946">
          <cell r="B2946" t="str">
            <v>5003240201</v>
          </cell>
          <cell r="H2946" t="str">
            <v>增减变动</v>
          </cell>
          <cell r="L2946" t="str">
            <v>N</v>
          </cell>
        </row>
        <row r="2947">
          <cell r="B2947" t="str">
            <v>5003240301</v>
          </cell>
          <cell r="H2947" t="str">
            <v>增减变动</v>
          </cell>
          <cell r="L2947" t="str">
            <v>N</v>
          </cell>
        </row>
        <row r="2948">
          <cell r="B2948" t="str">
            <v>5003240401</v>
          </cell>
          <cell r="H2948" t="str">
            <v>增减变动</v>
          </cell>
          <cell r="L2948" t="str">
            <v>N</v>
          </cell>
        </row>
        <row r="2949">
          <cell r="B2949" t="str">
            <v>5003240501</v>
          </cell>
          <cell r="H2949" t="str">
            <v>增减变动</v>
          </cell>
          <cell r="L2949" t="str">
            <v>N</v>
          </cell>
        </row>
        <row r="2950">
          <cell r="B2950" t="str">
            <v>5003240601</v>
          </cell>
          <cell r="H2950" t="str">
            <v>增减变动</v>
          </cell>
          <cell r="L2950" t="str">
            <v>N</v>
          </cell>
        </row>
        <row r="2951">
          <cell r="B2951" t="str">
            <v>5003240701</v>
          </cell>
          <cell r="H2951" t="str">
            <v>增减变动</v>
          </cell>
          <cell r="L2951" t="str">
            <v>N</v>
          </cell>
        </row>
        <row r="2952">
          <cell r="B2952" t="str">
            <v>5003240801</v>
          </cell>
          <cell r="H2952" t="str">
            <v>增减变动</v>
          </cell>
          <cell r="L2952" t="str">
            <v>N</v>
          </cell>
        </row>
        <row r="2953">
          <cell r="B2953" t="str">
            <v>5003240901</v>
          </cell>
          <cell r="H2953" t="str">
            <v>增减变动</v>
          </cell>
          <cell r="L2953" t="str">
            <v>N</v>
          </cell>
        </row>
        <row r="2954">
          <cell r="B2954" t="str">
            <v>5003241001</v>
          </cell>
          <cell r="H2954" t="str">
            <v>增减变动</v>
          </cell>
          <cell r="L2954" t="str">
            <v>N</v>
          </cell>
        </row>
        <row r="2955">
          <cell r="B2955" t="str">
            <v>5003241101</v>
          </cell>
          <cell r="H2955" t="str">
            <v>增减变动</v>
          </cell>
          <cell r="L2955" t="str">
            <v>N</v>
          </cell>
        </row>
        <row r="2956">
          <cell r="B2956" t="str">
            <v>5003241201</v>
          </cell>
          <cell r="H2956" t="str">
            <v>增减变动</v>
          </cell>
          <cell r="L2956" t="str">
            <v>N</v>
          </cell>
        </row>
        <row r="2957">
          <cell r="B2957" t="str">
            <v>5003249901</v>
          </cell>
          <cell r="H2957" t="str">
            <v>增减变动</v>
          </cell>
          <cell r="L2957" t="str">
            <v>N</v>
          </cell>
        </row>
        <row r="2958">
          <cell r="B2958" t="str">
            <v>5003250101</v>
          </cell>
          <cell r="H2958" t="str">
            <v>增减变动</v>
          </cell>
          <cell r="L2958" t="str">
            <v>N</v>
          </cell>
        </row>
        <row r="2959">
          <cell r="B2959" t="str">
            <v>5003250201</v>
          </cell>
          <cell r="H2959" t="str">
            <v>增减变动</v>
          </cell>
          <cell r="L2959" t="str">
            <v>N</v>
          </cell>
        </row>
        <row r="2960">
          <cell r="B2960" t="str">
            <v>5003250301</v>
          </cell>
          <cell r="H2960" t="str">
            <v>增减变动</v>
          </cell>
          <cell r="L2960" t="str">
            <v>N</v>
          </cell>
        </row>
        <row r="2961">
          <cell r="B2961" t="str">
            <v>5003250401</v>
          </cell>
          <cell r="H2961" t="str">
            <v>增减变动</v>
          </cell>
          <cell r="L2961" t="str">
            <v>N</v>
          </cell>
        </row>
        <row r="2962">
          <cell r="B2962" t="str">
            <v>5003250501</v>
          </cell>
          <cell r="H2962" t="str">
            <v>增减变动</v>
          </cell>
          <cell r="L2962" t="str">
            <v>N</v>
          </cell>
        </row>
        <row r="2963">
          <cell r="B2963" t="str">
            <v>5003250601</v>
          </cell>
          <cell r="H2963" t="str">
            <v>增减变动</v>
          </cell>
          <cell r="L2963" t="str">
            <v>N</v>
          </cell>
        </row>
        <row r="2964">
          <cell r="B2964" t="str">
            <v>5003250701</v>
          </cell>
          <cell r="H2964" t="str">
            <v>增减变动</v>
          </cell>
          <cell r="L2964" t="str">
            <v>N</v>
          </cell>
        </row>
        <row r="2965">
          <cell r="B2965" t="str">
            <v>5003250801</v>
          </cell>
          <cell r="H2965" t="str">
            <v>增减变动</v>
          </cell>
          <cell r="L2965" t="str">
            <v>N</v>
          </cell>
        </row>
        <row r="2966">
          <cell r="B2966" t="str">
            <v>5003250901</v>
          </cell>
          <cell r="H2966" t="str">
            <v>增减变动</v>
          </cell>
          <cell r="L2966" t="str">
            <v>N</v>
          </cell>
        </row>
        <row r="2967">
          <cell r="B2967" t="str">
            <v>5003259901</v>
          </cell>
          <cell r="H2967" t="str">
            <v>增减变动</v>
          </cell>
          <cell r="L2967" t="str">
            <v>N</v>
          </cell>
        </row>
        <row r="2968">
          <cell r="B2968" t="str">
            <v>5003260101</v>
          </cell>
          <cell r="H2968" t="str">
            <v>增减变动</v>
          </cell>
          <cell r="L2968" t="str">
            <v>N</v>
          </cell>
        </row>
        <row r="2969">
          <cell r="B2969" t="str">
            <v>5003270101</v>
          </cell>
          <cell r="H2969" t="str">
            <v>增减变动</v>
          </cell>
          <cell r="L2969" t="str">
            <v>N</v>
          </cell>
        </row>
        <row r="2970">
          <cell r="B2970" t="str">
            <v>5003270102</v>
          </cell>
          <cell r="H2970" t="str">
            <v>增减变动</v>
          </cell>
          <cell r="L2970" t="str">
            <v>N</v>
          </cell>
        </row>
        <row r="2971">
          <cell r="B2971" t="str">
            <v>5003270103</v>
          </cell>
          <cell r="H2971" t="str">
            <v>增减变动</v>
          </cell>
          <cell r="L2971" t="str">
            <v>N</v>
          </cell>
        </row>
        <row r="2972">
          <cell r="B2972" t="str">
            <v>5003270104</v>
          </cell>
          <cell r="H2972" t="str">
            <v>增减变动</v>
          </cell>
          <cell r="L2972" t="str">
            <v>N</v>
          </cell>
        </row>
        <row r="2973">
          <cell r="B2973" t="str">
            <v>5003270105</v>
          </cell>
          <cell r="H2973" t="str">
            <v>增减变动</v>
          </cell>
          <cell r="L2973" t="str">
            <v>N</v>
          </cell>
        </row>
        <row r="2974">
          <cell r="B2974" t="str">
            <v>5003270106</v>
          </cell>
          <cell r="H2974" t="str">
            <v>增减变动</v>
          </cell>
          <cell r="L2974" t="str">
            <v>N</v>
          </cell>
        </row>
        <row r="2975">
          <cell r="B2975" t="str">
            <v>5003270107</v>
          </cell>
          <cell r="H2975" t="str">
            <v>增减变动</v>
          </cell>
          <cell r="L2975" t="str">
            <v>N</v>
          </cell>
        </row>
        <row r="2976">
          <cell r="B2976" t="str">
            <v>5003270108</v>
          </cell>
          <cell r="H2976" t="str">
            <v>增减变动</v>
          </cell>
          <cell r="L2976" t="str">
            <v>N</v>
          </cell>
        </row>
        <row r="2977">
          <cell r="B2977" t="str">
            <v>5003270199</v>
          </cell>
          <cell r="H2977" t="str">
            <v>增减变动</v>
          </cell>
          <cell r="L2977" t="str">
            <v>N</v>
          </cell>
        </row>
        <row r="2978">
          <cell r="B2978" t="str">
            <v>5003270201</v>
          </cell>
          <cell r="H2978" t="str">
            <v>增减变动</v>
          </cell>
          <cell r="L2978" t="str">
            <v>N</v>
          </cell>
        </row>
        <row r="2979">
          <cell r="B2979" t="str">
            <v>5003270202</v>
          </cell>
          <cell r="H2979" t="str">
            <v>增减变动</v>
          </cell>
          <cell r="L2979" t="str">
            <v>N</v>
          </cell>
        </row>
        <row r="2980">
          <cell r="B2980" t="str">
            <v>5003270299</v>
          </cell>
          <cell r="H2980" t="str">
            <v>增减变动</v>
          </cell>
          <cell r="L2980" t="str">
            <v>N</v>
          </cell>
        </row>
        <row r="2981">
          <cell r="B2981" t="str">
            <v>5003280101</v>
          </cell>
          <cell r="H2981" t="str">
            <v>增减变动</v>
          </cell>
          <cell r="L2981" t="str">
            <v>N</v>
          </cell>
        </row>
        <row r="2982">
          <cell r="B2982" t="str">
            <v>5003380101</v>
          </cell>
          <cell r="H2982" t="str">
            <v>增减变动</v>
          </cell>
          <cell r="L2982" t="str">
            <v>N</v>
          </cell>
        </row>
        <row r="2983">
          <cell r="B2983" t="str">
            <v>5003390101</v>
          </cell>
          <cell r="H2983" t="str">
            <v>增减变动</v>
          </cell>
          <cell r="L2983" t="str">
            <v>N</v>
          </cell>
        </row>
        <row r="2984">
          <cell r="B2984" t="str">
            <v>5003400101</v>
          </cell>
          <cell r="H2984" t="str">
            <v>增减变动</v>
          </cell>
          <cell r="L2984" t="str">
            <v>N</v>
          </cell>
        </row>
        <row r="2985">
          <cell r="B2985" t="str">
            <v>5003410101</v>
          </cell>
          <cell r="H2985" t="str">
            <v>增减变动</v>
          </cell>
          <cell r="L2985" t="str">
            <v>N</v>
          </cell>
        </row>
        <row r="2986">
          <cell r="B2986" t="str">
            <v>5003420101</v>
          </cell>
          <cell r="H2986" t="str">
            <v>增减变动</v>
          </cell>
          <cell r="L2986" t="str">
            <v>N</v>
          </cell>
        </row>
        <row r="2987">
          <cell r="B2987" t="str">
            <v>5003420201</v>
          </cell>
          <cell r="H2987" t="str">
            <v>增减变动</v>
          </cell>
          <cell r="L2987" t="str">
            <v>Y</v>
          </cell>
        </row>
        <row r="2988">
          <cell r="B2988" t="str">
            <v>5003429901</v>
          </cell>
          <cell r="H2988" t="str">
            <v>增减变动</v>
          </cell>
          <cell r="L2988" t="str">
            <v>N</v>
          </cell>
        </row>
        <row r="2989">
          <cell r="B2989" t="str">
            <v>5003430101</v>
          </cell>
          <cell r="H2989" t="str">
            <v>增减变动</v>
          </cell>
          <cell r="L2989" t="str">
            <v>N</v>
          </cell>
        </row>
        <row r="2990">
          <cell r="B2990" t="str">
            <v>5003440101</v>
          </cell>
          <cell r="H2990" t="str">
            <v>增减变动</v>
          </cell>
          <cell r="L2990" t="str">
            <v>N</v>
          </cell>
        </row>
        <row r="2991">
          <cell r="B2991" t="str">
            <v>5003450101</v>
          </cell>
          <cell r="H2991" t="str">
            <v>增减变动</v>
          </cell>
          <cell r="L2991" t="str">
            <v>N</v>
          </cell>
        </row>
        <row r="2992">
          <cell r="B2992" t="str">
            <v>5003460101</v>
          </cell>
          <cell r="H2992" t="str">
            <v>增减变动</v>
          </cell>
          <cell r="L2992" t="str">
            <v>N</v>
          </cell>
        </row>
        <row r="2993">
          <cell r="B2993" t="str">
            <v>5003470101</v>
          </cell>
          <cell r="H2993" t="str">
            <v>增减变动</v>
          </cell>
          <cell r="L2993" t="str">
            <v>N</v>
          </cell>
        </row>
        <row r="2994">
          <cell r="B2994" t="str">
            <v>5003480101</v>
          </cell>
          <cell r="H2994" t="str">
            <v>增减变动</v>
          </cell>
          <cell r="L2994" t="str">
            <v>N</v>
          </cell>
        </row>
        <row r="2995">
          <cell r="B2995" t="str">
            <v>5003490101</v>
          </cell>
          <cell r="H2995" t="str">
            <v>增减变动</v>
          </cell>
          <cell r="L2995" t="str">
            <v>N</v>
          </cell>
        </row>
        <row r="2996">
          <cell r="B2996" t="str">
            <v>5003500101</v>
          </cell>
          <cell r="H2996" t="str">
            <v>增减变动</v>
          </cell>
          <cell r="L2996" t="str">
            <v>N</v>
          </cell>
        </row>
        <row r="2997">
          <cell r="B2997" t="str">
            <v>5003510101</v>
          </cell>
          <cell r="H2997" t="str">
            <v>增减变动</v>
          </cell>
          <cell r="L2997" t="str">
            <v>N</v>
          </cell>
        </row>
        <row r="2998">
          <cell r="B2998" t="str">
            <v>5003510201</v>
          </cell>
          <cell r="H2998" t="str">
            <v>增减变动</v>
          </cell>
          <cell r="L2998" t="str">
            <v>N</v>
          </cell>
        </row>
        <row r="2999">
          <cell r="B2999" t="str">
            <v>5003510202</v>
          </cell>
          <cell r="H2999" t="str">
            <v>增减变动</v>
          </cell>
          <cell r="L2999" t="str">
            <v>N</v>
          </cell>
        </row>
        <row r="3000">
          <cell r="B3000" t="str">
            <v>5003510203</v>
          </cell>
          <cell r="H3000" t="str">
            <v>增减变动</v>
          </cell>
          <cell r="L3000" t="str">
            <v>N</v>
          </cell>
        </row>
        <row r="3001">
          <cell r="B3001" t="str">
            <v>5003510204</v>
          </cell>
          <cell r="H3001" t="str">
            <v>增减变动</v>
          </cell>
          <cell r="L3001" t="str">
            <v>N</v>
          </cell>
        </row>
        <row r="3002">
          <cell r="B3002" t="str">
            <v>5003510205</v>
          </cell>
          <cell r="H3002" t="str">
            <v>增减变动</v>
          </cell>
          <cell r="L3002" t="str">
            <v>N</v>
          </cell>
        </row>
        <row r="3003">
          <cell r="B3003" t="str">
            <v>5003510206</v>
          </cell>
          <cell r="H3003" t="str">
            <v>增减变动</v>
          </cell>
          <cell r="L3003" t="str">
            <v>N</v>
          </cell>
        </row>
        <row r="3004">
          <cell r="B3004" t="str">
            <v>5003510299</v>
          </cell>
          <cell r="H3004" t="str">
            <v>增减变动</v>
          </cell>
          <cell r="L3004" t="str">
            <v>N</v>
          </cell>
        </row>
        <row r="3005">
          <cell r="B3005" t="str">
            <v>5003520101</v>
          </cell>
          <cell r="H3005" t="str">
            <v>增减变动</v>
          </cell>
          <cell r="L3005" t="str">
            <v>N</v>
          </cell>
        </row>
        <row r="3006">
          <cell r="B3006" t="str">
            <v>5003530101</v>
          </cell>
          <cell r="H3006" t="str">
            <v>增减变动</v>
          </cell>
          <cell r="L3006" t="str">
            <v>N</v>
          </cell>
        </row>
        <row r="3007">
          <cell r="B3007" t="str">
            <v>5003540101</v>
          </cell>
          <cell r="H3007" t="str">
            <v>增减变动</v>
          </cell>
          <cell r="L3007" t="str">
            <v>N</v>
          </cell>
        </row>
        <row r="3008">
          <cell r="B3008" t="str">
            <v>5003550101</v>
          </cell>
          <cell r="H3008" t="str">
            <v>增减变动</v>
          </cell>
          <cell r="L3008" t="str">
            <v>N</v>
          </cell>
        </row>
        <row r="3009">
          <cell r="B3009" t="str">
            <v>5003560101</v>
          </cell>
          <cell r="H3009" t="str">
            <v>增减变动</v>
          </cell>
          <cell r="L3009" t="str">
            <v>Y</v>
          </cell>
        </row>
        <row r="3010">
          <cell r="B3010" t="str">
            <v>5003560102</v>
          </cell>
          <cell r="H3010" t="str">
            <v>增减变动</v>
          </cell>
          <cell r="L3010" t="str">
            <v>Y</v>
          </cell>
        </row>
        <row r="3011">
          <cell r="B3011" t="str">
            <v>5003560103</v>
          </cell>
          <cell r="H3011" t="str">
            <v>增减变动</v>
          </cell>
          <cell r="L3011" t="str">
            <v>Y</v>
          </cell>
        </row>
        <row r="3012">
          <cell r="B3012" t="str">
            <v>5003990101</v>
          </cell>
          <cell r="H3012" t="str">
            <v>增减变动</v>
          </cell>
          <cell r="L3012" t="str">
            <v>N</v>
          </cell>
        </row>
        <row r="3013">
          <cell r="B3013" t="str">
            <v>5101011301</v>
          </cell>
          <cell r="H3013" t="str">
            <v>交易对象</v>
          </cell>
          <cell r="L3013" t="str">
            <v>N</v>
          </cell>
        </row>
        <row r="3014">
          <cell r="B3014" t="str">
            <v>5101011301</v>
          </cell>
          <cell r="H3014" t="str">
            <v>交易参考</v>
          </cell>
          <cell r="L3014" t="str">
            <v>N</v>
          </cell>
        </row>
        <row r="3015">
          <cell r="B3015" t="str">
            <v>5101050101</v>
          </cell>
          <cell r="H3015" t="str">
            <v>交易对象</v>
          </cell>
          <cell r="L3015" t="str">
            <v>N</v>
          </cell>
        </row>
        <row r="3016">
          <cell r="B3016" t="str">
            <v>5101050101</v>
          </cell>
          <cell r="H3016" t="str">
            <v>交易参考</v>
          </cell>
          <cell r="L3016" t="str">
            <v>N</v>
          </cell>
        </row>
        <row r="3017">
          <cell r="B3017" t="str">
            <v>5101080101</v>
          </cell>
          <cell r="H3017" t="str">
            <v>交易对象</v>
          </cell>
          <cell r="L3017" t="str">
            <v>N</v>
          </cell>
        </row>
        <row r="3018">
          <cell r="B3018" t="str">
            <v>5101080101</v>
          </cell>
          <cell r="H3018" t="str">
            <v>交易参考</v>
          </cell>
          <cell r="L3018" t="str">
            <v>N</v>
          </cell>
        </row>
        <row r="3019">
          <cell r="B3019" t="str">
            <v>5101200101</v>
          </cell>
          <cell r="H3019" t="str">
            <v>交易对象</v>
          </cell>
          <cell r="L3019" t="str">
            <v>N</v>
          </cell>
        </row>
        <row r="3020">
          <cell r="B3020" t="str">
            <v>5101200101</v>
          </cell>
          <cell r="H3020" t="str">
            <v>交易参考</v>
          </cell>
          <cell r="L3020" t="str">
            <v>N</v>
          </cell>
        </row>
        <row r="3021">
          <cell r="B3021" t="str">
            <v>5101460101</v>
          </cell>
          <cell r="H3021" t="str">
            <v>交易对象</v>
          </cell>
          <cell r="L3021" t="str">
            <v>N</v>
          </cell>
        </row>
        <row r="3022">
          <cell r="B3022" t="str">
            <v>5101460101</v>
          </cell>
          <cell r="H3022" t="str">
            <v>交易参考</v>
          </cell>
          <cell r="L3022" t="str">
            <v>N</v>
          </cell>
        </row>
        <row r="3023">
          <cell r="B3023" t="str">
            <v>5201010101</v>
          </cell>
          <cell r="H3023" t="str">
            <v>增减变动</v>
          </cell>
          <cell r="L3023" t="str">
            <v>N</v>
          </cell>
        </row>
        <row r="3024">
          <cell r="B3024" t="str">
            <v>5201020101</v>
          </cell>
          <cell r="H3024" t="str">
            <v>增减变动</v>
          </cell>
          <cell r="L3024" t="str">
            <v>N</v>
          </cell>
        </row>
        <row r="3025">
          <cell r="B3025" t="str">
            <v>5301010101</v>
          </cell>
          <cell r="H3025" t="str">
            <v>增减变动</v>
          </cell>
          <cell r="L3025" t="str">
            <v>Y</v>
          </cell>
        </row>
        <row r="3026">
          <cell r="B3026" t="str">
            <v>5301020101</v>
          </cell>
          <cell r="H3026" t="str">
            <v>增减变动</v>
          </cell>
          <cell r="L3026" t="str">
            <v>Y</v>
          </cell>
        </row>
        <row r="3027">
          <cell r="B3027" t="str">
            <v>5301030101</v>
          </cell>
          <cell r="H3027" t="str">
            <v>增减变动</v>
          </cell>
          <cell r="L3027" t="str">
            <v>Y</v>
          </cell>
        </row>
        <row r="3028">
          <cell r="B3028" t="str">
            <v>5401010101</v>
          </cell>
          <cell r="H3028" t="str">
            <v>增减变动</v>
          </cell>
          <cell r="L3028" t="str">
            <v>N</v>
          </cell>
        </row>
        <row r="3029">
          <cell r="B3029" t="str">
            <v>5401010101</v>
          </cell>
          <cell r="H3029" t="str">
            <v>交易对象</v>
          </cell>
          <cell r="L3029" t="str">
            <v>N</v>
          </cell>
        </row>
        <row r="3030">
          <cell r="B3030" t="str">
            <v>5401020101</v>
          </cell>
          <cell r="H3030" t="str">
            <v>增减变动</v>
          </cell>
          <cell r="L3030" t="str">
            <v>N</v>
          </cell>
        </row>
        <row r="3031">
          <cell r="B3031" t="str">
            <v>5402010101</v>
          </cell>
          <cell r="H3031" t="str">
            <v>增减变动</v>
          </cell>
          <cell r="L3031" t="str">
            <v>N</v>
          </cell>
        </row>
        <row r="3032">
          <cell r="B3032" t="str">
            <v>5403010101</v>
          </cell>
          <cell r="H3032" t="str">
            <v>增减变动</v>
          </cell>
          <cell r="L3032" t="str">
            <v>N</v>
          </cell>
        </row>
        <row r="3033">
          <cell r="B3033" t="str">
            <v>6001010201</v>
          </cell>
          <cell r="H3033" t="str">
            <v>交易对象</v>
          </cell>
          <cell r="L3033" t="str">
            <v>N</v>
          </cell>
        </row>
        <row r="3034">
          <cell r="B3034" t="str">
            <v>6001010301</v>
          </cell>
          <cell r="H3034" t="str">
            <v>交易对象</v>
          </cell>
          <cell r="L3034" t="str">
            <v>N</v>
          </cell>
        </row>
        <row r="3035">
          <cell r="B3035" t="str">
            <v>6001010401</v>
          </cell>
          <cell r="H3035" t="str">
            <v>交易对象</v>
          </cell>
          <cell r="L3035" t="str">
            <v>N</v>
          </cell>
        </row>
        <row r="3036">
          <cell r="B3036" t="str">
            <v>6001020101</v>
          </cell>
          <cell r="H3036" t="str">
            <v>交易对象</v>
          </cell>
          <cell r="L3036" t="str">
            <v>N</v>
          </cell>
        </row>
        <row r="3037">
          <cell r="B3037" t="str">
            <v>6001020201</v>
          </cell>
          <cell r="H3037" t="str">
            <v>交易对象</v>
          </cell>
          <cell r="L3037" t="str">
            <v>N</v>
          </cell>
        </row>
        <row r="3038">
          <cell r="B3038" t="str">
            <v>6001020301</v>
          </cell>
          <cell r="H3038" t="str">
            <v>交易对象</v>
          </cell>
          <cell r="L3038" t="str">
            <v>N</v>
          </cell>
        </row>
        <row r="3039">
          <cell r="B3039" t="str">
            <v>6001020401</v>
          </cell>
          <cell r="H3039" t="str">
            <v>交易对象</v>
          </cell>
          <cell r="L3039" t="str">
            <v>N</v>
          </cell>
        </row>
        <row r="3040">
          <cell r="B3040" t="str">
            <v>6001020501</v>
          </cell>
          <cell r="H3040" t="str">
            <v>交易对象</v>
          </cell>
          <cell r="L3040" t="str">
            <v>N</v>
          </cell>
        </row>
        <row r="3041">
          <cell r="B3041" t="str">
            <v>6001020601</v>
          </cell>
          <cell r="H3041" t="str">
            <v>交易对象</v>
          </cell>
          <cell r="L3041" t="str">
            <v>N</v>
          </cell>
        </row>
        <row r="3042">
          <cell r="B3042" t="str">
            <v>6001020701</v>
          </cell>
          <cell r="H3042" t="str">
            <v>交易对象</v>
          </cell>
          <cell r="L3042" t="str">
            <v>N</v>
          </cell>
        </row>
        <row r="3043">
          <cell r="B3043" t="str">
            <v>6001029901</v>
          </cell>
          <cell r="H3043" t="str">
            <v>交易对象</v>
          </cell>
          <cell r="L3043" t="str">
            <v>N</v>
          </cell>
        </row>
        <row r="3044">
          <cell r="B3044" t="str">
            <v>6001030101</v>
          </cell>
          <cell r="H3044" t="str">
            <v>交易对象</v>
          </cell>
          <cell r="L3044" t="str">
            <v>N</v>
          </cell>
        </row>
        <row r="3045">
          <cell r="B3045" t="str">
            <v>6001040101</v>
          </cell>
          <cell r="H3045" t="str">
            <v>交易对象</v>
          </cell>
          <cell r="L3045" t="str">
            <v>N</v>
          </cell>
        </row>
        <row r="3046">
          <cell r="B3046" t="str">
            <v>6001040201</v>
          </cell>
          <cell r="H3046" t="str">
            <v>交易对象</v>
          </cell>
          <cell r="L3046" t="str">
            <v>N</v>
          </cell>
        </row>
        <row r="3047">
          <cell r="B3047" t="str">
            <v>6001040301</v>
          </cell>
          <cell r="H3047" t="str">
            <v>交易对象</v>
          </cell>
          <cell r="L3047" t="str">
            <v>N</v>
          </cell>
        </row>
        <row r="3048">
          <cell r="B3048" t="str">
            <v>6001040401</v>
          </cell>
          <cell r="H3048" t="str">
            <v>交易对象</v>
          </cell>
          <cell r="L3048" t="str">
            <v>N</v>
          </cell>
        </row>
        <row r="3049">
          <cell r="B3049" t="str">
            <v>6001040501</v>
          </cell>
          <cell r="H3049" t="str">
            <v>交易对象</v>
          </cell>
          <cell r="L3049" t="str">
            <v>N</v>
          </cell>
        </row>
        <row r="3050">
          <cell r="B3050" t="str">
            <v>6001040601</v>
          </cell>
          <cell r="H3050" t="str">
            <v>交易对象</v>
          </cell>
          <cell r="L3050" t="str">
            <v>N</v>
          </cell>
        </row>
        <row r="3051">
          <cell r="B3051" t="str">
            <v>6001040701</v>
          </cell>
          <cell r="H3051" t="str">
            <v>交易对象</v>
          </cell>
          <cell r="L3051" t="str">
            <v>N</v>
          </cell>
        </row>
        <row r="3052">
          <cell r="B3052" t="str">
            <v>6001040801</v>
          </cell>
          <cell r="H3052" t="str">
            <v>交易对象</v>
          </cell>
          <cell r="L3052" t="str">
            <v>N</v>
          </cell>
        </row>
        <row r="3053">
          <cell r="B3053" t="str">
            <v>6001040901</v>
          </cell>
          <cell r="H3053" t="str">
            <v>交易对象</v>
          </cell>
          <cell r="L3053" t="str">
            <v>N</v>
          </cell>
        </row>
        <row r="3054">
          <cell r="B3054" t="str">
            <v>6001041001</v>
          </cell>
          <cell r="H3054" t="str">
            <v>交易对象</v>
          </cell>
          <cell r="L3054" t="str">
            <v>N</v>
          </cell>
        </row>
        <row r="3055">
          <cell r="B3055" t="str">
            <v>6001049901</v>
          </cell>
          <cell r="H3055" t="str">
            <v>交易对象</v>
          </cell>
          <cell r="L3055" t="str">
            <v>N</v>
          </cell>
        </row>
        <row r="3056">
          <cell r="B3056" t="str">
            <v>6031010101</v>
          </cell>
          <cell r="H3056" t="str">
            <v>交易对象</v>
          </cell>
          <cell r="L3056" t="str">
            <v>N</v>
          </cell>
        </row>
        <row r="3057">
          <cell r="B3057" t="str">
            <v>6039010101</v>
          </cell>
          <cell r="H3057" t="str">
            <v>交易对象</v>
          </cell>
          <cell r="L3057" t="str">
            <v>N</v>
          </cell>
        </row>
        <row r="3058">
          <cell r="B3058" t="str">
            <v>6111050101</v>
          </cell>
          <cell r="H3058" t="str">
            <v>交易对象</v>
          </cell>
          <cell r="L3058" t="str">
            <v>N</v>
          </cell>
        </row>
        <row r="3059">
          <cell r="B3059" t="str">
            <v>6111069901</v>
          </cell>
          <cell r="H3059" t="str">
            <v>交易对象</v>
          </cell>
          <cell r="L3059" t="str">
            <v>N</v>
          </cell>
        </row>
        <row r="3060">
          <cell r="B3060" t="str">
            <v>6301210101</v>
          </cell>
          <cell r="H3060" t="str">
            <v>交易对象</v>
          </cell>
          <cell r="L3060" t="str">
            <v>Y</v>
          </cell>
        </row>
        <row r="3061">
          <cell r="B3061" t="str">
            <v>6601011301</v>
          </cell>
          <cell r="H3061" t="str">
            <v>交易对象</v>
          </cell>
          <cell r="L3061" t="str">
            <v>N</v>
          </cell>
        </row>
        <row r="3062">
          <cell r="B3062" t="str">
            <v>6601011301</v>
          </cell>
          <cell r="H3062" t="str">
            <v>合同编号</v>
          </cell>
          <cell r="L3062" t="str">
            <v>N</v>
          </cell>
        </row>
        <row r="3063">
          <cell r="B3063" t="str">
            <v>6601050101</v>
          </cell>
          <cell r="H3063" t="str">
            <v>交易对象</v>
          </cell>
          <cell r="L3063" t="str">
            <v>N</v>
          </cell>
        </row>
        <row r="3064">
          <cell r="B3064" t="str">
            <v>6601050101</v>
          </cell>
          <cell r="H3064" t="str">
            <v>交易参考</v>
          </cell>
          <cell r="L3064" t="str">
            <v>N</v>
          </cell>
        </row>
        <row r="3065">
          <cell r="B3065" t="str">
            <v>6601080101</v>
          </cell>
          <cell r="H3065" t="str">
            <v>交易对象</v>
          </cell>
          <cell r="L3065" t="str">
            <v>N</v>
          </cell>
        </row>
        <row r="3066">
          <cell r="B3066" t="str">
            <v>6601080101</v>
          </cell>
          <cell r="H3066" t="str">
            <v>合同编号</v>
          </cell>
          <cell r="L3066" t="str">
            <v>N</v>
          </cell>
        </row>
        <row r="3067">
          <cell r="B3067" t="str">
            <v>6601200101</v>
          </cell>
          <cell r="H3067" t="str">
            <v>交易对象</v>
          </cell>
          <cell r="L3067" t="str">
            <v>N</v>
          </cell>
        </row>
        <row r="3068">
          <cell r="B3068" t="str">
            <v>6601200101</v>
          </cell>
          <cell r="H3068" t="str">
            <v>交易参考</v>
          </cell>
          <cell r="L3068" t="str">
            <v>N</v>
          </cell>
        </row>
        <row r="3069">
          <cell r="B3069" t="str">
            <v>6601460101</v>
          </cell>
          <cell r="H3069" t="str">
            <v>交易对象</v>
          </cell>
          <cell r="L3069" t="str">
            <v>N</v>
          </cell>
        </row>
        <row r="3070">
          <cell r="B3070" t="str">
            <v>6601460101</v>
          </cell>
          <cell r="H3070" t="str">
            <v>交易参考</v>
          </cell>
          <cell r="L3070" t="str">
            <v>N</v>
          </cell>
        </row>
        <row r="3071">
          <cell r="B3071" t="str">
            <v>6602010101</v>
          </cell>
          <cell r="H3071" t="str">
            <v>交易对象</v>
          </cell>
          <cell r="L3071" t="str">
            <v>N</v>
          </cell>
        </row>
        <row r="3072">
          <cell r="B3072" t="str">
            <v>6602010101</v>
          </cell>
          <cell r="H3072" t="str">
            <v>交易参考</v>
          </cell>
          <cell r="L3072" t="str">
            <v>N</v>
          </cell>
        </row>
        <row r="3073">
          <cell r="B3073" t="str">
            <v>6602010502</v>
          </cell>
          <cell r="H3073" t="str">
            <v>交易对象</v>
          </cell>
          <cell r="L3073" t="str">
            <v>N</v>
          </cell>
        </row>
        <row r="3074">
          <cell r="B3074" t="str">
            <v>6602010502</v>
          </cell>
          <cell r="H3074" t="str">
            <v>交易参考</v>
          </cell>
          <cell r="L3074" t="str">
            <v>N</v>
          </cell>
        </row>
        <row r="3075">
          <cell r="B3075" t="str">
            <v>6602010503</v>
          </cell>
          <cell r="H3075" t="str">
            <v>交易对象</v>
          </cell>
          <cell r="L3075" t="str">
            <v>N</v>
          </cell>
        </row>
        <row r="3076">
          <cell r="B3076" t="str">
            <v>6602010503</v>
          </cell>
          <cell r="H3076" t="str">
            <v>交易参考</v>
          </cell>
          <cell r="L3076" t="str">
            <v>N</v>
          </cell>
        </row>
        <row r="3077">
          <cell r="B3077" t="str">
            <v>6602010508</v>
          </cell>
          <cell r="H3077" t="str">
            <v>交易对象</v>
          </cell>
          <cell r="L3077" t="str">
            <v>N</v>
          </cell>
        </row>
        <row r="3078">
          <cell r="B3078" t="str">
            <v>6602010508</v>
          </cell>
          <cell r="H3078" t="str">
            <v>合同编号</v>
          </cell>
          <cell r="L3078" t="str">
            <v>N</v>
          </cell>
        </row>
        <row r="3079">
          <cell r="B3079" t="str">
            <v>6602010511</v>
          </cell>
          <cell r="H3079" t="str">
            <v>交易参考</v>
          </cell>
          <cell r="L3079" t="str">
            <v>N</v>
          </cell>
        </row>
        <row r="3080">
          <cell r="B3080" t="str">
            <v>6602010515</v>
          </cell>
          <cell r="H3080" t="str">
            <v>交易对象</v>
          </cell>
          <cell r="L3080" t="str">
            <v>N</v>
          </cell>
        </row>
        <row r="3081">
          <cell r="B3081" t="str">
            <v>6602010515</v>
          </cell>
          <cell r="H3081" t="str">
            <v>交易参考</v>
          </cell>
          <cell r="L3081" t="str">
            <v>N</v>
          </cell>
        </row>
        <row r="3082">
          <cell r="B3082" t="str">
            <v>6602010599</v>
          </cell>
          <cell r="H3082" t="str">
            <v>交易对象</v>
          </cell>
          <cell r="L3082" t="str">
            <v>N</v>
          </cell>
        </row>
        <row r="3083">
          <cell r="B3083" t="str">
            <v>6602010603</v>
          </cell>
          <cell r="H3083" t="str">
            <v>交易对象</v>
          </cell>
          <cell r="L3083" t="str">
            <v>N</v>
          </cell>
        </row>
        <row r="3084">
          <cell r="B3084" t="str">
            <v>6602010603</v>
          </cell>
          <cell r="H3084" t="str">
            <v>交易参考</v>
          </cell>
          <cell r="L3084" t="str">
            <v>N</v>
          </cell>
        </row>
        <row r="3085">
          <cell r="B3085" t="str">
            <v>6602010605</v>
          </cell>
          <cell r="H3085" t="str">
            <v>交易对象</v>
          </cell>
          <cell r="L3085" t="str">
            <v>N</v>
          </cell>
        </row>
        <row r="3086">
          <cell r="B3086" t="str">
            <v>6602010605</v>
          </cell>
          <cell r="H3086" t="str">
            <v>交易参考</v>
          </cell>
          <cell r="L3086" t="str">
            <v>N</v>
          </cell>
        </row>
        <row r="3087">
          <cell r="B3087" t="str">
            <v>6602010701</v>
          </cell>
          <cell r="H3087" t="str">
            <v>交易对象</v>
          </cell>
          <cell r="L3087" t="str">
            <v>N</v>
          </cell>
        </row>
        <row r="3088">
          <cell r="B3088" t="str">
            <v>6602010701</v>
          </cell>
          <cell r="H3088" t="str">
            <v>交易参考</v>
          </cell>
          <cell r="L3088" t="str">
            <v>N</v>
          </cell>
        </row>
        <row r="3089">
          <cell r="B3089" t="str">
            <v>6602010801</v>
          </cell>
          <cell r="H3089" t="str">
            <v>交易对象</v>
          </cell>
          <cell r="L3089" t="str">
            <v>N</v>
          </cell>
        </row>
        <row r="3090">
          <cell r="B3090" t="str">
            <v>6602010801</v>
          </cell>
          <cell r="H3090" t="str">
            <v>交易参考</v>
          </cell>
          <cell r="L3090" t="str">
            <v>N</v>
          </cell>
        </row>
        <row r="3091">
          <cell r="B3091" t="str">
            <v>6602011001</v>
          </cell>
          <cell r="H3091" t="str">
            <v>交易对象</v>
          </cell>
          <cell r="L3091" t="str">
            <v>N</v>
          </cell>
        </row>
        <row r="3092">
          <cell r="B3092" t="str">
            <v>6602011001</v>
          </cell>
          <cell r="H3092" t="str">
            <v>交易参考</v>
          </cell>
          <cell r="L3092" t="str">
            <v>N</v>
          </cell>
        </row>
        <row r="3093">
          <cell r="B3093" t="str">
            <v>6602011301</v>
          </cell>
          <cell r="H3093" t="str">
            <v>交易对象</v>
          </cell>
          <cell r="L3093" t="str">
            <v>N</v>
          </cell>
        </row>
        <row r="3094">
          <cell r="B3094" t="str">
            <v>6602011301</v>
          </cell>
          <cell r="H3094" t="str">
            <v>合同编号</v>
          </cell>
          <cell r="L3094" t="str">
            <v>N</v>
          </cell>
        </row>
        <row r="3095">
          <cell r="B3095" t="str">
            <v>6602020101</v>
          </cell>
          <cell r="H3095" t="str">
            <v>交易对象</v>
          </cell>
          <cell r="L3095" t="str">
            <v>N</v>
          </cell>
        </row>
        <row r="3096">
          <cell r="B3096" t="str">
            <v>6602030101</v>
          </cell>
          <cell r="H3096" t="str">
            <v>交易对象</v>
          </cell>
          <cell r="L3096" t="str">
            <v>N</v>
          </cell>
        </row>
        <row r="3097">
          <cell r="B3097" t="str">
            <v>6602030101</v>
          </cell>
          <cell r="H3097" t="str">
            <v>交易参考</v>
          </cell>
          <cell r="L3097" t="str">
            <v>N</v>
          </cell>
        </row>
        <row r="3098">
          <cell r="B3098" t="str">
            <v>6602040101</v>
          </cell>
          <cell r="H3098" t="str">
            <v>交易对象</v>
          </cell>
          <cell r="L3098" t="str">
            <v>N</v>
          </cell>
        </row>
        <row r="3099">
          <cell r="B3099" t="str">
            <v>6602040101</v>
          </cell>
          <cell r="H3099" t="str">
            <v>交易参考</v>
          </cell>
          <cell r="L3099" t="str">
            <v>N</v>
          </cell>
        </row>
        <row r="3100">
          <cell r="B3100" t="str">
            <v>6602050101</v>
          </cell>
          <cell r="H3100" t="str">
            <v>交易对象</v>
          </cell>
          <cell r="L3100" t="str">
            <v>N</v>
          </cell>
        </row>
        <row r="3101">
          <cell r="B3101" t="str">
            <v>6602050101</v>
          </cell>
          <cell r="H3101" t="str">
            <v>交易参考</v>
          </cell>
          <cell r="L3101" t="str">
            <v>N</v>
          </cell>
        </row>
        <row r="3102">
          <cell r="B3102" t="str">
            <v>6602060101</v>
          </cell>
          <cell r="H3102" t="str">
            <v>交易对象</v>
          </cell>
          <cell r="L3102" t="str">
            <v>N</v>
          </cell>
        </row>
        <row r="3103">
          <cell r="B3103" t="str">
            <v>6602070101</v>
          </cell>
          <cell r="H3103" t="str">
            <v>交易对象</v>
          </cell>
          <cell r="L3103" t="str">
            <v>N</v>
          </cell>
        </row>
        <row r="3104">
          <cell r="B3104" t="str">
            <v>6602070101</v>
          </cell>
          <cell r="H3104" t="str">
            <v>合同编号</v>
          </cell>
          <cell r="L3104" t="str">
            <v>N</v>
          </cell>
        </row>
        <row r="3105">
          <cell r="B3105" t="str">
            <v>6602080101</v>
          </cell>
          <cell r="H3105" t="str">
            <v>交易对象</v>
          </cell>
          <cell r="L3105" t="str">
            <v>N</v>
          </cell>
        </row>
        <row r="3106">
          <cell r="B3106" t="str">
            <v>6602080101</v>
          </cell>
          <cell r="H3106" t="str">
            <v>合同编号</v>
          </cell>
          <cell r="L3106" t="str">
            <v>N</v>
          </cell>
        </row>
        <row r="3107">
          <cell r="B3107" t="str">
            <v>6602090101</v>
          </cell>
          <cell r="H3107" t="str">
            <v>交易对象</v>
          </cell>
          <cell r="L3107" t="str">
            <v>N</v>
          </cell>
        </row>
        <row r="3108">
          <cell r="B3108" t="str">
            <v>6602100101</v>
          </cell>
          <cell r="H3108" t="str">
            <v>交易对象</v>
          </cell>
          <cell r="L3108" t="str">
            <v>N</v>
          </cell>
        </row>
        <row r="3109">
          <cell r="B3109" t="str">
            <v>6602100101</v>
          </cell>
          <cell r="H3109" t="str">
            <v>合同编号</v>
          </cell>
          <cell r="L3109" t="str">
            <v>N</v>
          </cell>
        </row>
        <row r="3110">
          <cell r="B3110" t="str">
            <v>6602110101</v>
          </cell>
          <cell r="H3110" t="str">
            <v>交易对象</v>
          </cell>
          <cell r="L3110" t="str">
            <v>N</v>
          </cell>
        </row>
        <row r="3111">
          <cell r="B3111" t="str">
            <v>6602110101</v>
          </cell>
          <cell r="H3111" t="str">
            <v>合同编号</v>
          </cell>
          <cell r="L3111" t="str">
            <v>N</v>
          </cell>
        </row>
        <row r="3112">
          <cell r="B3112" t="str">
            <v>6602120101</v>
          </cell>
          <cell r="H3112" t="str">
            <v>交易对象</v>
          </cell>
          <cell r="L3112" t="str">
            <v>N</v>
          </cell>
        </row>
        <row r="3113">
          <cell r="B3113" t="str">
            <v>6602120101</v>
          </cell>
          <cell r="H3113" t="str">
            <v>合同编号</v>
          </cell>
          <cell r="L3113" t="str">
            <v>N</v>
          </cell>
        </row>
        <row r="3114">
          <cell r="B3114" t="str">
            <v>6602160101</v>
          </cell>
          <cell r="H3114" t="str">
            <v>交易对象</v>
          </cell>
          <cell r="L3114" t="str">
            <v>N</v>
          </cell>
        </row>
        <row r="3115">
          <cell r="B3115" t="str">
            <v>6602170101</v>
          </cell>
          <cell r="H3115" t="str">
            <v>交易对象</v>
          </cell>
          <cell r="L3115" t="str">
            <v>N</v>
          </cell>
        </row>
        <row r="3116">
          <cell r="B3116" t="str">
            <v>6602170101</v>
          </cell>
          <cell r="H3116" t="str">
            <v>合同编号</v>
          </cell>
          <cell r="L3116" t="str">
            <v>N</v>
          </cell>
        </row>
        <row r="3117">
          <cell r="B3117" t="str">
            <v>6602180101</v>
          </cell>
          <cell r="H3117" t="str">
            <v>交易对象</v>
          </cell>
          <cell r="L3117" t="str">
            <v>N</v>
          </cell>
        </row>
        <row r="3118">
          <cell r="B3118" t="str">
            <v>6602190101</v>
          </cell>
          <cell r="H3118" t="str">
            <v>交易对象</v>
          </cell>
          <cell r="L3118" t="str">
            <v>N</v>
          </cell>
        </row>
        <row r="3119">
          <cell r="B3119" t="str">
            <v>6602190101</v>
          </cell>
          <cell r="H3119" t="str">
            <v>合同编号</v>
          </cell>
          <cell r="L3119" t="str">
            <v>N</v>
          </cell>
        </row>
        <row r="3120">
          <cell r="B3120" t="str">
            <v>6602200101</v>
          </cell>
          <cell r="H3120" t="str">
            <v>交易对象</v>
          </cell>
          <cell r="L3120" t="str">
            <v>N</v>
          </cell>
        </row>
        <row r="3121">
          <cell r="B3121" t="str">
            <v>6602200101</v>
          </cell>
          <cell r="H3121" t="str">
            <v>交易参考</v>
          </cell>
          <cell r="L3121" t="str">
            <v>N</v>
          </cell>
        </row>
        <row r="3122">
          <cell r="B3122" t="str">
            <v>6602250101</v>
          </cell>
          <cell r="H3122" t="str">
            <v>交易对象</v>
          </cell>
          <cell r="L3122" t="str">
            <v>N</v>
          </cell>
        </row>
        <row r="3123">
          <cell r="B3123" t="str">
            <v>6602250601</v>
          </cell>
          <cell r="H3123" t="str">
            <v>交易对象</v>
          </cell>
          <cell r="L3123" t="str">
            <v>N</v>
          </cell>
        </row>
        <row r="3124">
          <cell r="B3124" t="str">
            <v>6602250601</v>
          </cell>
          <cell r="H3124" t="str">
            <v>交易参考</v>
          </cell>
          <cell r="L3124" t="str">
            <v>N</v>
          </cell>
        </row>
        <row r="3125">
          <cell r="B3125" t="str">
            <v>6602259901</v>
          </cell>
          <cell r="H3125" t="str">
            <v>交易对象</v>
          </cell>
          <cell r="L3125" t="str">
            <v>N</v>
          </cell>
        </row>
        <row r="3126">
          <cell r="B3126" t="str">
            <v>6602430101</v>
          </cell>
          <cell r="H3126" t="str">
            <v>交易对象</v>
          </cell>
          <cell r="L3126" t="str">
            <v>N</v>
          </cell>
        </row>
        <row r="3127">
          <cell r="B3127" t="str">
            <v>6602450101</v>
          </cell>
          <cell r="H3127" t="str">
            <v>交易对象</v>
          </cell>
          <cell r="L3127" t="str">
            <v>N</v>
          </cell>
        </row>
        <row r="3128">
          <cell r="B3128" t="str">
            <v>6602450101</v>
          </cell>
          <cell r="H3128" t="str">
            <v>合同编号</v>
          </cell>
          <cell r="L3128" t="str">
            <v>N</v>
          </cell>
        </row>
        <row r="3129">
          <cell r="B3129" t="str">
            <v>6602460101</v>
          </cell>
          <cell r="H3129" t="str">
            <v>交易对象</v>
          </cell>
          <cell r="L3129" t="str">
            <v>N</v>
          </cell>
        </row>
        <row r="3130">
          <cell r="B3130" t="str">
            <v>6602460101</v>
          </cell>
          <cell r="H3130" t="str">
            <v>交易参考</v>
          </cell>
          <cell r="L3130" t="str">
            <v>N</v>
          </cell>
        </row>
        <row r="3131">
          <cell r="B3131" t="str">
            <v>6602510203</v>
          </cell>
          <cell r="H3131" t="str">
            <v>交易对象</v>
          </cell>
          <cell r="L3131" t="str">
            <v>N</v>
          </cell>
        </row>
        <row r="3132">
          <cell r="B3132" t="str">
            <v>6602550101</v>
          </cell>
          <cell r="H3132" t="str">
            <v>交易对象</v>
          </cell>
          <cell r="L3132" t="str">
            <v>N</v>
          </cell>
        </row>
        <row r="3133">
          <cell r="B3133" t="str">
            <v>6602550101</v>
          </cell>
          <cell r="H3133" t="str">
            <v>交易参考</v>
          </cell>
          <cell r="L3133" t="str">
            <v>N</v>
          </cell>
        </row>
        <row r="3134">
          <cell r="B3134" t="str">
            <v>6602590101</v>
          </cell>
          <cell r="H3134" t="str">
            <v>交易对象</v>
          </cell>
          <cell r="L3134" t="str">
            <v>N</v>
          </cell>
        </row>
        <row r="3135">
          <cell r="B3135" t="str">
            <v>6602600101</v>
          </cell>
          <cell r="H3135" t="str">
            <v>交易对象</v>
          </cell>
          <cell r="L3135" t="str">
            <v>N</v>
          </cell>
        </row>
        <row r="3136">
          <cell r="B3136" t="str">
            <v>6602600101</v>
          </cell>
          <cell r="H3136" t="str">
            <v>交易参考</v>
          </cell>
          <cell r="L3136" t="str">
            <v>N</v>
          </cell>
        </row>
        <row r="3137">
          <cell r="B3137" t="str">
            <v>6602990101</v>
          </cell>
          <cell r="H3137" t="str">
            <v>交易对象</v>
          </cell>
          <cell r="L3137" t="str">
            <v>N</v>
          </cell>
        </row>
        <row r="3138">
          <cell r="B3138" t="str">
            <v>6602990101</v>
          </cell>
          <cell r="H3138" t="str">
            <v>合同编号</v>
          </cell>
          <cell r="L3138" t="str">
            <v>N</v>
          </cell>
        </row>
        <row r="3139">
          <cell r="B3139" t="str">
            <v>6603010101</v>
          </cell>
          <cell r="H3139" t="str">
            <v>交易参考</v>
          </cell>
          <cell r="L3139" t="str">
            <v>N</v>
          </cell>
        </row>
        <row r="3140">
          <cell r="B3140" t="str">
            <v>6603010317</v>
          </cell>
          <cell r="H3140" t="str">
            <v>交易参考</v>
          </cell>
          <cell r="L3140" t="str">
            <v>N</v>
          </cell>
        </row>
        <row r="3141">
          <cell r="B3141" t="str">
            <v>6603010323</v>
          </cell>
          <cell r="H3141" t="str">
            <v>交易参考</v>
          </cell>
          <cell r="L3141" t="str">
            <v>N</v>
          </cell>
        </row>
        <row r="3142">
          <cell r="B3142" t="str">
            <v>6603010325</v>
          </cell>
          <cell r="H3142" t="str">
            <v>交易参考</v>
          </cell>
          <cell r="L3142" t="str">
            <v>N</v>
          </cell>
        </row>
        <row r="3143">
          <cell r="B3143" t="str">
            <v>6603011101</v>
          </cell>
          <cell r="H3143" t="str">
            <v>交易参考</v>
          </cell>
          <cell r="L3143" t="str">
            <v>N</v>
          </cell>
        </row>
        <row r="3144">
          <cell r="B3144" t="str">
            <v>6603011201</v>
          </cell>
          <cell r="H3144" t="str">
            <v>交易参考</v>
          </cell>
          <cell r="L3144" t="str">
            <v>N</v>
          </cell>
        </row>
        <row r="3145">
          <cell r="B3145" t="str">
            <v>6603030101</v>
          </cell>
          <cell r="H3145" t="str">
            <v>交易参考</v>
          </cell>
          <cell r="L3145" t="str">
            <v>N</v>
          </cell>
        </row>
        <row r="3146">
          <cell r="B3146" t="str">
            <v>6711160101</v>
          </cell>
          <cell r="H3146" t="str">
            <v>交易对象</v>
          </cell>
          <cell r="L3146" t="str">
            <v>Y</v>
          </cell>
        </row>
        <row r="3147">
          <cell r="B3147" t="str">
            <v>Global Data Elements</v>
          </cell>
          <cell r="H3147" t="str">
            <v>交易参考日期</v>
          </cell>
          <cell r="L3147" t="str">
            <v>N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6CDD-07B1-4932-AD56-FB9E8B9A9E74}">
  <dimension ref="A1:AF1048389"/>
  <sheetViews>
    <sheetView tabSelected="1" topLeftCell="B1" zoomScale="80" zoomScaleNormal="80" workbookViewId="0">
      <selection activeCell="E33" sqref="E33"/>
    </sheetView>
  </sheetViews>
  <sheetFormatPr defaultColWidth="23.88671875" defaultRowHeight="15.6"/>
  <cols>
    <col min="1" max="1" width="23.88671875" style="6" hidden="1" customWidth="1"/>
    <col min="2" max="4" width="23.88671875" style="6" customWidth="1"/>
    <col min="5" max="5" width="40.21875" style="6" customWidth="1"/>
    <col min="6" max="9" width="23.88671875" style="6" customWidth="1"/>
    <col min="10" max="11" width="19.21875" style="6" customWidth="1"/>
    <col min="12" max="14" width="23.88671875" style="6" customWidth="1"/>
    <col min="15" max="15" width="12.88671875" style="6" customWidth="1"/>
    <col min="16" max="16" width="10.33203125" style="6" customWidth="1"/>
    <col min="17" max="17" width="23.88671875" style="6" customWidth="1"/>
    <col min="18" max="16384" width="23.88671875" style="6"/>
  </cols>
  <sheetData>
    <row r="1" spans="1:31" ht="33.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2216</v>
      </c>
      <c r="M1" s="2" t="s">
        <v>2217</v>
      </c>
      <c r="N1" s="2" t="s">
        <v>11</v>
      </c>
      <c r="O1" s="3" t="s">
        <v>12</v>
      </c>
      <c r="P1" s="3" t="s">
        <v>13</v>
      </c>
      <c r="Q1" s="3" t="s">
        <v>12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13</v>
      </c>
      <c r="Y1" s="4" t="s">
        <v>20</v>
      </c>
      <c r="Z1" s="2" t="s">
        <v>8</v>
      </c>
      <c r="AA1" s="2" t="s">
        <v>8</v>
      </c>
      <c r="AB1" s="2" t="s">
        <v>9</v>
      </c>
      <c r="AC1" s="2" t="s">
        <v>10</v>
      </c>
      <c r="AD1" s="2" t="s">
        <v>10</v>
      </c>
      <c r="AE1" s="5" t="str">
        <f>C1&amp;E1</f>
        <v>重分类前-资产负债表科目NCC科目名称</v>
      </c>
    </row>
    <row r="2" spans="1:31">
      <c r="A2" s="7" t="e">
        <f>INDEX(#REF!,MATCH(E2,#REF!,0))</f>
        <v>#REF!</v>
      </c>
      <c r="B2" s="8" t="s">
        <v>21</v>
      </c>
      <c r="C2" s="9" t="s">
        <v>22</v>
      </c>
      <c r="D2" s="7" t="s">
        <v>23</v>
      </c>
      <c r="E2" s="7" t="s">
        <v>24</v>
      </c>
      <c r="F2" s="7"/>
      <c r="G2" s="7" t="s">
        <v>25</v>
      </c>
      <c r="H2" s="7"/>
      <c r="I2" s="7" t="s">
        <v>26</v>
      </c>
      <c r="J2" s="10" t="str">
        <f>TRIM(MID(SUBSTITUTE($I2,".",REPT(" ",LEN($I2))),1,LEN($I2)))</f>
        <v>1001010101</v>
      </c>
      <c r="K2" s="10" t="str">
        <f>TRIM(MID(SUBSTITUTE($I2,".",REPT(" ",LEN($I2))),1*LEN($I2),LEN($I2)))</f>
        <v>01</v>
      </c>
      <c r="L2" s="11" t="str">
        <f>INDEX('[1]5-物业-资产负债表科目一览表'!B:B,MATCH(I2,'[1]5-物业-资产负债表科目一览表'!A:A,0))</f>
        <v>库存现金-库存现金</v>
      </c>
      <c r="M2" s="11" t="str">
        <f>INDEX('[1]5-物业-资产负债表科目一览表'!C:C,MATCH(I2,'[1]5-物业-资产负债表科目一览表'!A:A,0))</f>
        <v>人民币</v>
      </c>
      <c r="N2" s="11" t="s">
        <v>27</v>
      </c>
      <c r="O2" s="12" t="str">
        <f t="array" ref="O2">INDEX('[2]SQL Results'!L:L,MATCH($J2&amp;O$1,'[2]SQL Results'!$B:$B&amp;'[2]SQL Results'!$H:$H,0))</f>
        <v>N</v>
      </c>
      <c r="P2" s="12" t="str">
        <f t="array" ref="P2">INDEX('[2]SQL Results'!L:L,MATCH($J2&amp;P$1,'[2]SQL Results'!$B:$B&amp;'[2]SQL Results'!$H:$H,0))</f>
        <v>N</v>
      </c>
      <c r="Q2" s="12"/>
      <c r="R2" s="6" t="str">
        <f>INDEX('[1]5-物业-资产负债表科目一览表'!G:G,MATCH($I2,'[1]5-物业-资产负债表科目一览表'!$A:$A,0))</f>
        <v>N</v>
      </c>
      <c r="S2" s="6" t="str">
        <f>INDEX('[1]5-物业-资产负债表科目一览表'!H:H,MATCH($I2,'[1]5-物业-资产负债表科目一览表'!$A:$A,0))</f>
        <v>N</v>
      </c>
      <c r="T2" s="6" t="str">
        <f>INDEX('[1]5-物业-资产负债表科目一览表'!I:I,MATCH($I2,'[1]5-物业-资产负债表科目一览表'!$A:$A,0))</f>
        <v>N</v>
      </c>
      <c r="U2" s="6" t="str">
        <f>INDEX('[1]5-物业-资产负债表科目一览表'!J:J,MATCH($I2,'[1]5-物业-资产负债表科目一览表'!$A:$A,0))</f>
        <v>N</v>
      </c>
      <c r="V2" s="6" t="str">
        <f>INDEX('[1]5-物业-资产负债表科目一览表'!K:K,MATCH($I2,'[1]5-物业-资产负债表科目一览表'!$A:$A,0))</f>
        <v>N</v>
      </c>
      <c r="W2" s="6" t="str">
        <f>INDEX('[1]5-物业-资产负债表科目一览表'!L:L,MATCH($I2,'[1]5-物业-资产负债表科目一览表'!$A:$A,0))</f>
        <v>N</v>
      </c>
      <c r="X2" s="6" t="str">
        <f>INDEX('[1]5-物业-资产负债表科目一览表'!M:M,MATCH($I2,'[1]5-物业-资产负债表科目一览表'!$A:$A,0))</f>
        <v>N</v>
      </c>
      <c r="Y2" s="6" t="str">
        <f>INDEX('[1]5-物业-资产负债表科目一览表'!N:N,MATCH($I2,'[1]5-物业-资产负债表科目一览表'!$A:$A,0))</f>
        <v>N</v>
      </c>
      <c r="Z2" s="7" t="s">
        <v>26</v>
      </c>
      <c r="AA2" s="10" t="s">
        <v>28</v>
      </c>
      <c r="AB2" s="10" t="s">
        <v>29</v>
      </c>
      <c r="AC2" s="11" t="s">
        <v>30</v>
      </c>
      <c r="AD2" s="11" t="s">
        <v>31</v>
      </c>
      <c r="AE2" s="5" t="str">
        <f>C2&amp;E2</f>
        <v xml:space="preserve">  货币资金1001\库存现金</v>
      </c>
    </row>
    <row r="3" spans="1:31" s="18" customFormat="1" ht="28.8">
      <c r="A3" s="13" t="e">
        <f>INDEX(#REF!,MATCH(E3,#REF!,0))</f>
        <v>#REF!</v>
      </c>
      <c r="B3" s="14" t="s">
        <v>21</v>
      </c>
      <c r="C3" s="9" t="s">
        <v>22</v>
      </c>
      <c r="D3" s="13" t="s">
        <v>32</v>
      </c>
      <c r="E3" s="13" t="s">
        <v>33</v>
      </c>
      <c r="F3" s="15" t="s">
        <v>34</v>
      </c>
      <c r="G3" s="16" t="s">
        <v>25</v>
      </c>
      <c r="H3" s="13"/>
      <c r="I3" s="13" t="s">
        <v>35</v>
      </c>
      <c r="J3" s="15" t="str">
        <f>TRIM(MID(SUBSTITUTE($I3,".",REPT(" ",LEN($I3))),1,LEN($I3)))</f>
        <v>1002010101</v>
      </c>
      <c r="K3" s="15" t="str">
        <f>TRIM(MID(SUBSTITUTE($I3,".",REPT(" ",LEN($I3))),1*LEN($I3),LEN($I3)))</f>
        <v>ZD001819</v>
      </c>
      <c r="L3" s="17" t="s">
        <v>36</v>
      </c>
      <c r="M3" s="17" t="s">
        <v>37</v>
      </c>
      <c r="N3" s="11" t="s">
        <v>27</v>
      </c>
      <c r="O3" s="12" t="str">
        <f t="array" ref="O3">INDEX('[2]SQL Results'!L:L,MATCH($J3&amp;O$1,'[2]SQL Results'!$B:$B&amp;'[2]SQL Results'!$H:$H,0))</f>
        <v>N</v>
      </c>
      <c r="P3" s="12" t="str">
        <f t="array" ref="P3">INDEX('[2]SQL Results'!L:L,MATCH($J3&amp;P$1,'[2]SQL Results'!$B:$B&amp;'[2]SQL Results'!$H:$H,0))</f>
        <v>N</v>
      </c>
      <c r="Q3" s="12"/>
      <c r="R3" s="18" t="e">
        <f>INDEX('[1]5-物业-资产负债表科目一览表'!G:G,MATCH($I3,'[1]5-物业-资产负债表科目一览表'!$A:$A,0))</f>
        <v>#N/A</v>
      </c>
      <c r="S3" s="18" t="e">
        <f>INDEX('[1]5-物业-资产负债表科目一览表'!H:H,MATCH($I3,'[1]5-物业-资产负债表科目一览表'!$A:$A,0))</f>
        <v>#N/A</v>
      </c>
      <c r="T3" s="18" t="e">
        <f>INDEX('[1]5-物业-资产负债表科目一览表'!I:I,MATCH($I3,'[1]5-物业-资产负债表科目一览表'!$A:$A,0))</f>
        <v>#N/A</v>
      </c>
      <c r="U3" s="18" t="e">
        <f>INDEX('[1]5-物业-资产负债表科目一览表'!J:J,MATCH($I3,'[1]5-物业-资产负债表科目一览表'!$A:$A,0))</f>
        <v>#N/A</v>
      </c>
      <c r="V3" s="18" t="e">
        <f>INDEX('[1]5-物业-资产负债表科目一览表'!K:K,MATCH($I3,'[1]5-物业-资产负债表科目一览表'!$A:$A,0))</f>
        <v>#N/A</v>
      </c>
      <c r="W3" s="18" t="e">
        <f>INDEX('[1]5-物业-资产负债表科目一览表'!L:L,MATCH($I3,'[1]5-物业-资产负债表科目一览表'!$A:$A,0))</f>
        <v>#N/A</v>
      </c>
      <c r="X3" s="18" t="e">
        <f>INDEX('[1]5-物业-资产负债表科目一览表'!M:M,MATCH($I3,'[1]5-物业-资产负债表科目一览表'!$A:$A,0))</f>
        <v>#N/A</v>
      </c>
      <c r="Y3" s="18" t="e">
        <f>INDEX('[1]5-物业-资产负债表科目一览表'!N:N,MATCH($I3,'[1]5-物业-资产负债表科目一览表'!$A:$A,0))</f>
        <v>#N/A</v>
      </c>
      <c r="Z3" s="13" t="s">
        <v>38</v>
      </c>
      <c r="AA3" s="15" t="s">
        <v>39</v>
      </c>
      <c r="AB3" s="15" t="s">
        <v>40</v>
      </c>
      <c r="AC3" s="17" t="e">
        <v>#N/A</v>
      </c>
      <c r="AD3" s="17" t="e">
        <v>#N/A</v>
      </c>
      <c r="AE3" s="5" t="str">
        <f>C3&amp;E3</f>
        <v xml:space="preserve">  货币资金1002\银行存款</v>
      </c>
    </row>
    <row r="4" spans="1:31" s="18" customFormat="1" ht="28.8">
      <c r="A4" s="13" t="e">
        <f>INDEX(#REF!,MATCH(E4,#REF!,0))</f>
        <v>#REF!</v>
      </c>
      <c r="B4" s="14" t="s">
        <v>21</v>
      </c>
      <c r="C4" s="9" t="s">
        <v>22</v>
      </c>
      <c r="D4" s="13" t="s">
        <v>32</v>
      </c>
      <c r="E4" s="13" t="s">
        <v>33</v>
      </c>
      <c r="F4" s="15" t="s">
        <v>34</v>
      </c>
      <c r="G4" s="16" t="s">
        <v>25</v>
      </c>
      <c r="H4" s="13"/>
      <c r="I4" s="13" t="s">
        <v>41</v>
      </c>
      <c r="J4" s="15" t="str">
        <f>TRIM(MID(SUBSTITUTE($I4,".",REPT(" ",LEN($I4))),1,LEN($I4)))</f>
        <v>1002010101</v>
      </c>
      <c r="K4" s="15" t="str">
        <f>TRIM(MID(SUBSTITUTE($I4,".",REPT(" ",LEN($I4))),1*LEN($I4),LEN($I4)))</f>
        <v>ZD001833</v>
      </c>
      <c r="L4" s="17" t="s">
        <v>36</v>
      </c>
      <c r="M4" s="17" t="s">
        <v>42</v>
      </c>
      <c r="N4" s="11" t="s">
        <v>27</v>
      </c>
      <c r="O4" s="12" t="str">
        <f t="array" ref="O4">INDEX('[2]SQL Results'!L:L,MATCH($J4&amp;O$1,'[2]SQL Results'!$B:$B&amp;'[2]SQL Results'!$H:$H,0))</f>
        <v>N</v>
      </c>
      <c r="P4" s="12" t="str">
        <f t="array" ref="P4">INDEX('[2]SQL Results'!L:L,MATCH($J4&amp;P$1,'[2]SQL Results'!$B:$B&amp;'[2]SQL Results'!$H:$H,0))</f>
        <v>N</v>
      </c>
      <c r="Q4" s="12"/>
      <c r="R4" s="18" t="e">
        <f>INDEX('[1]5-物业-资产负债表科目一览表'!G:G,MATCH($I4,'[1]5-物业-资产负债表科目一览表'!$A:$A,0))</f>
        <v>#N/A</v>
      </c>
      <c r="S4" s="18" t="e">
        <f>INDEX('[1]5-物业-资产负债表科目一览表'!H:H,MATCH($I4,'[1]5-物业-资产负债表科目一览表'!$A:$A,0))</f>
        <v>#N/A</v>
      </c>
      <c r="T4" s="18" t="e">
        <f>INDEX('[1]5-物业-资产负债表科目一览表'!I:I,MATCH($I4,'[1]5-物业-资产负债表科目一览表'!$A:$A,0))</f>
        <v>#N/A</v>
      </c>
      <c r="U4" s="18" t="e">
        <f>INDEX('[1]5-物业-资产负债表科目一览表'!J:J,MATCH($I4,'[1]5-物业-资产负债表科目一览表'!$A:$A,0))</f>
        <v>#N/A</v>
      </c>
      <c r="V4" s="18" t="e">
        <f>INDEX('[1]5-物业-资产负债表科目一览表'!K:K,MATCH($I4,'[1]5-物业-资产负债表科目一览表'!$A:$A,0))</f>
        <v>#N/A</v>
      </c>
      <c r="W4" s="18" t="e">
        <f>INDEX('[1]5-物业-资产负债表科目一览表'!L:L,MATCH($I4,'[1]5-物业-资产负债表科目一览表'!$A:$A,0))</f>
        <v>#N/A</v>
      </c>
      <c r="X4" s="18" t="e">
        <f>INDEX('[1]5-物业-资产负债表科目一览表'!M:M,MATCH($I4,'[1]5-物业-资产负债表科目一览表'!$A:$A,0))</f>
        <v>#N/A</v>
      </c>
      <c r="Y4" s="18" t="e">
        <f>INDEX('[1]5-物业-资产负债表科目一览表'!N:N,MATCH($I4,'[1]5-物业-资产负债表科目一览表'!$A:$A,0))</f>
        <v>#N/A</v>
      </c>
      <c r="Z4" s="13" t="s">
        <v>38</v>
      </c>
      <c r="AA4" s="15" t="s">
        <v>39</v>
      </c>
      <c r="AB4" s="15" t="s">
        <v>40</v>
      </c>
      <c r="AC4" s="17" t="e">
        <v>#N/A</v>
      </c>
      <c r="AD4" s="17" t="e">
        <v>#N/A</v>
      </c>
      <c r="AE4" s="5" t="str">
        <f>C4&amp;E4</f>
        <v xml:space="preserve">  货币资金1002\银行存款</v>
      </c>
    </row>
    <row r="5" spans="1:31">
      <c r="A5" s="19" t="e">
        <f>INDEX(#REF!,MATCH(E5,#REF!,0))</f>
        <v>#REF!</v>
      </c>
      <c r="B5" s="20" t="s">
        <v>21</v>
      </c>
      <c r="C5" s="9" t="s">
        <v>22</v>
      </c>
      <c r="D5" s="19" t="s">
        <v>43</v>
      </c>
      <c r="E5" s="19" t="s">
        <v>44</v>
      </c>
      <c r="F5" s="10" t="s">
        <v>45</v>
      </c>
      <c r="G5" s="7" t="s">
        <v>25</v>
      </c>
      <c r="H5" s="19"/>
      <c r="I5" s="21" t="s">
        <v>46</v>
      </c>
      <c r="J5" s="10" t="str">
        <f t="shared" ref="J5:J68" si="0">TRIM(MID(SUBSTITUTE($I5,".",REPT(" ",LEN($I5))),1,LEN($I5)))</f>
        <v>1012990101</v>
      </c>
      <c r="K5" s="10" t="str">
        <f t="shared" ref="K5:K68" si="1">TRIM(MID(SUBSTITUTE($I5,".",REPT(" ",LEN($I5))),1*LEN($I5),LEN($I5)))</f>
        <v>0</v>
      </c>
      <c r="L5" s="11" t="str">
        <f>INDEX('[1]5-物业-资产负债表科目一览表'!B:B,MATCH(I5,'[1]5-物业-资产负债表科目一览表'!A:A,0))</f>
        <v>其他货币资金-其他</v>
      </c>
      <c r="M5" s="11" t="str">
        <f>INDEX('[1]5-物业-资产负债表科目一览表'!C:C,MATCH(I5,'[1]5-物业-资产负债表科目一览表'!A:A,0))</f>
        <v>-</v>
      </c>
      <c r="N5" s="11" t="s">
        <v>27</v>
      </c>
      <c r="O5" s="12" t="str">
        <f t="array" ref="O5">INDEX('[2]SQL Results'!L:L,MATCH($J5&amp;O$1,'[2]SQL Results'!$B:$B&amp;'[2]SQL Results'!$H:$H,0))</f>
        <v>Y</v>
      </c>
      <c r="P5" s="12" t="e">
        <f t="array" ref="P5">INDEX('[2]SQL Results'!L:L,MATCH($J5&amp;P$1,'[2]SQL Results'!$B:$B&amp;'[2]SQL Results'!$H:$H,0))</f>
        <v>#N/A</v>
      </c>
      <c r="Q5" s="12" t="s">
        <v>47</v>
      </c>
      <c r="R5" s="6" t="str">
        <f>INDEX('[1]5-物业-资产负债表科目一览表'!G:G,MATCH($I5,'[1]5-物业-资产负债表科目一览表'!$A:$A,0))</f>
        <v>N</v>
      </c>
      <c r="S5" s="6" t="str">
        <f>INDEX('[1]5-物业-资产负债表科目一览表'!H:H,MATCH($I5,'[1]5-物业-资产负债表科目一览表'!$A:$A,0))</f>
        <v>N</v>
      </c>
      <c r="T5" s="6" t="str">
        <f>INDEX('[1]5-物业-资产负债表科目一览表'!I:I,MATCH($I5,'[1]5-物业-资产负债表科目一览表'!$A:$A,0))</f>
        <v>N</v>
      </c>
      <c r="U5" s="6" t="str">
        <f>INDEX('[1]5-物业-资产负债表科目一览表'!J:J,MATCH($I5,'[1]5-物业-资产负债表科目一览表'!$A:$A,0))</f>
        <v>N</v>
      </c>
      <c r="V5" s="6" t="str">
        <f>INDEX('[1]5-物业-资产负债表科目一览表'!K:K,MATCH($I5,'[1]5-物业-资产负债表科目一览表'!$A:$A,0))</f>
        <v>N</v>
      </c>
      <c r="W5" s="6" t="str">
        <f>INDEX('[1]5-物业-资产负债表科目一览表'!L:L,MATCH($I5,'[1]5-物业-资产负债表科目一览表'!$A:$A,0))</f>
        <v>N</v>
      </c>
      <c r="X5" s="6" t="str">
        <f>INDEX('[1]5-物业-资产负债表科目一览表'!M:M,MATCH($I5,'[1]5-物业-资产负债表科目一览表'!$A:$A,0))</f>
        <v>N</v>
      </c>
      <c r="Y5" s="6" t="str">
        <f>INDEX('[1]5-物业-资产负债表科目一览表'!N:N,MATCH($I5,'[1]5-物业-资产负债表科目一览表'!$A:$A,0))</f>
        <v>Y</v>
      </c>
      <c r="Z5" s="10" t="s">
        <v>48</v>
      </c>
      <c r="AA5" s="10" t="s">
        <v>49</v>
      </c>
      <c r="AB5" s="10" t="s">
        <v>50</v>
      </c>
      <c r="AC5" s="11" t="s">
        <v>51</v>
      </c>
      <c r="AD5" s="11" t="s">
        <v>52</v>
      </c>
      <c r="AE5" s="5" t="str">
        <f t="shared" ref="AE5:AE39" si="2">C5&amp;E5</f>
        <v xml:space="preserve">  货币资金101299\其他货币资金\其他</v>
      </c>
    </row>
    <row r="6" spans="1:31">
      <c r="A6" s="7" t="e">
        <f>INDEX(#REF!,MATCH(E6,#REF!,0))</f>
        <v>#REF!</v>
      </c>
      <c r="B6" s="8" t="s">
        <v>21</v>
      </c>
      <c r="C6" s="9" t="s">
        <v>53</v>
      </c>
      <c r="D6" s="7" t="s">
        <v>54</v>
      </c>
      <c r="E6" s="7" t="s">
        <v>55</v>
      </c>
      <c r="F6" s="7"/>
      <c r="G6" s="7" t="s">
        <v>25</v>
      </c>
      <c r="H6" s="7"/>
      <c r="I6" s="7" t="s">
        <v>56</v>
      </c>
      <c r="J6" s="10" t="str">
        <f>TRIM(MID(SUBSTITUTE($I6,".",REPT(" ",LEN($I6))),1,LEN($I6)))</f>
        <v>1122010101</v>
      </c>
      <c r="K6" s="10" t="str">
        <f>TRIM(MID(SUBSTITUTE($I6,".",REPT(" ",LEN($I6))),1*LEN($I6),LEN($I6)))</f>
        <v>0499</v>
      </c>
      <c r="L6" s="11" t="str">
        <f>INDEX('[1]5-物业-资产负债表科目一览表'!B:B,MATCH(I6,'[1]5-物业-资产负债表科目一览表'!A:A,0))</f>
        <v>应收账款-应收账款</v>
      </c>
      <c r="M6" s="11" t="str">
        <f>INDEX('[1]5-物业-资产负债表科目一览表'!C:C,MATCH(I6,'[1]5-物业-资产负债表科目一览表'!A:A,0))</f>
        <v>应收物业服务款-其他</v>
      </c>
      <c r="N6" s="11" t="s">
        <v>27</v>
      </c>
      <c r="O6" s="12" t="str">
        <f t="array" ref="O6">INDEX('[2]SQL Results'!L:L,MATCH($J6&amp;O$1,'[2]SQL Results'!$B:$B&amp;'[2]SQL Results'!$H:$H,0))</f>
        <v>N</v>
      </c>
      <c r="P6" s="12" t="str">
        <f t="array" ref="P6">INDEX('[2]SQL Results'!L:L,MATCH($J6&amp;P$1,'[2]SQL Results'!$B:$B&amp;'[2]SQL Results'!$H:$H,0))</f>
        <v>N</v>
      </c>
      <c r="Q6" s="12"/>
      <c r="R6" s="6" t="str">
        <f>INDEX('[1]5-物业-资产负债表科目一览表'!G:G,MATCH($I6,'[1]5-物业-资产负债表科目一览表'!$A:$A,0))</f>
        <v>Y</v>
      </c>
      <c r="S6" s="6" t="str">
        <f>INDEX('[1]5-物业-资产负债表科目一览表'!H:H,MATCH($I6,'[1]5-物业-资产负债表科目一览表'!$A:$A,0))</f>
        <v>N</v>
      </c>
      <c r="T6" s="6" t="str">
        <f>INDEX('[1]5-物业-资产负债表科目一览表'!I:I,MATCH($I6,'[1]5-物业-资产负债表科目一览表'!$A:$A,0))</f>
        <v>Y-如涉及关联方</v>
      </c>
      <c r="U6" s="6" t="str">
        <f>INDEX('[1]5-物业-资产负债表科目一览表'!J:J,MATCH($I6,'[1]5-物业-资产负债表科目一览表'!$A:$A,0))</f>
        <v>Y</v>
      </c>
      <c r="V6" s="6" t="str">
        <f>INDEX('[1]5-物业-资产负债表科目一览表'!K:K,MATCH($I6,'[1]5-物业-资产负债表科目一览表'!$A:$A,0))</f>
        <v>N</v>
      </c>
      <c r="W6" s="6" t="str">
        <f>INDEX('[1]5-物业-资产负债表科目一览表'!L:L,MATCH($I6,'[1]5-物业-资产负债表科目一览表'!$A:$A,0))</f>
        <v>N</v>
      </c>
      <c r="X6" s="6" t="str">
        <f>INDEX('[1]5-物业-资产负债表科目一览表'!M:M,MATCH($I6,'[1]5-物业-资产负债表科目一览表'!$A:$A,0))</f>
        <v>Y-&lt;1.商业：商业不适用  2.物业&amp;商业物业：Y-虚拟（小业主）/具体（XX公司）&gt;</v>
      </c>
      <c r="Y6" s="6" t="str">
        <f>INDEX('[1]5-物业-资产负债表科目一览表'!N:N,MATCH($I6,'[1]5-物业-资产负债表科目一览表'!$A:$A,0))</f>
        <v>N</v>
      </c>
      <c r="Z6" s="7" t="s">
        <v>56</v>
      </c>
      <c r="AA6" s="10" t="s">
        <v>57</v>
      </c>
      <c r="AB6" s="10" t="s">
        <v>58</v>
      </c>
      <c r="AC6" s="11" t="s">
        <v>59</v>
      </c>
      <c r="AD6" s="11" t="s">
        <v>60</v>
      </c>
      <c r="AE6" s="5" t="str">
        <f t="shared" si="2"/>
        <v xml:space="preserve">  应收票据及应收账款1122\应收账款</v>
      </c>
    </row>
    <row r="7" spans="1:31">
      <c r="A7" s="19" t="e">
        <f>INDEX(#REF!,MATCH(E7,#REF!,0))</f>
        <v>#REF!</v>
      </c>
      <c r="B7" s="20" t="s">
        <v>21</v>
      </c>
      <c r="C7" s="9" t="s">
        <v>53</v>
      </c>
      <c r="D7" s="19" t="s">
        <v>61</v>
      </c>
      <c r="E7" s="19" t="s">
        <v>62</v>
      </c>
      <c r="F7" s="10" t="s">
        <v>63</v>
      </c>
      <c r="G7" s="19" t="s">
        <v>64</v>
      </c>
      <c r="H7" s="19"/>
      <c r="I7" s="10" t="s">
        <v>65</v>
      </c>
      <c r="J7" s="10" t="str">
        <f t="shared" ref="J7:J70" si="3">TRIM(MID(SUBSTITUTE($I7,".",REPT(" ",LEN($I7))),1,LEN($I7)))</f>
        <v>1122010101</v>
      </c>
      <c r="K7" s="10" t="str">
        <f t="shared" ref="K7:K70" si="4">TRIM(MID(SUBSTITUTE($I7,".",REPT(" ",LEN($I7))),1*LEN($I7),LEN($I7)))</f>
        <v>0401</v>
      </c>
      <c r="L7" s="11" t="str">
        <f>INDEX('[1]5-物业-资产负债表科目一览表'!B:B,MATCH(I7,'[1]5-物业-资产负债表科目一览表'!A:A,0))</f>
        <v>应收账款-应收账款</v>
      </c>
      <c r="M7" s="11" t="str">
        <f>INDEX('[1]5-物业-资产负债表科目一览表'!C:C,MATCH(I7,'[1]5-物业-资产负债表科目一览表'!A:A,0))</f>
        <v>应收物业服务款-物业管理费</v>
      </c>
      <c r="N7" s="11" t="s">
        <v>27</v>
      </c>
      <c r="O7" s="12" t="str">
        <f t="array" ref="O7">INDEX('[2]SQL Results'!L:L,MATCH($J7&amp;O$1,'[2]SQL Results'!$B:$B&amp;'[2]SQL Results'!$H:$H,0))</f>
        <v>N</v>
      </c>
      <c r="P7" s="12" t="str">
        <f t="array" ref="P7">INDEX('[2]SQL Results'!L:L,MATCH($J7&amp;P$1,'[2]SQL Results'!$B:$B&amp;'[2]SQL Results'!$H:$H,0))</f>
        <v>N</v>
      </c>
      <c r="Q7" s="12"/>
      <c r="R7" s="6" t="str">
        <f>INDEX('[1]5-物业-资产负债表科目一览表'!G:G,MATCH($I7,'[1]5-物业-资产负债表科目一览表'!$A:$A,0))</f>
        <v>Y</v>
      </c>
      <c r="S7" s="6" t="str">
        <f>INDEX('[1]5-物业-资产负债表科目一览表'!H:H,MATCH($I7,'[1]5-物业-资产负债表科目一览表'!$A:$A,0))</f>
        <v>N</v>
      </c>
      <c r="T7" s="6" t="str">
        <f>INDEX('[1]5-物业-资产负债表科目一览表'!I:I,MATCH($I7,'[1]5-物业-资产负债表科目一览表'!$A:$A,0))</f>
        <v>Y-如涉及关联方</v>
      </c>
      <c r="U7" s="6" t="str">
        <f>INDEX('[1]5-物业-资产负债表科目一览表'!J:J,MATCH($I7,'[1]5-物业-资产负债表科目一览表'!$A:$A,0))</f>
        <v>Y</v>
      </c>
      <c r="V7" s="6" t="str">
        <f>INDEX('[1]5-物业-资产负债表科目一览表'!K:K,MATCH($I7,'[1]5-物业-资产负债表科目一览表'!$A:$A,0))</f>
        <v>N</v>
      </c>
      <c r="W7" s="6" t="str">
        <f>INDEX('[1]5-物业-资产负债表科目一览表'!L:L,MATCH($I7,'[1]5-物业-资产负债表科目一览表'!$A:$A,0))</f>
        <v>N</v>
      </c>
      <c r="X7" s="6" t="str">
        <f>INDEX('[1]5-物业-资产负债表科目一览表'!M:M,MATCH($I7,'[1]5-物业-资产负债表科目一览表'!$A:$A,0))</f>
        <v>Y-&lt;1.商业：Y-具体  2.物业&amp;商业物业：Y-虚拟（小业主）/具体（XX公司）&gt;</v>
      </c>
      <c r="Y7" s="6" t="str">
        <f>INDEX('[1]5-物业-资产负债表科目一览表'!N:N,MATCH($I7,'[1]5-物业-资产负债表科目一览表'!$A:$A,0))</f>
        <v>N</v>
      </c>
      <c r="Z7" s="10" t="s">
        <v>65</v>
      </c>
      <c r="AA7" s="10" t="s">
        <v>57</v>
      </c>
      <c r="AB7" s="10" t="s">
        <v>66</v>
      </c>
      <c r="AC7" s="11" t="s">
        <v>59</v>
      </c>
      <c r="AD7" s="11" t="s">
        <v>67</v>
      </c>
      <c r="AE7" s="5" t="str">
        <f t="shared" si="2"/>
        <v xml:space="preserve">  应收票据及应收账款112201\应收账款\产业运营类</v>
      </c>
    </row>
    <row r="8" spans="1:31">
      <c r="A8" s="19" t="e">
        <f>INDEX(#REF!,MATCH(E8,#REF!,0))</f>
        <v>#REF!</v>
      </c>
      <c r="B8" s="20" t="s">
        <v>21</v>
      </c>
      <c r="C8" s="9" t="s">
        <v>68</v>
      </c>
      <c r="D8" s="19" t="s">
        <v>69</v>
      </c>
      <c r="E8" s="19" t="s">
        <v>70</v>
      </c>
      <c r="F8" s="10" t="s">
        <v>71</v>
      </c>
      <c r="G8" s="19" t="s">
        <v>25</v>
      </c>
      <c r="H8" s="19"/>
      <c r="I8" s="19" t="s">
        <v>72</v>
      </c>
      <c r="J8" s="10" t="str">
        <f t="shared" si="3"/>
        <v>1123190101</v>
      </c>
      <c r="K8" s="10" t="str">
        <f t="shared" si="4"/>
        <v>0</v>
      </c>
      <c r="L8" s="11" t="str">
        <f>INDEX('[1]5-物业-资产负债表科目一览表'!B:B,MATCH(I8,'[1]5-物业-资产负债表科目一览表'!A:A,0))</f>
        <v>预付账款-服务费</v>
      </c>
      <c r="M8" s="11" t="str">
        <f>INDEX('[1]5-物业-资产负债表科目一览表'!C:C,MATCH(I8,'[1]5-物业-资产负债表科目一览表'!A:A,0))</f>
        <v>-</v>
      </c>
      <c r="N8" s="11" t="s">
        <v>27</v>
      </c>
      <c r="O8" s="12" t="str">
        <f t="array" ref="O8">INDEX('[2]SQL Results'!L:L,MATCH($J8&amp;O$1,'[2]SQL Results'!$B:$B&amp;'[2]SQL Results'!$H:$H,0))</f>
        <v>N</v>
      </c>
      <c r="P8" s="12" t="str">
        <f t="array" ref="P8">INDEX('[2]SQL Results'!L:L,MATCH($J8&amp;P$1,'[2]SQL Results'!$B:$B&amp;'[2]SQL Results'!$H:$H,0))</f>
        <v>Y</v>
      </c>
      <c r="Q8" s="12"/>
      <c r="R8" s="6" t="str">
        <f>INDEX('[1]5-物业-资产负债表科目一览表'!G:G,MATCH($I8,'[1]5-物业-资产负债表科目一览表'!$A:$A,0))</f>
        <v>Y</v>
      </c>
      <c r="S8" s="6" t="str">
        <f>INDEX('[1]5-物业-资产负债表科目一览表'!H:H,MATCH($I8,'[1]5-物业-资产负债表科目一览表'!$A:$A,0))</f>
        <v>N</v>
      </c>
      <c r="T8" s="6" t="str">
        <f>INDEX('[1]5-物业-资产负债表科目一览表'!I:I,MATCH($I8,'[1]5-物业-资产负债表科目一览表'!$A:$A,0))</f>
        <v>Y-如涉及关联方</v>
      </c>
      <c r="U8" s="6" t="str">
        <f>INDEX('[1]5-物业-资产负债表科目一览表'!J:J,MATCH($I8,'[1]5-物业-资产负债表科目一览表'!$A:$A,0))</f>
        <v>Y</v>
      </c>
      <c r="V8" s="6" t="str">
        <f>INDEX('[1]5-物业-资产负债表科目一览表'!K:K,MATCH($I8,'[1]5-物业-资产负债表科目一览表'!$A:$A,0))</f>
        <v>N</v>
      </c>
      <c r="W8" s="6" t="str">
        <f>INDEX('[1]5-物业-资产负债表科目一览表'!L:L,MATCH($I8,'[1]5-物业-资产负债表科目一览表'!$A:$A,0))</f>
        <v>N</v>
      </c>
      <c r="X8" s="6" t="str">
        <f>INDEX('[1]5-物业-资产负债表科目一览表'!M:M,MATCH($I8,'[1]5-物业-资产负债表科目一览表'!$A:$A,0))</f>
        <v>Y-&lt;1.商业：Y-虚拟客商  2.物业&amp;商业物业：Y-虚拟（小业主）/具体（XX公司）&gt;</v>
      </c>
      <c r="Y8" s="6" t="str">
        <f>INDEX('[1]5-物业-资产负债表科目一览表'!N:N,MATCH($I8,'[1]5-物业-资产负债表科目一览表'!$A:$A,0))</f>
        <v>N</v>
      </c>
      <c r="Z8" s="19" t="s">
        <v>73</v>
      </c>
      <c r="AA8" s="10" t="s">
        <v>74</v>
      </c>
      <c r="AB8" s="10" t="s">
        <v>75</v>
      </c>
      <c r="AC8" s="11" t="s">
        <v>76</v>
      </c>
      <c r="AD8" s="11" t="s">
        <v>77</v>
      </c>
      <c r="AE8" s="5" t="str">
        <f t="shared" si="2"/>
        <v xml:space="preserve">  预付款项11230215\预付账款\非开发类\服务费</v>
      </c>
    </row>
    <row r="9" spans="1:31" ht="43.2">
      <c r="A9" s="19" t="e">
        <f>INDEX(#REF!,MATCH(E9,#REF!,0))</f>
        <v>#REF!</v>
      </c>
      <c r="B9" s="20" t="s">
        <v>21</v>
      </c>
      <c r="C9" s="9" t="s">
        <v>68</v>
      </c>
      <c r="D9" s="19" t="s">
        <v>78</v>
      </c>
      <c r="E9" s="19" t="s">
        <v>79</v>
      </c>
      <c r="F9" s="10" t="s">
        <v>80</v>
      </c>
      <c r="G9" s="19" t="s">
        <v>81</v>
      </c>
      <c r="H9" s="19" t="s">
        <v>82</v>
      </c>
      <c r="I9" s="19" t="s">
        <v>72</v>
      </c>
      <c r="J9" s="10" t="str">
        <f t="shared" si="3"/>
        <v>1123190101</v>
      </c>
      <c r="K9" s="10" t="str">
        <f t="shared" si="4"/>
        <v>0</v>
      </c>
      <c r="L9" s="11" t="str">
        <f>INDEX('[1]5-物业-资产负债表科目一览表'!B:B,MATCH(I9,'[1]5-物业-资产负债表科目一览表'!A:A,0))</f>
        <v>预付账款-服务费</v>
      </c>
      <c r="M9" s="11" t="str">
        <f>INDEX('[1]5-物业-资产负债表科目一览表'!C:C,MATCH(I9,'[1]5-物业-资产负债表科目一览表'!A:A,0))</f>
        <v>-</v>
      </c>
      <c r="N9" s="11" t="s">
        <v>27</v>
      </c>
      <c r="O9" s="12" t="str">
        <f t="array" ref="O9">INDEX('[2]SQL Results'!L:L,MATCH($J9&amp;O$1,'[2]SQL Results'!$B:$B&amp;'[2]SQL Results'!$H:$H,0))</f>
        <v>N</v>
      </c>
      <c r="P9" s="12" t="str">
        <f t="array" ref="P9">INDEX('[2]SQL Results'!L:L,MATCH($J9&amp;P$1,'[2]SQL Results'!$B:$B&amp;'[2]SQL Results'!$H:$H,0))</f>
        <v>Y</v>
      </c>
      <c r="Q9" s="12"/>
      <c r="R9" s="6" t="str">
        <f>INDEX('[1]5-物业-资产负债表科目一览表'!G:G,MATCH($I9,'[1]5-物业-资产负债表科目一览表'!$A:$A,0))</f>
        <v>Y</v>
      </c>
      <c r="S9" s="6" t="str">
        <f>INDEX('[1]5-物业-资产负债表科目一览表'!H:H,MATCH($I9,'[1]5-物业-资产负债表科目一览表'!$A:$A,0))</f>
        <v>N</v>
      </c>
      <c r="T9" s="6" t="str">
        <f>INDEX('[1]5-物业-资产负债表科目一览表'!I:I,MATCH($I9,'[1]5-物业-资产负债表科目一览表'!$A:$A,0))</f>
        <v>Y-如涉及关联方</v>
      </c>
      <c r="U9" s="6" t="str">
        <f>INDEX('[1]5-物业-资产负债表科目一览表'!J:J,MATCH($I9,'[1]5-物业-资产负债表科目一览表'!$A:$A,0))</f>
        <v>Y</v>
      </c>
      <c r="V9" s="6" t="str">
        <f>INDEX('[1]5-物业-资产负债表科目一览表'!K:K,MATCH($I9,'[1]5-物业-资产负债表科目一览表'!$A:$A,0))</f>
        <v>N</v>
      </c>
      <c r="W9" s="6" t="str">
        <f>INDEX('[1]5-物业-资产负债表科目一览表'!L:L,MATCH($I9,'[1]5-物业-资产负债表科目一览表'!$A:$A,0))</f>
        <v>N</v>
      </c>
      <c r="X9" s="6" t="str">
        <f>INDEX('[1]5-物业-资产负债表科目一览表'!M:M,MATCH($I9,'[1]5-物业-资产负债表科目一览表'!$A:$A,0))</f>
        <v>Y-&lt;1.商业：Y-虚拟客商  2.物业&amp;商业物业：Y-虚拟（小业主）/具体（XX公司）&gt;</v>
      </c>
      <c r="Y9" s="6" t="str">
        <f>INDEX('[1]5-物业-资产负债表科目一览表'!N:N,MATCH($I9,'[1]5-物业-资产负债表科目一览表'!$A:$A,0))</f>
        <v>N</v>
      </c>
      <c r="Z9" s="19" t="s">
        <v>83</v>
      </c>
      <c r="AA9" s="10" t="s">
        <v>84</v>
      </c>
      <c r="AB9" s="10" t="s">
        <v>85</v>
      </c>
      <c r="AC9" s="11" t="s">
        <v>86</v>
      </c>
      <c r="AD9" s="11" t="s">
        <v>27</v>
      </c>
      <c r="AE9" s="5" t="str">
        <f t="shared" si="2"/>
        <v xml:space="preserve">  预付款项11230299\预付账款\非开发类\其他</v>
      </c>
    </row>
    <row r="10" spans="1:31" ht="43.2">
      <c r="A10" s="22"/>
      <c r="B10" s="20" t="s">
        <v>21</v>
      </c>
      <c r="C10" s="9" t="s">
        <v>68</v>
      </c>
      <c r="D10" s="19" t="s">
        <v>78</v>
      </c>
      <c r="E10" s="19" t="s">
        <v>79</v>
      </c>
      <c r="F10" s="10" t="s">
        <v>80</v>
      </c>
      <c r="G10" s="19" t="s">
        <v>81</v>
      </c>
      <c r="H10" s="19" t="s">
        <v>82</v>
      </c>
      <c r="I10" s="19" t="s">
        <v>72</v>
      </c>
      <c r="J10" s="10" t="str">
        <f t="shared" si="3"/>
        <v>1123190101</v>
      </c>
      <c r="K10" s="10" t="str">
        <f t="shared" si="4"/>
        <v>0</v>
      </c>
      <c r="L10" s="11" t="str">
        <f>INDEX('[1]5-物业-资产负债表科目一览表'!B:B,MATCH(I10,'[1]5-物业-资产负债表科目一览表'!A:A,0))</f>
        <v>预付账款-服务费</v>
      </c>
      <c r="M10" s="11" t="str">
        <f>INDEX('[1]5-物业-资产负债表科目一览表'!C:C,MATCH(I10,'[1]5-物业-资产负债表科目一览表'!A:A,0))</f>
        <v>-</v>
      </c>
      <c r="N10" s="11" t="s">
        <v>27</v>
      </c>
      <c r="O10" s="12" t="str">
        <f t="array" ref="O10">INDEX('[2]SQL Results'!L:L,MATCH($J10&amp;O$1,'[2]SQL Results'!$B:$B&amp;'[2]SQL Results'!$H:$H,0))</f>
        <v>N</v>
      </c>
      <c r="P10" s="12" t="str">
        <f t="array" ref="P10">INDEX('[2]SQL Results'!L:L,MATCH($J10&amp;P$1,'[2]SQL Results'!$B:$B&amp;'[2]SQL Results'!$H:$H,0))</f>
        <v>Y</v>
      </c>
      <c r="Q10" s="12"/>
      <c r="R10" s="6" t="str">
        <f>INDEX('[1]5-物业-资产负债表科目一览表'!G:G,MATCH($I10,'[1]5-物业-资产负债表科目一览表'!$A:$A,0))</f>
        <v>Y</v>
      </c>
      <c r="S10" s="6" t="str">
        <f>INDEX('[1]5-物业-资产负债表科目一览表'!H:H,MATCH($I10,'[1]5-物业-资产负债表科目一览表'!$A:$A,0))</f>
        <v>N</v>
      </c>
      <c r="T10" s="6" t="str">
        <f>INDEX('[1]5-物业-资产负债表科目一览表'!I:I,MATCH($I10,'[1]5-物业-资产负债表科目一览表'!$A:$A,0))</f>
        <v>Y-如涉及关联方</v>
      </c>
      <c r="U10" s="6" t="str">
        <f>INDEX('[1]5-物业-资产负债表科目一览表'!J:J,MATCH($I10,'[1]5-物业-资产负债表科目一览表'!$A:$A,0))</f>
        <v>Y</v>
      </c>
      <c r="V10" s="6" t="str">
        <f>INDEX('[1]5-物业-资产负债表科目一览表'!K:K,MATCH($I10,'[1]5-物业-资产负债表科目一览表'!$A:$A,0))</f>
        <v>N</v>
      </c>
      <c r="W10" s="6" t="str">
        <f>INDEX('[1]5-物业-资产负债表科目一览表'!L:L,MATCH($I10,'[1]5-物业-资产负债表科目一览表'!$A:$A,0))</f>
        <v>N</v>
      </c>
      <c r="X10" s="6" t="str">
        <f>INDEX('[1]5-物业-资产负债表科目一览表'!M:M,MATCH($I10,'[1]5-物业-资产负债表科目一览表'!$A:$A,0))</f>
        <v>Y-&lt;1.商业：Y-虚拟客商  2.物业&amp;商业物业：Y-虚拟（小业主）/具体（XX公司）&gt;</v>
      </c>
      <c r="Y10" s="6" t="str">
        <f>INDEX('[1]5-物业-资产负债表科目一览表'!N:N,MATCH($I10,'[1]5-物业-资产负债表科目一览表'!$A:$A,0))</f>
        <v>N</v>
      </c>
      <c r="Z10" s="19" t="s">
        <v>87</v>
      </c>
      <c r="AA10" s="10" t="s">
        <v>88</v>
      </c>
      <c r="AB10" s="10" t="s">
        <v>75</v>
      </c>
      <c r="AC10" s="11" t="s">
        <v>89</v>
      </c>
      <c r="AD10" s="11" t="s">
        <v>77</v>
      </c>
      <c r="AE10" s="5" t="str">
        <f t="shared" si="2"/>
        <v xml:space="preserve">  预付款项11230299\预付账款\非开发类\其他</v>
      </c>
    </row>
    <row r="11" spans="1:31" ht="28.8">
      <c r="A11" s="19" t="e">
        <f>INDEX(#REF!,MATCH(E11,#REF!,0))</f>
        <v>#REF!</v>
      </c>
      <c r="B11" s="20" t="s">
        <v>90</v>
      </c>
      <c r="C11" s="9" t="s">
        <v>91</v>
      </c>
      <c r="D11" s="19" t="s">
        <v>92</v>
      </c>
      <c r="E11" s="19" t="s">
        <v>93</v>
      </c>
      <c r="F11" s="10" t="s">
        <v>94</v>
      </c>
      <c r="G11" s="19" t="s">
        <v>25</v>
      </c>
      <c r="H11" s="19" t="s">
        <v>95</v>
      </c>
      <c r="I11" s="21" t="s">
        <v>96</v>
      </c>
      <c r="J11" s="10" t="str">
        <f t="shared" si="3"/>
        <v>1131040101</v>
      </c>
      <c r="K11" s="10" t="str">
        <f t="shared" si="4"/>
        <v>0</v>
      </c>
      <c r="L11" s="11" t="str">
        <f>INDEX('[1]5-物业-资产负债表科目一览表'!B:B,MATCH(I11,'[1]5-物业-资产负债表科目一览表'!A:A,0))</f>
        <v>应收股利-集团成员公司</v>
      </c>
      <c r="M11" s="11" t="str">
        <f>INDEX('[1]5-物业-资产负债表科目一览表'!C:C,MATCH(I11,'[1]5-物业-资产负债表科目一览表'!A:A,0))</f>
        <v>-</v>
      </c>
      <c r="N11" s="11" t="s">
        <v>27</v>
      </c>
      <c r="O11" s="12" t="str">
        <f t="array" ref="O11">INDEX('[2]SQL Results'!L:L,MATCH($J11&amp;O$1,'[2]SQL Results'!$B:$B&amp;'[2]SQL Results'!$H:$H,0))</f>
        <v>N</v>
      </c>
      <c r="P11" s="12" t="str">
        <f t="array" ref="P11">INDEX('[2]SQL Results'!L:L,MATCH($J11&amp;P$1,'[2]SQL Results'!$B:$B&amp;'[2]SQL Results'!$H:$H,0))</f>
        <v>N</v>
      </c>
      <c r="Q11" s="12"/>
      <c r="R11" s="6" t="str">
        <f>INDEX('[1]5-物业-资产负债表科目一览表'!G:G,MATCH($I11,'[1]5-物业-资产负债表科目一览表'!$A:$A,0))</f>
        <v>N</v>
      </c>
      <c r="S11" s="6" t="str">
        <f>INDEX('[1]5-物业-资产负债表科目一览表'!H:H,MATCH($I11,'[1]5-物业-资产负债表科目一览表'!$A:$A,0))</f>
        <v>N</v>
      </c>
      <c r="T11" s="6" t="str">
        <f>INDEX('[1]5-物业-资产负债表科目一览表'!I:I,MATCH($I11,'[1]5-物业-资产负债表科目一览表'!$A:$A,0))</f>
        <v>Y</v>
      </c>
      <c r="U11" s="6" t="str">
        <f>INDEX('[1]5-物业-资产负债表科目一览表'!J:J,MATCH($I11,'[1]5-物业-资产负债表科目一览表'!$A:$A,0))</f>
        <v>N</v>
      </c>
      <c r="V11" s="6" t="str">
        <f>INDEX('[1]5-物业-资产负债表科目一览表'!K:K,MATCH($I11,'[1]5-物业-资产负债表科目一览表'!$A:$A,0))</f>
        <v>N</v>
      </c>
      <c r="W11" s="6" t="str">
        <f>INDEX('[1]5-物业-资产负债表科目一览表'!L:L,MATCH($I11,'[1]5-物业-资产负债表科目一览表'!$A:$A,0))</f>
        <v>N</v>
      </c>
      <c r="X11" s="6" t="str">
        <f>INDEX('[1]5-物业-资产负债表科目一览表'!M:M,MATCH($I11,'[1]5-物业-资产负债表科目一览表'!$A:$A,0))</f>
        <v>N</v>
      </c>
      <c r="Y11" s="6" t="str">
        <f>INDEX('[1]5-物业-资产负债表科目一览表'!N:N,MATCH($I11,'[1]5-物业-资产负债表科目一览表'!$A:$A,0))</f>
        <v>N</v>
      </c>
      <c r="Z11" s="19" t="s">
        <v>97</v>
      </c>
      <c r="AA11" s="10" t="s">
        <v>98</v>
      </c>
      <c r="AB11" s="10" t="s">
        <v>85</v>
      </c>
      <c r="AC11" s="11" t="s">
        <v>99</v>
      </c>
      <c r="AD11" s="11" t="s">
        <v>27</v>
      </c>
      <c r="AE11" s="5" t="str">
        <f t="shared" si="2"/>
        <v xml:space="preserve">  其他应收款项1131\应收股利</v>
      </c>
    </row>
    <row r="12" spans="1:31" ht="57.6">
      <c r="A12" s="23" t="e">
        <f>INDEX(#REF!,MATCH(E12,#REF!,0))</f>
        <v>#REF!</v>
      </c>
      <c r="B12" s="20" t="s">
        <v>21</v>
      </c>
      <c r="C12" s="9" t="s">
        <v>91</v>
      </c>
      <c r="D12" s="19" t="s">
        <v>100</v>
      </c>
      <c r="E12" s="19" t="s">
        <v>101</v>
      </c>
      <c r="F12" s="19" t="s">
        <v>102</v>
      </c>
      <c r="G12" s="24" t="s">
        <v>81</v>
      </c>
      <c r="H12" s="19" t="s">
        <v>103</v>
      </c>
      <c r="I12" s="24" t="s">
        <v>104</v>
      </c>
      <c r="J12" s="10" t="str">
        <f t="shared" si="3"/>
        <v>1221130101</v>
      </c>
      <c r="K12" s="10" t="str">
        <f t="shared" si="4"/>
        <v>04</v>
      </c>
      <c r="L12" s="11" t="str">
        <f>INDEX('[1]5-物业-资产负债表科目一览表'!B:B,MATCH(I12,'[1]5-物业-资产负债表科目一览表'!A:A,0))</f>
        <v>其他应收款-暂收代垫款</v>
      </c>
      <c r="M12" s="11" t="str">
        <f>INDEX('[1]5-物业-资产负债表科目一览表'!C:C,MATCH(I12,'[1]5-物业-资产负债表科目一览表'!A:A,0))</f>
        <v>代垫被收购公司原关联方款项</v>
      </c>
      <c r="N12" s="11" t="s">
        <v>27</v>
      </c>
      <c r="O12" s="12" t="str">
        <f t="array" ref="O12">INDEX('[2]SQL Results'!L:L,MATCH($J12&amp;O$1,'[2]SQL Results'!$B:$B&amp;'[2]SQL Results'!$H:$H,0))</f>
        <v>N</v>
      </c>
      <c r="P12" s="12" t="str">
        <f t="array" ref="P12">INDEX('[2]SQL Results'!L:L,MATCH($J12&amp;P$1,'[2]SQL Results'!$B:$B&amp;'[2]SQL Results'!$H:$H,0))</f>
        <v>Y</v>
      </c>
      <c r="Q12" s="12"/>
      <c r="R12" s="6" t="str">
        <f>INDEX('[1]5-物业-资产负债表科目一览表'!G:G,MATCH($I12,'[1]5-物业-资产负债表科目一览表'!$A:$A,0))</f>
        <v>N</v>
      </c>
      <c r="S12" s="6" t="str">
        <f>INDEX('[1]5-物业-资产负债表科目一览表'!H:H,MATCH($I12,'[1]5-物业-资产负债表科目一览表'!$A:$A,0))</f>
        <v>N</v>
      </c>
      <c r="T12" s="6" t="str">
        <f>INDEX('[1]5-物业-资产负债表科目一览表'!I:I,MATCH($I12,'[1]5-物业-资产负债表科目一览表'!$A:$A,0))</f>
        <v>Y-如涉及关联方</v>
      </c>
      <c r="U12" s="6" t="str">
        <f>INDEX('[1]5-物业-资产负债表科目一览表'!J:J,MATCH($I12,'[1]5-物业-资产负债表科目一览表'!$A:$A,0))</f>
        <v>Y</v>
      </c>
      <c r="V12" s="6" t="str">
        <f>INDEX('[1]5-物业-资产负债表科目一览表'!K:K,MATCH($I12,'[1]5-物业-资产负债表科目一览表'!$A:$A,0))</f>
        <v>N</v>
      </c>
      <c r="W12" s="6" t="str">
        <f>INDEX('[1]5-物业-资产负债表科目一览表'!L:L,MATCH($I12,'[1]5-物业-资产负债表科目一览表'!$A:$A,0))</f>
        <v>N</v>
      </c>
      <c r="X12" s="6" t="str">
        <f>INDEX('[1]5-物业-资产负债表科目一览表'!M:M,MATCH($I12,'[1]5-物业-资产负债表科目一览表'!$A:$A,0))</f>
        <v>Y-&lt;1.商业：Y-具体  2.物业&amp;商业物业：Y-虚拟（小业主）/具体（XX公司）&gt;</v>
      </c>
      <c r="Y12" s="6" t="str">
        <f>INDEX('[1]5-物业-资产负债表科目一览表'!N:N,MATCH($I12,'[1]5-物业-资产负债表科目一览表'!$A:$A,0))</f>
        <v>N</v>
      </c>
      <c r="Z12" s="24" t="s">
        <v>104</v>
      </c>
      <c r="AA12" s="10" t="s">
        <v>105</v>
      </c>
      <c r="AB12" s="10" t="s">
        <v>106</v>
      </c>
      <c r="AC12" s="11" t="s">
        <v>107</v>
      </c>
      <c r="AD12" s="11" t="s">
        <v>108</v>
      </c>
      <c r="AE12" s="5" t="str">
        <f t="shared" si="2"/>
        <v xml:space="preserve">  其他应收款项12210102\其他应收款\往来单位\代垫款项</v>
      </c>
    </row>
    <row r="13" spans="1:31" ht="28.8">
      <c r="A13" s="19" t="e">
        <f>INDEX(#REF!,MATCH(E13,#REF!,0))</f>
        <v>#REF!</v>
      </c>
      <c r="B13" s="20" t="s">
        <v>21</v>
      </c>
      <c r="C13" s="9" t="s">
        <v>91</v>
      </c>
      <c r="D13" s="19" t="s">
        <v>109</v>
      </c>
      <c r="E13" s="19" t="s">
        <v>110</v>
      </c>
      <c r="F13" s="19" t="s">
        <v>102</v>
      </c>
      <c r="G13" s="19" t="s">
        <v>81</v>
      </c>
      <c r="H13" s="19" t="s">
        <v>111</v>
      </c>
      <c r="I13" s="25" t="s">
        <v>112</v>
      </c>
      <c r="J13" s="10" t="str">
        <f t="shared" si="3"/>
        <v>1221990101</v>
      </c>
      <c r="K13" s="10" t="str">
        <f t="shared" si="4"/>
        <v>99</v>
      </c>
      <c r="L13" s="11" t="str">
        <f>INDEX('[1]5-物业-资产负债表科目一览表'!B:B,MATCH(I13,'[1]5-物业-资产负债表科目一览表'!A:A,0))</f>
        <v>其他应收款-其他</v>
      </c>
      <c r="M13" s="11" t="str">
        <f>INDEX('[1]5-物业-资产负债表科目一览表'!C:C,MATCH(I13,'[1]5-物业-资产负债表科目一览表'!A:A,0))</f>
        <v>其他</v>
      </c>
      <c r="N13" s="11" t="s">
        <v>27</v>
      </c>
      <c r="O13" s="12" t="str">
        <f t="array" ref="O13">INDEX('[2]SQL Results'!L:L,MATCH($J13&amp;O$1,'[2]SQL Results'!$B:$B&amp;'[2]SQL Results'!$H:$H,0))</f>
        <v>N</v>
      </c>
      <c r="P13" s="12" t="str">
        <f t="array" ref="P13">INDEX('[2]SQL Results'!L:L,MATCH($J13&amp;P$1,'[2]SQL Results'!$B:$B&amp;'[2]SQL Results'!$H:$H,0))</f>
        <v>N</v>
      </c>
      <c r="Q13" s="12"/>
      <c r="R13" s="6" t="str">
        <f>INDEX('[1]5-物业-资产负债表科目一览表'!G:G,MATCH($I13,'[1]5-物业-资产负债表科目一览表'!$A:$A,0))</f>
        <v>N</v>
      </c>
      <c r="S13" s="6" t="str">
        <f>INDEX('[1]5-物业-资产负债表科目一览表'!H:H,MATCH($I13,'[1]5-物业-资产负债表科目一览表'!$A:$A,0))</f>
        <v>N</v>
      </c>
      <c r="T13" s="6" t="str">
        <f>INDEX('[1]5-物业-资产负债表科目一览表'!I:I,MATCH($I13,'[1]5-物业-资产负债表科目一览表'!$A:$A,0))</f>
        <v>Y-如涉及关联方</v>
      </c>
      <c r="U13" s="6" t="str">
        <f>INDEX('[1]5-物业-资产负债表科目一览表'!J:J,MATCH($I13,'[1]5-物业-资产负债表科目一览表'!$A:$A,0))</f>
        <v>Y</v>
      </c>
      <c r="V13" s="6" t="str">
        <f>INDEX('[1]5-物业-资产负债表科目一览表'!K:K,MATCH($I13,'[1]5-物业-资产负债表科目一览表'!$A:$A,0))</f>
        <v>N</v>
      </c>
      <c r="W13" s="6" t="str">
        <f>INDEX('[1]5-物业-资产负债表科目一览表'!L:L,MATCH($I13,'[1]5-物业-资产负债表科目一览表'!$A:$A,0))</f>
        <v>N</v>
      </c>
      <c r="X13" s="6" t="str">
        <f>INDEX('[1]5-物业-资产负债表科目一览表'!M:M,MATCH($I13,'[1]5-物业-资产负债表科目一览表'!$A:$A,0))</f>
        <v>Y-&lt;1.商业：Y-具体  2.物业&amp;商业物业：Y-虚拟（小业主）/具体（XX公司）&gt;</v>
      </c>
      <c r="Y13" s="6" t="str">
        <f>INDEX('[1]5-物业-资产负债表科目一览表'!N:N,MATCH($I13,'[1]5-物业-资产负债表科目一览表'!$A:$A,0))</f>
        <v>N</v>
      </c>
      <c r="Z13" s="25" t="s">
        <v>112</v>
      </c>
      <c r="AA13" s="10" t="s">
        <v>49</v>
      </c>
      <c r="AB13" s="10" t="s">
        <v>75</v>
      </c>
      <c r="AC13" s="11" t="s">
        <v>51</v>
      </c>
      <c r="AD13" s="11" t="s">
        <v>77</v>
      </c>
      <c r="AE13" s="5" t="str">
        <f t="shared" si="2"/>
        <v xml:space="preserve">  其他应收款项12210101\其他应收款\往来单位\单位往来</v>
      </c>
    </row>
    <row r="14" spans="1:31" ht="28.8">
      <c r="A14" s="23" t="e">
        <f>INDEX(#REF!,MATCH(E14,#REF!,0))</f>
        <v>#REF!</v>
      </c>
      <c r="B14" s="20" t="s">
        <v>21</v>
      </c>
      <c r="C14" s="9" t="s">
        <v>91</v>
      </c>
      <c r="D14" s="19" t="s">
        <v>100</v>
      </c>
      <c r="E14" s="19" t="s">
        <v>101</v>
      </c>
      <c r="F14" s="19" t="s">
        <v>102</v>
      </c>
      <c r="G14" s="19" t="s">
        <v>64</v>
      </c>
      <c r="H14" s="19" t="s">
        <v>113</v>
      </c>
      <c r="I14" s="24" t="s">
        <v>114</v>
      </c>
      <c r="J14" s="10" t="str">
        <f t="shared" si="3"/>
        <v>1221190701</v>
      </c>
      <c r="K14" s="10" t="str">
        <f t="shared" si="4"/>
        <v>0599</v>
      </c>
      <c r="L14" s="11" t="str">
        <f>INDEX('[1]5-物业-资产负债表科目一览表'!B:B,MATCH(I14,'[1]5-物业-资产负债表科目一览表'!A:A,0))</f>
        <v>其他应收款-集团往来-直接控股公司</v>
      </c>
      <c r="M14" s="11" t="str">
        <f>INDEX('[1]5-物业-资产负债表科目一览表'!C:C,MATCH(I14,'[1]5-物业-资产负债表科目一览表'!A:A,0))</f>
        <v>万象生活系统内其他往来-代垫其他费用</v>
      </c>
      <c r="N14" s="11" t="s">
        <v>27</v>
      </c>
      <c r="O14" s="12" t="str">
        <f t="array" ref="O14">INDEX('[2]SQL Results'!L:L,MATCH($J14&amp;O$1,'[2]SQL Results'!$B:$B&amp;'[2]SQL Results'!$H:$H,0))</f>
        <v>N</v>
      </c>
      <c r="P14" s="12" t="str">
        <f t="array" ref="P14">INDEX('[2]SQL Results'!L:L,MATCH($J14&amp;P$1,'[2]SQL Results'!$B:$B&amp;'[2]SQL Results'!$H:$H,0))</f>
        <v>N</v>
      </c>
      <c r="Q14" s="12"/>
      <c r="R14" s="6" t="str">
        <f>INDEX('[1]5-物业-资产负债表科目一览表'!G:G,MATCH($I14,'[1]5-物业-资产负债表科目一览表'!$A:$A,0))</f>
        <v>N</v>
      </c>
      <c r="S14" s="6" t="str">
        <f>INDEX('[1]5-物业-资产负债表科目一览表'!H:H,MATCH($I14,'[1]5-物业-资产负债表科目一览表'!$A:$A,0))</f>
        <v>N</v>
      </c>
      <c r="T14" s="6" t="str">
        <f>INDEX('[1]5-物业-资产负债表科目一览表'!I:I,MATCH($I14,'[1]5-物业-资产负债表科目一览表'!$A:$A,0))</f>
        <v>Y</v>
      </c>
      <c r="U14" s="6" t="str">
        <f>INDEX('[1]5-物业-资产负债表科目一览表'!J:J,MATCH($I14,'[1]5-物业-资产负债表科目一览表'!$A:$A,0))</f>
        <v>N</v>
      </c>
      <c r="V14" s="6" t="str">
        <f>INDEX('[1]5-物业-资产负债表科目一览表'!K:K,MATCH($I14,'[1]5-物业-资产负债表科目一览表'!$A:$A,0))</f>
        <v>N</v>
      </c>
      <c r="W14" s="6" t="str">
        <f>INDEX('[1]5-物业-资产负债表科目一览表'!L:L,MATCH($I14,'[1]5-物业-资产负债表科目一览表'!$A:$A,0))</f>
        <v>N</v>
      </c>
      <c r="X14" s="6" t="str">
        <f>INDEX('[1]5-物业-资产负债表科目一览表'!M:M,MATCH($I14,'[1]5-物业-资产负债表科目一览表'!$A:$A,0))</f>
        <v>Y-&lt;1.商业：Y（系统自动推送，手工无需挂）  2.物业&amp;商业物业：Y-虚拟（小业主）/具体（XX公司）&gt;</v>
      </c>
      <c r="Y14" s="6" t="str">
        <f>INDEX('[1]5-物业-资产负债表科目一览表'!N:N,MATCH($I14,'[1]5-物业-资产负债表科目一览表'!$A:$A,0))</f>
        <v>N</v>
      </c>
      <c r="Z14" s="24" t="s">
        <v>114</v>
      </c>
      <c r="AA14" s="10" t="s">
        <v>115</v>
      </c>
      <c r="AB14" s="10" t="s">
        <v>50</v>
      </c>
      <c r="AC14" s="11" t="s">
        <v>116</v>
      </c>
      <c r="AD14" s="11" t="s">
        <v>117</v>
      </c>
      <c r="AE14" s="5" t="str">
        <f t="shared" si="2"/>
        <v xml:space="preserve">  其他应收款项12210102\其他应收款\往来单位\代垫款项</v>
      </c>
    </row>
    <row r="15" spans="1:31" ht="28.8">
      <c r="A15" s="23" t="e">
        <f>INDEX(#REF!,MATCH(E15,#REF!,0))</f>
        <v>#REF!</v>
      </c>
      <c r="B15" s="20" t="s">
        <v>21</v>
      </c>
      <c r="C15" s="9" t="s">
        <v>91</v>
      </c>
      <c r="D15" s="19" t="s">
        <v>100</v>
      </c>
      <c r="E15" s="19" t="s">
        <v>101</v>
      </c>
      <c r="F15" s="19" t="s">
        <v>102</v>
      </c>
      <c r="G15" s="24" t="s">
        <v>64</v>
      </c>
      <c r="H15" s="19" t="s">
        <v>118</v>
      </c>
      <c r="I15" s="21" t="s">
        <v>119</v>
      </c>
      <c r="J15" s="10" t="str">
        <f t="shared" si="3"/>
        <v>1221130101</v>
      </c>
      <c r="K15" s="10" t="str">
        <f t="shared" si="4"/>
        <v>0299</v>
      </c>
      <c r="L15" s="11" t="str">
        <f>INDEX('[1]5-物业-资产负债表科目一览表'!B:B,MATCH(I15,'[1]5-物业-资产负债表科目一览表'!A:A,0))</f>
        <v>其他应收款-暂收代垫款</v>
      </c>
      <c r="M15" s="11" t="str">
        <f>INDEX('[1]5-物业-资产负债表科目一览表'!C:C,MATCH(I15,'[1]5-物业-资产负债表科目一览表'!A:A,0))</f>
        <v>代垫费用-代垫其他</v>
      </c>
      <c r="N15" s="11" t="s">
        <v>27</v>
      </c>
      <c r="O15" s="12" t="str">
        <f t="array" ref="O15">INDEX('[2]SQL Results'!L:L,MATCH($J15&amp;O$1,'[2]SQL Results'!$B:$B&amp;'[2]SQL Results'!$H:$H,0))</f>
        <v>N</v>
      </c>
      <c r="P15" s="12" t="str">
        <f t="array" ref="P15">INDEX('[2]SQL Results'!L:L,MATCH($J15&amp;P$1,'[2]SQL Results'!$B:$B&amp;'[2]SQL Results'!$H:$H,0))</f>
        <v>Y</v>
      </c>
      <c r="Q15" s="12"/>
      <c r="R15" s="6" t="str">
        <f>INDEX('[1]5-物业-资产负债表科目一览表'!G:G,MATCH($I15,'[1]5-物业-资产负债表科目一览表'!$A:$A,0))</f>
        <v>N</v>
      </c>
      <c r="S15" s="6" t="str">
        <f>INDEX('[1]5-物业-资产负债表科目一览表'!H:H,MATCH($I15,'[1]5-物业-资产负债表科目一览表'!$A:$A,0))</f>
        <v>N</v>
      </c>
      <c r="T15" s="6" t="str">
        <f>INDEX('[1]5-物业-资产负债表科目一览表'!I:I,MATCH($I15,'[1]5-物业-资产负债表科目一览表'!$A:$A,0))</f>
        <v>Y-如涉及关联方</v>
      </c>
      <c r="U15" s="6" t="str">
        <f>INDEX('[1]5-物业-资产负债表科目一览表'!J:J,MATCH($I15,'[1]5-物业-资产负债表科目一览表'!$A:$A,0))</f>
        <v>Y</v>
      </c>
      <c r="V15" s="6" t="str">
        <f>INDEX('[1]5-物业-资产负债表科目一览表'!K:K,MATCH($I15,'[1]5-物业-资产负债表科目一览表'!$A:$A,0))</f>
        <v>N</v>
      </c>
      <c r="W15" s="6" t="str">
        <f>INDEX('[1]5-物业-资产负债表科目一览表'!L:L,MATCH($I15,'[1]5-物业-资产负债表科目一览表'!$A:$A,0))</f>
        <v>N</v>
      </c>
      <c r="X15" s="6" t="str">
        <f>INDEX('[1]5-物业-资产负债表科目一览表'!M:M,MATCH($I15,'[1]5-物业-资产负债表科目一览表'!$A:$A,0))</f>
        <v>Y-&lt;1.商业：Y-具体  2.物业&amp;商业物业：Y-虚拟（小业主）/具体（XX公司）&gt;</v>
      </c>
      <c r="Y15" s="6" t="str">
        <f>INDEX('[1]5-物业-资产负债表科目一览表'!N:N,MATCH($I15,'[1]5-物业-资产负债表科目一览表'!$A:$A,0))</f>
        <v>N</v>
      </c>
      <c r="Z15" s="21" t="s">
        <v>119</v>
      </c>
      <c r="AA15" s="10" t="s">
        <v>105</v>
      </c>
      <c r="AB15" s="10" t="s">
        <v>120</v>
      </c>
      <c r="AC15" s="11" t="s">
        <v>107</v>
      </c>
      <c r="AD15" s="11" t="s">
        <v>121</v>
      </c>
      <c r="AE15" s="5" t="str">
        <f t="shared" si="2"/>
        <v xml:space="preserve">  其他应收款项12210102\其他应收款\往来单位\代垫款项</v>
      </c>
    </row>
    <row r="16" spans="1:31">
      <c r="A16" s="23" t="e">
        <f>INDEX(#REF!,MATCH(E16,#REF!,0))</f>
        <v>#REF!</v>
      </c>
      <c r="B16" s="20" t="s">
        <v>21</v>
      </c>
      <c r="C16" s="9" t="s">
        <v>91</v>
      </c>
      <c r="D16" s="19" t="s">
        <v>100</v>
      </c>
      <c r="E16" s="19" t="s">
        <v>101</v>
      </c>
      <c r="F16" s="19" t="s">
        <v>102</v>
      </c>
      <c r="G16" s="24" t="s">
        <v>64</v>
      </c>
      <c r="H16" s="19" t="s">
        <v>122</v>
      </c>
      <c r="I16" s="21" t="s">
        <v>123</v>
      </c>
      <c r="J16" s="10" t="str">
        <f t="shared" si="3"/>
        <v>1221130101</v>
      </c>
      <c r="K16" s="10" t="str">
        <f t="shared" si="4"/>
        <v>0202</v>
      </c>
      <c r="L16" s="11" t="str">
        <f>INDEX('[1]5-物业-资产负债表科目一览表'!B:B,MATCH(I16,'[1]5-物业-资产负债表科目一览表'!A:A,0))</f>
        <v>其他应收款-暂收代垫款</v>
      </c>
      <c r="M16" s="11" t="str">
        <f>INDEX('[1]5-物业-资产负债表科目一览表'!C:C,MATCH(I16,'[1]5-物业-资产负债表科目一览表'!A:A,0))</f>
        <v>代垫费用-代垫水费</v>
      </c>
      <c r="N16" s="11" t="s">
        <v>27</v>
      </c>
      <c r="O16" s="12" t="str">
        <f t="array" ref="O16">INDEX('[2]SQL Results'!L:L,MATCH($J16&amp;O$1,'[2]SQL Results'!$B:$B&amp;'[2]SQL Results'!$H:$H,0))</f>
        <v>N</v>
      </c>
      <c r="P16" s="12" t="str">
        <f t="array" ref="P16">INDEX('[2]SQL Results'!L:L,MATCH($J16&amp;P$1,'[2]SQL Results'!$B:$B&amp;'[2]SQL Results'!$H:$H,0))</f>
        <v>Y</v>
      </c>
      <c r="Q16" s="12"/>
      <c r="R16" s="6" t="str">
        <f>INDEX('[1]5-物业-资产负债表科目一览表'!G:G,MATCH($I16,'[1]5-物业-资产负债表科目一览表'!$A:$A,0))</f>
        <v>N</v>
      </c>
      <c r="S16" s="6" t="str">
        <f>INDEX('[1]5-物业-资产负债表科目一览表'!H:H,MATCH($I16,'[1]5-物业-资产负债表科目一览表'!$A:$A,0))</f>
        <v>N</v>
      </c>
      <c r="T16" s="6" t="str">
        <f>INDEX('[1]5-物业-资产负债表科目一览表'!I:I,MATCH($I16,'[1]5-物业-资产负债表科目一览表'!$A:$A,0))</f>
        <v>Y-如涉及关联方</v>
      </c>
      <c r="U16" s="6" t="str">
        <f>INDEX('[1]5-物业-资产负债表科目一览表'!J:J,MATCH($I16,'[1]5-物业-资产负债表科目一览表'!$A:$A,0))</f>
        <v>Y</v>
      </c>
      <c r="V16" s="6" t="str">
        <f>INDEX('[1]5-物业-资产负债表科目一览表'!K:K,MATCH($I16,'[1]5-物业-资产负债表科目一览表'!$A:$A,0))</f>
        <v>N</v>
      </c>
      <c r="W16" s="6" t="str">
        <f>INDEX('[1]5-物业-资产负债表科目一览表'!L:L,MATCH($I16,'[1]5-物业-资产负债表科目一览表'!$A:$A,0))</f>
        <v>N</v>
      </c>
      <c r="X16" s="6" t="str">
        <f>INDEX('[1]5-物业-资产负债表科目一览表'!M:M,MATCH($I16,'[1]5-物业-资产负债表科目一览表'!$A:$A,0))</f>
        <v>Y-&lt;1.商业：Y-具体  2.物业&amp;商业物业：Y-虚拟（小业主）/具体（XX公司）&gt;</v>
      </c>
      <c r="Y16" s="6" t="str">
        <f>INDEX('[1]5-物业-资产负债表科目一览表'!N:N,MATCH($I16,'[1]5-物业-资产负债表科目一览表'!$A:$A,0))</f>
        <v>N</v>
      </c>
      <c r="Z16" s="21" t="s">
        <v>123</v>
      </c>
      <c r="AA16" s="10" t="s">
        <v>105</v>
      </c>
      <c r="AB16" s="10" t="s">
        <v>124</v>
      </c>
      <c r="AC16" s="11" t="s">
        <v>107</v>
      </c>
      <c r="AD16" s="11" t="s">
        <v>125</v>
      </c>
      <c r="AE16" s="5" t="str">
        <f t="shared" si="2"/>
        <v xml:space="preserve">  其他应收款项12210102\其他应收款\往来单位\代垫款项</v>
      </c>
    </row>
    <row r="17" spans="1:31">
      <c r="A17" s="23" t="e">
        <f>INDEX(#REF!,MATCH(E17,#REF!,0))</f>
        <v>#REF!</v>
      </c>
      <c r="B17" s="20" t="s">
        <v>21</v>
      </c>
      <c r="C17" s="9" t="s">
        <v>91</v>
      </c>
      <c r="D17" s="19" t="s">
        <v>100</v>
      </c>
      <c r="E17" s="19" t="s">
        <v>101</v>
      </c>
      <c r="F17" s="19" t="s">
        <v>102</v>
      </c>
      <c r="G17" s="24" t="s">
        <v>64</v>
      </c>
      <c r="H17" s="19" t="s">
        <v>126</v>
      </c>
      <c r="I17" s="21" t="s">
        <v>127</v>
      </c>
      <c r="J17" s="10" t="str">
        <f t="shared" si="3"/>
        <v>1221130101</v>
      </c>
      <c r="K17" s="10" t="str">
        <f t="shared" si="4"/>
        <v>0201</v>
      </c>
      <c r="L17" s="11" t="str">
        <f>INDEX('[1]5-物业-资产负债表科目一览表'!B:B,MATCH(I17,'[1]5-物业-资产负债表科目一览表'!A:A,0))</f>
        <v>其他应收款-暂收代垫款</v>
      </c>
      <c r="M17" s="11" t="str">
        <f>INDEX('[1]5-物业-资产负债表科目一览表'!C:C,MATCH(I17,'[1]5-物业-资产负债表科目一览表'!A:A,0))</f>
        <v>代垫费用-代垫电费</v>
      </c>
      <c r="N17" s="26" t="s">
        <v>27</v>
      </c>
      <c r="O17" s="12" t="str">
        <f t="array" ref="O17">INDEX('[2]SQL Results'!L:L,MATCH($J17&amp;O$1,'[2]SQL Results'!$B:$B&amp;'[2]SQL Results'!$H:$H,0))</f>
        <v>N</v>
      </c>
      <c r="P17" s="12" t="str">
        <f t="array" ref="P17">INDEX('[2]SQL Results'!L:L,MATCH($J17&amp;P$1,'[2]SQL Results'!$B:$B&amp;'[2]SQL Results'!$H:$H,0))</f>
        <v>Y</v>
      </c>
      <c r="Q17" s="27"/>
      <c r="R17" s="6" t="str">
        <f>INDEX('[1]5-物业-资产负债表科目一览表'!G:G,MATCH($I17,'[1]5-物业-资产负债表科目一览表'!$A:$A,0))</f>
        <v>N</v>
      </c>
      <c r="S17" s="6" t="str">
        <f>INDEX('[1]5-物业-资产负债表科目一览表'!H:H,MATCH($I17,'[1]5-物业-资产负债表科目一览表'!$A:$A,0))</f>
        <v>N</v>
      </c>
      <c r="T17" s="6" t="str">
        <f>INDEX('[1]5-物业-资产负债表科目一览表'!I:I,MATCH($I17,'[1]5-物业-资产负债表科目一览表'!$A:$A,0))</f>
        <v>Y-如涉及关联方</v>
      </c>
      <c r="U17" s="6" t="str">
        <f>INDEX('[1]5-物业-资产负债表科目一览表'!J:J,MATCH($I17,'[1]5-物业-资产负债表科目一览表'!$A:$A,0))</f>
        <v>Y</v>
      </c>
      <c r="V17" s="6" t="str">
        <f>INDEX('[1]5-物业-资产负债表科目一览表'!K:K,MATCH($I17,'[1]5-物业-资产负债表科目一览表'!$A:$A,0))</f>
        <v>N</v>
      </c>
      <c r="W17" s="6" t="str">
        <f>INDEX('[1]5-物业-资产负债表科目一览表'!L:L,MATCH($I17,'[1]5-物业-资产负债表科目一览表'!$A:$A,0))</f>
        <v>N</v>
      </c>
      <c r="X17" s="6" t="str">
        <f>INDEX('[1]5-物业-资产负债表科目一览表'!M:M,MATCH($I17,'[1]5-物业-资产负债表科目一览表'!$A:$A,0))</f>
        <v>Y-&lt;1.商业：Y-具体  2.物业&amp;商业物业：Y-虚拟（小业主）/具体（XX公司）&gt;</v>
      </c>
      <c r="Y17" s="6" t="str">
        <f>INDEX('[1]5-物业-资产负债表科目一览表'!N:N,MATCH($I17,'[1]5-物业-资产负债表科目一览表'!$A:$A,0))</f>
        <v>N</v>
      </c>
      <c r="Z17" s="21" t="s">
        <v>127</v>
      </c>
      <c r="AA17" s="10" t="s">
        <v>105</v>
      </c>
      <c r="AB17" s="10" t="s">
        <v>128</v>
      </c>
      <c r="AC17" s="11" t="s">
        <v>107</v>
      </c>
      <c r="AD17" s="11" t="s">
        <v>129</v>
      </c>
      <c r="AE17" s="5" t="str">
        <f t="shared" si="2"/>
        <v xml:space="preserve">  其他应收款项12210102\其他应收款\往来单位\代垫款项</v>
      </c>
    </row>
    <row r="18" spans="1:31" ht="28.8">
      <c r="A18" s="19" t="e">
        <f>INDEX(#REF!,MATCH(E18,#REF!,0))</f>
        <v>#REF!</v>
      </c>
      <c r="B18" s="20" t="s">
        <v>21</v>
      </c>
      <c r="C18" s="9" t="s">
        <v>91</v>
      </c>
      <c r="D18" s="19" t="s">
        <v>130</v>
      </c>
      <c r="E18" s="19" t="s">
        <v>131</v>
      </c>
      <c r="F18" s="28" t="s">
        <v>132</v>
      </c>
      <c r="G18" s="19" t="s">
        <v>25</v>
      </c>
      <c r="H18" s="19"/>
      <c r="I18" s="19" t="s">
        <v>133</v>
      </c>
      <c r="J18" s="10" t="str">
        <f t="shared" si="3"/>
        <v>1221250101</v>
      </c>
      <c r="K18" s="10" t="str">
        <f t="shared" si="4"/>
        <v>01</v>
      </c>
      <c r="L18" s="11" t="str">
        <f>INDEX('[1]5-物业-资产负债表科目一览表'!B:B,MATCH(I18,'[1]5-物业-资产负债表科目一览表'!A:A,0))</f>
        <v>其他应收款-备用金</v>
      </c>
      <c r="M18" s="11" t="str">
        <f>INDEX('[1]5-物业-资产负债表科目一览表'!C:C,MATCH(I18,'[1]5-物业-资产负债表科目一览表'!A:A,0))</f>
        <v>常用备用金</v>
      </c>
      <c r="N18" s="11" t="s">
        <v>27</v>
      </c>
      <c r="O18" s="12" t="str">
        <f t="array" ref="O18">INDEX('[2]SQL Results'!L:L,MATCH($J18&amp;O$1,'[2]SQL Results'!$B:$B&amp;'[2]SQL Results'!$H:$H,0))</f>
        <v>N</v>
      </c>
      <c r="P18" s="12" t="str">
        <f t="array" ref="P18">INDEX('[2]SQL Results'!L:L,MATCH($J18&amp;P$1,'[2]SQL Results'!$B:$B&amp;'[2]SQL Results'!$H:$H,0))</f>
        <v>Y</v>
      </c>
      <c r="Q18" s="12"/>
      <c r="R18" s="6" t="str">
        <f>INDEX('[1]5-物业-资产负债表科目一览表'!G:G,MATCH($I18,'[1]5-物业-资产负债表科目一览表'!$A:$A,0))</f>
        <v>N</v>
      </c>
      <c r="S18" s="6" t="str">
        <f>INDEX('[1]5-物业-资产负债表科目一览表'!H:H,MATCH($I18,'[1]5-物业-资产负债表科目一览表'!$A:$A,0))</f>
        <v>N</v>
      </c>
      <c r="T18" s="6" t="str">
        <f>INDEX('[1]5-物业-资产负债表科目一览表'!I:I,MATCH($I18,'[1]5-物业-资产负债表科目一览表'!$A:$A,0))</f>
        <v>Y-如涉及关联方</v>
      </c>
      <c r="U18" s="6" t="str">
        <f>INDEX('[1]5-物业-资产负债表科目一览表'!J:J,MATCH($I18,'[1]5-物业-资产负债表科目一览表'!$A:$A,0))</f>
        <v>Y</v>
      </c>
      <c r="V18" s="6" t="str">
        <f>INDEX('[1]5-物业-资产负债表科目一览表'!K:K,MATCH($I18,'[1]5-物业-资产负债表科目一览表'!$A:$A,0))</f>
        <v>N</v>
      </c>
      <c r="W18" s="6" t="str">
        <f>INDEX('[1]5-物业-资产负债表科目一览表'!L:L,MATCH($I18,'[1]5-物业-资产负债表科目一览表'!$A:$A,0))</f>
        <v>N</v>
      </c>
      <c r="X18" s="6" t="str">
        <f>INDEX('[1]5-物业-资产负债表科目一览表'!M:M,MATCH($I18,'[1]5-物业-资产负债表科目一览表'!$A:$A,0))</f>
        <v>Y-&lt;1.商业：Y-具体  2.物业&amp;商业物业：Y-虚拟（小业主）/具体（XX公司）&gt;</v>
      </c>
      <c r="Y18" s="6" t="str">
        <f>INDEX('[1]5-物业-资产负债表科目一览表'!N:N,MATCH($I18,'[1]5-物业-资产负债表科目一览表'!$A:$A,0))</f>
        <v>N</v>
      </c>
      <c r="Z18" s="19" t="s">
        <v>133</v>
      </c>
      <c r="AA18" s="10" t="s">
        <v>134</v>
      </c>
      <c r="AB18" s="10" t="s">
        <v>29</v>
      </c>
      <c r="AC18" s="11" t="s">
        <v>135</v>
      </c>
      <c r="AD18" s="11" t="s">
        <v>132</v>
      </c>
      <c r="AE18" s="5" t="str">
        <f t="shared" si="2"/>
        <v xml:space="preserve">  其他应收款项1221020101\其他应收款\个人\备用金\定额备用金</v>
      </c>
    </row>
    <row r="19" spans="1:31" ht="28.8">
      <c r="A19" s="19" t="e">
        <f>INDEX(#REF!,MATCH(E19,#REF!,0))</f>
        <v>#REF!</v>
      </c>
      <c r="B19" s="20" t="s">
        <v>21</v>
      </c>
      <c r="C19" s="9" t="s">
        <v>91</v>
      </c>
      <c r="D19" s="19" t="s">
        <v>136</v>
      </c>
      <c r="E19" s="19" t="s">
        <v>137</v>
      </c>
      <c r="F19" s="28" t="s">
        <v>138</v>
      </c>
      <c r="G19" s="19" t="s">
        <v>25</v>
      </c>
      <c r="H19" s="19"/>
      <c r="I19" s="19" t="s">
        <v>139</v>
      </c>
      <c r="J19" s="10" t="str">
        <f t="shared" si="3"/>
        <v>1221250101</v>
      </c>
      <c r="K19" s="10" t="str">
        <f t="shared" si="4"/>
        <v>02</v>
      </c>
      <c r="L19" s="11" t="str">
        <f>INDEX('[1]5-物业-资产负债表科目一览表'!B:B,MATCH(I19,'[1]5-物业-资产负债表科目一览表'!A:A,0))</f>
        <v>其他应收款-备用金</v>
      </c>
      <c r="M19" s="11" t="str">
        <f>INDEX('[1]5-物业-资产负债表科目一览表'!C:C,MATCH(I19,'[1]5-物业-资产负债表科目一览表'!A:A,0))</f>
        <v>临时备用金</v>
      </c>
      <c r="N19" s="11" t="s">
        <v>27</v>
      </c>
      <c r="O19" s="12" t="str">
        <f t="array" ref="O19">INDEX('[2]SQL Results'!L:L,MATCH($J19&amp;O$1,'[2]SQL Results'!$B:$B&amp;'[2]SQL Results'!$H:$H,0))</f>
        <v>N</v>
      </c>
      <c r="P19" s="12" t="str">
        <f t="array" ref="P19">INDEX('[2]SQL Results'!L:L,MATCH($J19&amp;P$1,'[2]SQL Results'!$B:$B&amp;'[2]SQL Results'!$H:$H,0))</f>
        <v>Y</v>
      </c>
      <c r="Q19" s="12"/>
      <c r="R19" s="6" t="str">
        <f>INDEX('[1]5-物业-资产负债表科目一览表'!G:G,MATCH($I19,'[1]5-物业-资产负债表科目一览表'!$A:$A,0))</f>
        <v>N</v>
      </c>
      <c r="S19" s="6" t="str">
        <f>INDEX('[1]5-物业-资产负债表科目一览表'!H:H,MATCH($I19,'[1]5-物业-资产负债表科目一览表'!$A:$A,0))</f>
        <v>N</v>
      </c>
      <c r="T19" s="6" t="str">
        <f>INDEX('[1]5-物业-资产负债表科目一览表'!I:I,MATCH($I19,'[1]5-物业-资产负债表科目一览表'!$A:$A,0))</f>
        <v>Y-如涉及关联方</v>
      </c>
      <c r="U19" s="6" t="str">
        <f>INDEX('[1]5-物业-资产负债表科目一览表'!J:J,MATCH($I19,'[1]5-物业-资产负债表科目一览表'!$A:$A,0))</f>
        <v>Y</v>
      </c>
      <c r="V19" s="6" t="str">
        <f>INDEX('[1]5-物业-资产负债表科目一览表'!K:K,MATCH($I19,'[1]5-物业-资产负债表科目一览表'!$A:$A,0))</f>
        <v>N</v>
      </c>
      <c r="W19" s="6" t="str">
        <f>INDEX('[1]5-物业-资产负债表科目一览表'!L:L,MATCH($I19,'[1]5-物业-资产负债表科目一览表'!$A:$A,0))</f>
        <v>N</v>
      </c>
      <c r="X19" s="6" t="str">
        <f>INDEX('[1]5-物业-资产负债表科目一览表'!M:M,MATCH($I19,'[1]5-物业-资产负债表科目一览表'!$A:$A,0))</f>
        <v>Y-&lt;1.商业：Y-具体  2.物业&amp;商业物业：Y-虚拟（小业主）/具体（XX公司）&gt;</v>
      </c>
      <c r="Y19" s="6" t="str">
        <f>INDEX('[1]5-物业-资产负债表科目一览表'!N:N,MATCH($I19,'[1]5-物业-资产负债表科目一览表'!$A:$A,0))</f>
        <v>N</v>
      </c>
      <c r="Z19" s="19" t="s">
        <v>139</v>
      </c>
      <c r="AA19" s="10" t="s">
        <v>134</v>
      </c>
      <c r="AB19" s="10" t="s">
        <v>140</v>
      </c>
      <c r="AC19" s="11" t="s">
        <v>135</v>
      </c>
      <c r="AD19" s="11" t="s">
        <v>138</v>
      </c>
      <c r="AE19" s="5" t="str">
        <f t="shared" si="2"/>
        <v xml:space="preserve">  其他应收款项1221020102\其他应收款\个人\备用金\临时业务借款</v>
      </c>
    </row>
    <row r="20" spans="1:31">
      <c r="A20" s="19" t="e">
        <f>INDEX(#REF!,MATCH(E20,#REF!,0))</f>
        <v>#REF!</v>
      </c>
      <c r="B20" s="20" t="s">
        <v>21</v>
      </c>
      <c r="C20" s="9" t="s">
        <v>91</v>
      </c>
      <c r="D20" s="19" t="s">
        <v>141</v>
      </c>
      <c r="E20" s="19" t="s">
        <v>142</v>
      </c>
      <c r="F20" s="28" t="s">
        <v>143</v>
      </c>
      <c r="G20" s="19" t="s">
        <v>25</v>
      </c>
      <c r="H20" s="19"/>
      <c r="I20" s="19" t="s">
        <v>144</v>
      </c>
      <c r="J20" s="10" t="str">
        <f t="shared" si="3"/>
        <v>1221990101</v>
      </c>
      <c r="K20" s="10" t="str">
        <f t="shared" si="4"/>
        <v>08</v>
      </c>
      <c r="L20" s="11" t="str">
        <f>INDEX('[1]5-物业-资产负债表科目一览表'!B:B,MATCH(I20,'[1]5-物业-资产负债表科目一览表'!A:A,0))</f>
        <v>其他应收款-其他</v>
      </c>
      <c r="M20" s="11" t="str">
        <f>INDEX('[1]5-物业-资产负债表科目一览表'!C:C,MATCH(I20,'[1]5-物业-资产负债表科目一览表'!A:A,0))</f>
        <v>押金</v>
      </c>
      <c r="N20" s="11" t="s">
        <v>27</v>
      </c>
      <c r="O20" s="12" t="str">
        <f t="array" ref="O20">INDEX('[2]SQL Results'!L:L,MATCH($J20&amp;O$1,'[2]SQL Results'!$B:$B&amp;'[2]SQL Results'!$H:$H,0))</f>
        <v>N</v>
      </c>
      <c r="P20" s="12" t="str">
        <f t="array" ref="P20">INDEX('[2]SQL Results'!L:L,MATCH($J20&amp;P$1,'[2]SQL Results'!$B:$B&amp;'[2]SQL Results'!$H:$H,0))</f>
        <v>N</v>
      </c>
      <c r="Q20" s="12"/>
      <c r="R20" s="6" t="str">
        <f>INDEX('[1]5-物业-资产负债表科目一览表'!G:G,MATCH($I20,'[1]5-物业-资产负债表科目一览表'!$A:$A,0))</f>
        <v>N</v>
      </c>
      <c r="S20" s="6" t="str">
        <f>INDEX('[1]5-物业-资产负债表科目一览表'!H:H,MATCH($I20,'[1]5-物业-资产负债表科目一览表'!$A:$A,0))</f>
        <v>N</v>
      </c>
      <c r="T20" s="6" t="str">
        <f>INDEX('[1]5-物业-资产负债表科目一览表'!I:I,MATCH($I20,'[1]5-物业-资产负债表科目一览表'!$A:$A,0))</f>
        <v>Y-如涉及关联方</v>
      </c>
      <c r="U20" s="6" t="str">
        <f>INDEX('[1]5-物业-资产负债表科目一览表'!J:J,MATCH($I20,'[1]5-物业-资产负债表科目一览表'!$A:$A,0))</f>
        <v>Y</v>
      </c>
      <c r="V20" s="6" t="str">
        <f>INDEX('[1]5-物业-资产负债表科目一览表'!K:K,MATCH($I20,'[1]5-物业-资产负债表科目一览表'!$A:$A,0))</f>
        <v>N</v>
      </c>
      <c r="W20" s="6" t="str">
        <f>INDEX('[1]5-物业-资产负债表科目一览表'!L:L,MATCH($I20,'[1]5-物业-资产负债表科目一览表'!$A:$A,0))</f>
        <v>N</v>
      </c>
      <c r="X20" s="6" t="str">
        <f>INDEX('[1]5-物业-资产负债表科目一览表'!M:M,MATCH($I20,'[1]5-物业-资产负债表科目一览表'!$A:$A,0))</f>
        <v>Y-&lt;1.商业：Y-具体  2.物业&amp;商业物业：Y-虚拟（小业主）/具体（XX公司）&gt;</v>
      </c>
      <c r="Y20" s="6" t="str">
        <f>INDEX('[1]5-物业-资产负债表科目一览表'!N:N,MATCH($I20,'[1]5-物业-资产负债表科目一览表'!$A:$A,0))</f>
        <v>N</v>
      </c>
      <c r="Z20" s="19" t="s">
        <v>144</v>
      </c>
      <c r="AA20" s="10" t="s">
        <v>49</v>
      </c>
      <c r="AB20" s="10" t="s">
        <v>145</v>
      </c>
      <c r="AC20" s="11" t="s">
        <v>51</v>
      </c>
      <c r="AD20" s="11" t="s">
        <v>146</v>
      </c>
      <c r="AE20" s="5" t="str">
        <f t="shared" si="2"/>
        <v xml:space="preserve">  其他应收款项122103\其他应收款\押金</v>
      </c>
    </row>
    <row r="21" spans="1:31" ht="28.8">
      <c r="A21" s="19" t="e">
        <f>INDEX(#REF!,MATCH(E21,#REF!,0))</f>
        <v>#REF!</v>
      </c>
      <c r="B21" s="20" t="s">
        <v>21</v>
      </c>
      <c r="C21" s="9" t="s">
        <v>91</v>
      </c>
      <c r="D21" s="19" t="s">
        <v>147</v>
      </c>
      <c r="E21" s="19" t="s">
        <v>148</v>
      </c>
      <c r="F21" s="28" t="s">
        <v>149</v>
      </c>
      <c r="G21" s="19" t="s">
        <v>25</v>
      </c>
      <c r="H21" s="19"/>
      <c r="I21" s="21" t="s">
        <v>150</v>
      </c>
      <c r="J21" s="10" t="str">
        <f t="shared" si="3"/>
        <v>1221020102</v>
      </c>
      <c r="K21" s="10" t="str">
        <f t="shared" si="4"/>
        <v>0</v>
      </c>
      <c r="L21" s="11" t="str">
        <f>INDEX('[1]5-物业-资产负债表科目一览表'!B:B,MATCH(I21,'[1]5-物业-资产负债表科目一览表'!A:A,0))</f>
        <v>其他应收款-保证金-房款公积金贷款保证金</v>
      </c>
      <c r="M21" s="11" t="str">
        <f>INDEX('[1]5-物业-资产负债表科目一览表'!C:C,MATCH(I21,'[1]5-物业-资产负债表科目一览表'!A:A,0))</f>
        <v>-</v>
      </c>
      <c r="N21" s="11" t="s">
        <v>27</v>
      </c>
      <c r="O21" s="12" t="str">
        <f t="array" ref="O21">INDEX('[2]SQL Results'!L:L,MATCH($J21&amp;O$1,'[2]SQL Results'!$B:$B&amp;'[2]SQL Results'!$H:$H,0))</f>
        <v>N</v>
      </c>
      <c r="P21" s="12" t="str">
        <f t="array" ref="P21">INDEX('[2]SQL Results'!L:L,MATCH($J21&amp;P$1,'[2]SQL Results'!$B:$B&amp;'[2]SQL Results'!$H:$H,0))</f>
        <v>N</v>
      </c>
      <c r="Q21" s="12"/>
      <c r="R21" s="6" t="str">
        <f>INDEX('[1]5-物业-资产负债表科目一览表'!G:G,MATCH($I21,'[1]5-物业-资产负债表科目一览表'!$A:$A,0))</f>
        <v>N</v>
      </c>
      <c r="S21" s="6" t="str">
        <f>INDEX('[1]5-物业-资产负债表科目一览表'!H:H,MATCH($I21,'[1]5-物业-资产负债表科目一览表'!$A:$A,0))</f>
        <v>N</v>
      </c>
      <c r="T21" s="6" t="str">
        <f>INDEX('[1]5-物业-资产负债表科目一览表'!I:I,MATCH($I21,'[1]5-物业-资产负债表科目一览表'!$A:$A,0))</f>
        <v>Y-如涉及关联方</v>
      </c>
      <c r="U21" s="6" t="str">
        <f>INDEX('[1]5-物业-资产负债表科目一览表'!J:J,MATCH($I21,'[1]5-物业-资产负债表科目一览表'!$A:$A,0))</f>
        <v>Y</v>
      </c>
      <c r="V21" s="6" t="str">
        <f>INDEX('[1]5-物业-资产负债表科目一览表'!K:K,MATCH($I21,'[1]5-物业-资产负债表科目一览表'!$A:$A,0))</f>
        <v>N</v>
      </c>
      <c r="W21" s="6" t="str">
        <f>INDEX('[1]5-物业-资产负债表科目一览表'!L:L,MATCH($I21,'[1]5-物业-资产负债表科目一览表'!$A:$A,0))</f>
        <v>N</v>
      </c>
      <c r="X21" s="6" t="str">
        <f>INDEX('[1]5-物业-资产负债表科目一览表'!M:M,MATCH($I21,'[1]5-物业-资产负债表科目一览表'!$A:$A,0))</f>
        <v>Y-&lt;1.商业：Y-具体  2.物业&amp;商业物业：Y-虚拟（小业主）/具体（XX公司）&gt;</v>
      </c>
      <c r="Y21" s="6" t="str">
        <f>INDEX('[1]5-物业-资产负债表科目一览表'!N:N,MATCH($I21,'[1]5-物业-资产负债表科目一览表'!$A:$A,0))</f>
        <v>N</v>
      </c>
      <c r="Z21" s="19" t="s">
        <v>151</v>
      </c>
      <c r="AA21" s="10" t="s">
        <v>152</v>
      </c>
      <c r="AB21" s="10" t="s">
        <v>153</v>
      </c>
      <c r="AC21" s="11" t="s">
        <v>154</v>
      </c>
      <c r="AD21" s="11" t="s">
        <v>155</v>
      </c>
      <c r="AE21" s="5" t="str">
        <f t="shared" si="2"/>
        <v xml:space="preserve">  其他应收款项122108\其他应收款\公积金</v>
      </c>
    </row>
    <row r="22" spans="1:31" ht="43.2">
      <c r="A22" s="19" t="e">
        <f>INDEX(#REF!,MATCH(E22,#REF!,0))</f>
        <v>#REF!</v>
      </c>
      <c r="B22" s="20" t="s">
        <v>21</v>
      </c>
      <c r="C22" s="9" t="s">
        <v>91</v>
      </c>
      <c r="D22" s="19" t="s">
        <v>156</v>
      </c>
      <c r="E22" s="19" t="s">
        <v>157</v>
      </c>
      <c r="F22" s="28" t="s">
        <v>158</v>
      </c>
      <c r="G22" s="19" t="s">
        <v>25</v>
      </c>
      <c r="H22" s="19"/>
      <c r="I22" s="19" t="s">
        <v>112</v>
      </c>
      <c r="J22" s="10" t="str">
        <f t="shared" si="3"/>
        <v>1221990101</v>
      </c>
      <c r="K22" s="10" t="str">
        <f t="shared" si="4"/>
        <v>99</v>
      </c>
      <c r="L22" s="11" t="str">
        <f>INDEX('[1]5-物业-资产负债表科目一览表'!B:B,MATCH(I22,'[1]5-物业-资产负债表科目一览表'!A:A,0))</f>
        <v>其他应收款-其他</v>
      </c>
      <c r="M22" s="11" t="str">
        <f>INDEX('[1]5-物业-资产负债表科目一览表'!C:C,MATCH(I22,'[1]5-物业-资产负债表科目一览表'!A:A,0))</f>
        <v>其他</v>
      </c>
      <c r="N22" s="11" t="s">
        <v>27</v>
      </c>
      <c r="O22" s="12" t="str">
        <f t="array" ref="O22">INDEX('[2]SQL Results'!L:L,MATCH($J22&amp;O$1,'[2]SQL Results'!$B:$B&amp;'[2]SQL Results'!$H:$H,0))</f>
        <v>N</v>
      </c>
      <c r="P22" s="12" t="str">
        <f t="array" ref="P22">INDEX('[2]SQL Results'!L:L,MATCH($J22&amp;P$1,'[2]SQL Results'!$B:$B&amp;'[2]SQL Results'!$H:$H,0))</f>
        <v>N</v>
      </c>
      <c r="Q22" s="12"/>
      <c r="R22" s="6" t="str">
        <f>INDEX('[1]5-物业-资产负债表科目一览表'!G:G,MATCH($I22,'[1]5-物业-资产负债表科目一览表'!$A:$A,0))</f>
        <v>N</v>
      </c>
      <c r="S22" s="6" t="str">
        <f>INDEX('[1]5-物业-资产负债表科目一览表'!H:H,MATCH($I22,'[1]5-物业-资产负债表科目一览表'!$A:$A,0))</f>
        <v>N</v>
      </c>
      <c r="T22" s="6" t="str">
        <f>INDEX('[1]5-物业-资产负债表科目一览表'!I:I,MATCH($I22,'[1]5-物业-资产负债表科目一览表'!$A:$A,0))</f>
        <v>Y-如涉及关联方</v>
      </c>
      <c r="U22" s="6" t="str">
        <f>INDEX('[1]5-物业-资产负债表科目一览表'!J:J,MATCH($I22,'[1]5-物业-资产负债表科目一览表'!$A:$A,0))</f>
        <v>Y</v>
      </c>
      <c r="V22" s="6" t="str">
        <f>INDEX('[1]5-物业-资产负债表科目一览表'!K:K,MATCH($I22,'[1]5-物业-资产负债表科目一览表'!$A:$A,0))</f>
        <v>N</v>
      </c>
      <c r="W22" s="6" t="str">
        <f>INDEX('[1]5-物业-资产负债表科目一览表'!L:L,MATCH($I22,'[1]5-物业-资产负债表科目一览表'!$A:$A,0))</f>
        <v>N</v>
      </c>
      <c r="X22" s="6" t="str">
        <f>INDEX('[1]5-物业-资产负债表科目一览表'!M:M,MATCH($I22,'[1]5-物业-资产负债表科目一览表'!$A:$A,0))</f>
        <v>Y-&lt;1.商业：Y-具体  2.物业&amp;商业物业：Y-虚拟（小业主）/具体（XX公司）&gt;</v>
      </c>
      <c r="Y22" s="6" t="str">
        <f>INDEX('[1]5-物业-资产负债表科目一览表'!N:N,MATCH($I22,'[1]5-物业-资产负债表科目一览表'!$A:$A,0))</f>
        <v>N</v>
      </c>
      <c r="Z22" s="19" t="s">
        <v>112</v>
      </c>
      <c r="AA22" s="10" t="s">
        <v>49</v>
      </c>
      <c r="AB22" s="10" t="s">
        <v>75</v>
      </c>
      <c r="AC22" s="11" t="s">
        <v>51</v>
      </c>
      <c r="AD22" s="11" t="s">
        <v>77</v>
      </c>
      <c r="AE22" s="5" t="str">
        <f t="shared" si="2"/>
        <v xml:space="preserve">  其他应收款项122199\其他应收款\其他</v>
      </c>
    </row>
    <row r="23" spans="1:31" ht="28.8">
      <c r="A23" s="19" t="e">
        <f>INDEX(#REF!,MATCH(E23,#REF!,0))</f>
        <v>#REF!</v>
      </c>
      <c r="B23" s="20" t="s">
        <v>21</v>
      </c>
      <c r="C23" s="9" t="s">
        <v>159</v>
      </c>
      <c r="D23" s="19" t="s">
        <v>160</v>
      </c>
      <c r="E23" s="19" t="s">
        <v>161</v>
      </c>
      <c r="F23" s="28" t="s">
        <v>162</v>
      </c>
      <c r="G23" s="19" t="s">
        <v>25</v>
      </c>
      <c r="H23" s="19"/>
      <c r="I23" s="19" t="s">
        <v>163</v>
      </c>
      <c r="J23" s="10" t="str">
        <f t="shared" si="3"/>
        <v>1511010102</v>
      </c>
      <c r="K23" s="10" t="str">
        <f t="shared" si="4"/>
        <v>0</v>
      </c>
      <c r="L23" s="11" t="str">
        <f>INDEX('[1]5-物业-资产负债表科目一览表'!B:B,MATCH(I23,'[1]5-物业-资产负债表科目一览表'!A:A,0))</f>
        <v>长期股权投资-子公司-成本-非上市</v>
      </c>
      <c r="M23" s="11" t="str">
        <f>INDEX('[1]5-物业-资产负债表科目一览表'!C:C,MATCH(I23,'[1]5-物业-资产负债表科目一览表'!A:A,0))</f>
        <v>-</v>
      </c>
      <c r="N23" s="11" t="s">
        <v>27</v>
      </c>
      <c r="O23" s="12" t="str">
        <f t="array" ref="O23">INDEX('[2]SQL Results'!L:L,MATCH($J23&amp;O$1,'[2]SQL Results'!$B:$B&amp;'[2]SQL Results'!$H:$H,0))</f>
        <v>Y</v>
      </c>
      <c r="P23" s="12" t="str">
        <f t="array" ref="P23">INDEX('[2]SQL Results'!L:L,MATCH($J23&amp;P$1,'[2]SQL Results'!$B:$B&amp;'[2]SQL Results'!$H:$H,0))</f>
        <v>Y</v>
      </c>
      <c r="Q23" s="12" t="s">
        <v>164</v>
      </c>
      <c r="R23" s="6" t="str">
        <f>INDEX('[1]5-物业-资产负债表科目一览表'!G:G,MATCH($I23,'[1]5-物业-资产负债表科目一览表'!$A:$A,0))</f>
        <v>N</v>
      </c>
      <c r="S23" s="6" t="str">
        <f>INDEX('[1]5-物业-资产负债表科目一览表'!H:H,MATCH($I23,'[1]5-物业-资产负债表科目一览表'!$A:$A,0))</f>
        <v>N</v>
      </c>
      <c r="T23" s="6" t="str">
        <f>INDEX('[1]5-物业-资产负债表科目一览表'!I:I,MATCH($I23,'[1]5-物业-资产负债表科目一览表'!$A:$A,0))</f>
        <v>Y</v>
      </c>
      <c r="U23" s="6" t="str">
        <f>INDEX('[1]5-物业-资产负债表科目一览表'!J:J,MATCH($I23,'[1]5-物业-资产负债表科目一览表'!$A:$A,0))</f>
        <v>N</v>
      </c>
      <c r="V23" s="6" t="str">
        <f>INDEX('[1]5-物业-资产负债表科目一览表'!K:K,MATCH($I23,'[1]5-物业-资产负债表科目一览表'!$A:$A,0))</f>
        <v>N</v>
      </c>
      <c r="W23" s="6" t="str">
        <f>INDEX('[1]5-物业-资产负债表科目一览表'!L:L,MATCH($I23,'[1]5-物业-资产负债表科目一览表'!$A:$A,0))</f>
        <v>N</v>
      </c>
      <c r="X23" s="6" t="str">
        <f>INDEX('[1]5-物业-资产负债表科目一览表'!M:M,MATCH($I23,'[1]5-物业-资产负债表科目一览表'!$A:$A,0))</f>
        <v>Y-&lt;1.商业：Y-具体  2.物业&amp;商业物业：Y-虚拟（小业主）/具体（XX公司）&gt;</v>
      </c>
      <c r="Y23" s="6" t="str">
        <f>INDEX('[1]5-物业-资产负债表科目一览表'!N:N,MATCH($I23,'[1]5-物业-资产负债表科目一览表'!$A:$A,0))</f>
        <v>N</v>
      </c>
      <c r="Z23" s="19" t="s">
        <v>163</v>
      </c>
      <c r="AA23" s="10" t="s">
        <v>165</v>
      </c>
      <c r="AB23" s="10" t="s">
        <v>85</v>
      </c>
      <c r="AC23" s="11" t="s">
        <v>166</v>
      </c>
      <c r="AD23" s="11" t="s">
        <v>27</v>
      </c>
      <c r="AE23" s="5" t="str">
        <f t="shared" si="2"/>
        <v xml:space="preserve">  长期股权投资15110101\长期股权投资\成本法\子公司</v>
      </c>
    </row>
    <row r="24" spans="1:31" s="5" customFormat="1" ht="28.8">
      <c r="A24" s="22" t="e">
        <f>INDEX(#REF!,MATCH(E24,#REF!,0))</f>
        <v>#REF!</v>
      </c>
      <c r="B24" s="20" t="s">
        <v>21</v>
      </c>
      <c r="C24" s="9" t="s">
        <v>159</v>
      </c>
      <c r="D24" s="22" t="s">
        <v>167</v>
      </c>
      <c r="E24" s="22" t="s">
        <v>168</v>
      </c>
      <c r="F24" s="29" t="s">
        <v>169</v>
      </c>
      <c r="G24" s="22" t="s">
        <v>25</v>
      </c>
      <c r="H24" s="22" t="s">
        <v>170</v>
      </c>
      <c r="I24" s="22" t="s">
        <v>163</v>
      </c>
      <c r="J24" s="30" t="str">
        <f t="shared" si="3"/>
        <v>1511010102</v>
      </c>
      <c r="K24" s="30" t="str">
        <f t="shared" si="4"/>
        <v>0</v>
      </c>
      <c r="L24" s="26" t="str">
        <f>INDEX('[1]5-物业-资产负债表科目一览表'!B:B,MATCH(I24,'[1]5-物业-资产负债表科目一览表'!A:A,0))</f>
        <v>长期股权投资-子公司-成本-非上市</v>
      </c>
      <c r="M24" s="26" t="str">
        <f>INDEX('[1]5-物业-资产负债表科目一览表'!C:C,MATCH(I24,'[1]5-物业-资产负债表科目一览表'!A:A,0))</f>
        <v>-</v>
      </c>
      <c r="N24" s="11" t="s">
        <v>27</v>
      </c>
      <c r="O24" s="12" t="str">
        <f t="array" ref="O24">INDEX('[2]SQL Results'!L:L,MATCH($J24&amp;O$1,'[2]SQL Results'!$B:$B&amp;'[2]SQL Results'!$H:$H,0))</f>
        <v>Y</v>
      </c>
      <c r="P24" s="12" t="str">
        <f t="array" ref="P24">INDEX('[2]SQL Results'!L:L,MATCH($J24&amp;P$1,'[2]SQL Results'!$B:$B&amp;'[2]SQL Results'!$H:$H,0))</f>
        <v>Y</v>
      </c>
      <c r="Q24" s="12" t="s">
        <v>164</v>
      </c>
      <c r="R24" s="6" t="str">
        <f>INDEX('[1]5-物业-资产负债表科目一览表'!G:G,MATCH($I24,'[1]5-物业-资产负债表科目一览表'!$A:$A,0))</f>
        <v>N</v>
      </c>
      <c r="S24" s="6" t="str">
        <f>INDEX('[1]5-物业-资产负债表科目一览表'!H:H,MATCH($I24,'[1]5-物业-资产负债表科目一览表'!$A:$A,0))</f>
        <v>N</v>
      </c>
      <c r="T24" s="6" t="str">
        <f>INDEX('[1]5-物业-资产负债表科目一览表'!I:I,MATCH($I24,'[1]5-物业-资产负债表科目一览表'!$A:$A,0))</f>
        <v>Y</v>
      </c>
      <c r="U24" s="6" t="str">
        <f>INDEX('[1]5-物业-资产负债表科目一览表'!J:J,MATCH($I24,'[1]5-物业-资产负债表科目一览表'!$A:$A,0))</f>
        <v>N</v>
      </c>
      <c r="V24" s="6" t="str">
        <f>INDEX('[1]5-物业-资产负债表科目一览表'!K:K,MATCH($I24,'[1]5-物业-资产负债表科目一览表'!$A:$A,0))</f>
        <v>N</v>
      </c>
      <c r="W24" s="6" t="str">
        <f>INDEX('[1]5-物业-资产负债表科目一览表'!L:L,MATCH($I24,'[1]5-物业-资产负债表科目一览表'!$A:$A,0))</f>
        <v>N</v>
      </c>
      <c r="X24" s="6" t="str">
        <f>INDEX('[1]5-物业-资产负债表科目一览表'!M:M,MATCH($I24,'[1]5-物业-资产负债表科目一览表'!$A:$A,0))</f>
        <v>Y-&lt;1.商业：Y-具体  2.物业&amp;商业物业：Y-虚拟（小业主）/具体（XX公司）&gt;</v>
      </c>
      <c r="Y24" s="6" t="str">
        <f>INDEX('[1]5-物业-资产负债表科目一览表'!N:N,MATCH($I24,'[1]5-物业-资产负债表科目一览表'!$A:$A,0))</f>
        <v>N</v>
      </c>
      <c r="Z24" s="22" t="s">
        <v>163</v>
      </c>
      <c r="AA24" s="30" t="s">
        <v>165</v>
      </c>
      <c r="AB24" s="30" t="s">
        <v>85</v>
      </c>
      <c r="AC24" s="26" t="s">
        <v>166</v>
      </c>
      <c r="AD24" s="26" t="s">
        <v>27</v>
      </c>
      <c r="AE24" s="5" t="str">
        <f t="shared" si="2"/>
        <v xml:space="preserve">  长期股权投资15110201\长期股权投资\权益法\投资成本</v>
      </c>
    </row>
    <row r="25" spans="1:31" ht="28.8">
      <c r="A25" s="19" t="e">
        <f>INDEX(#REF!,MATCH(E25,#REF!,0))</f>
        <v>#REF!</v>
      </c>
      <c r="B25" s="20" t="s">
        <v>171</v>
      </c>
      <c r="C25" s="9" t="s">
        <v>172</v>
      </c>
      <c r="D25" s="19" t="s">
        <v>173</v>
      </c>
      <c r="E25" s="19" t="s">
        <v>174</v>
      </c>
      <c r="F25" s="28"/>
      <c r="G25" s="19" t="s">
        <v>25</v>
      </c>
      <c r="H25" s="19"/>
      <c r="I25" s="31" t="s">
        <v>112</v>
      </c>
      <c r="J25" s="10" t="str">
        <f t="shared" si="3"/>
        <v>1221990101</v>
      </c>
      <c r="K25" s="10" t="str">
        <f t="shared" si="4"/>
        <v>99</v>
      </c>
      <c r="L25" s="11" t="str">
        <f>INDEX('[1]5-物业-资产负债表科目一览表'!B:B,MATCH(I25,'[1]5-物业-资产负债表科目一览表'!A:A,0))</f>
        <v>其他应收款-其他</v>
      </c>
      <c r="M25" s="11" t="str">
        <f>INDEX('[1]5-物业-资产负债表科目一览表'!C:C,MATCH(I25,'[1]5-物业-资产负债表科目一览表'!A:A,0))</f>
        <v>其他</v>
      </c>
      <c r="N25" s="11" t="s">
        <v>27</v>
      </c>
      <c r="O25" s="12" t="str">
        <f t="array" ref="O25">INDEX('[2]SQL Results'!L:L,MATCH($J25&amp;O$1,'[2]SQL Results'!$B:$B&amp;'[2]SQL Results'!$H:$H,0))</f>
        <v>N</v>
      </c>
      <c r="P25" s="12" t="str">
        <f t="array" ref="P25">INDEX('[2]SQL Results'!L:L,MATCH($J25&amp;P$1,'[2]SQL Results'!$B:$B&amp;'[2]SQL Results'!$H:$H,0))</f>
        <v>N</v>
      </c>
      <c r="Q25" s="12"/>
      <c r="R25" s="6" t="str">
        <f>INDEX('[1]5-物业-资产负债表科目一览表'!G:G,MATCH($I25,'[1]5-物业-资产负债表科目一览表'!$A:$A,0))</f>
        <v>N</v>
      </c>
      <c r="S25" s="6" t="str">
        <f>INDEX('[1]5-物业-资产负债表科目一览表'!H:H,MATCH($I25,'[1]5-物业-资产负债表科目一览表'!$A:$A,0))</f>
        <v>N</v>
      </c>
      <c r="T25" s="6" t="str">
        <f>INDEX('[1]5-物业-资产负债表科目一览表'!I:I,MATCH($I25,'[1]5-物业-资产负债表科目一览表'!$A:$A,0))</f>
        <v>Y-如涉及关联方</v>
      </c>
      <c r="U25" s="6" t="str">
        <f>INDEX('[1]5-物业-资产负债表科目一览表'!J:J,MATCH($I25,'[1]5-物业-资产负债表科目一览表'!$A:$A,0))</f>
        <v>Y</v>
      </c>
      <c r="V25" s="6" t="str">
        <f>INDEX('[1]5-物业-资产负债表科目一览表'!K:K,MATCH($I25,'[1]5-物业-资产负债表科目一览表'!$A:$A,0))</f>
        <v>N</v>
      </c>
      <c r="W25" s="6" t="str">
        <f>INDEX('[1]5-物业-资产负债表科目一览表'!L:L,MATCH($I25,'[1]5-物业-资产负债表科目一览表'!$A:$A,0))</f>
        <v>N</v>
      </c>
      <c r="X25" s="6" t="str">
        <f>INDEX('[1]5-物业-资产负债表科目一览表'!M:M,MATCH($I25,'[1]5-物业-资产负债表科目一览表'!$A:$A,0))</f>
        <v>Y-&lt;1.商业：Y-具体  2.物业&amp;商业物业：Y-虚拟（小业主）/具体（XX公司）&gt;</v>
      </c>
      <c r="Y25" s="6" t="str">
        <f>INDEX('[1]5-物业-资产负债表科目一览表'!N:N,MATCH($I25,'[1]5-物业-资产负债表科目一览表'!$A:$A,0))</f>
        <v>N</v>
      </c>
      <c r="Z25" s="19" t="s">
        <v>175</v>
      </c>
      <c r="AA25" s="10" t="s">
        <v>176</v>
      </c>
      <c r="AB25" s="10" t="s">
        <v>75</v>
      </c>
      <c r="AC25" s="11" t="s">
        <v>177</v>
      </c>
      <c r="AD25" s="11" t="s">
        <v>178</v>
      </c>
      <c r="AE25" s="5" t="str">
        <f t="shared" si="2"/>
        <v xml:space="preserve">  固定资产160102\固定资产\办公设备</v>
      </c>
    </row>
    <row r="26" spans="1:31" ht="28.8">
      <c r="A26" s="19" t="e">
        <f>INDEX(#REF!,MATCH(E26,#REF!,0))</f>
        <v>#REF!</v>
      </c>
      <c r="B26" s="20" t="s">
        <v>171</v>
      </c>
      <c r="C26" s="9" t="s">
        <v>172</v>
      </c>
      <c r="D26" s="19" t="s">
        <v>179</v>
      </c>
      <c r="E26" s="19" t="s">
        <v>180</v>
      </c>
      <c r="F26" s="28"/>
      <c r="G26" s="19" t="s">
        <v>25</v>
      </c>
      <c r="H26" s="19"/>
      <c r="I26" s="32" t="s">
        <v>112</v>
      </c>
      <c r="J26" s="10" t="str">
        <f t="shared" si="3"/>
        <v>1221990101</v>
      </c>
      <c r="K26" s="10" t="str">
        <f t="shared" si="4"/>
        <v>99</v>
      </c>
      <c r="L26" s="11" t="str">
        <f>INDEX('[1]5-物业-资产负债表科目一览表'!B:B,MATCH(I26,'[1]5-物业-资产负债表科目一览表'!A:A,0))</f>
        <v>其他应收款-其他</v>
      </c>
      <c r="M26" s="11" t="str">
        <f>INDEX('[1]5-物业-资产负债表科目一览表'!C:C,MATCH(I26,'[1]5-物业-资产负债表科目一览表'!A:A,0))</f>
        <v>其他</v>
      </c>
      <c r="N26" s="11" t="s">
        <v>27</v>
      </c>
      <c r="O26" s="12" t="str">
        <f t="array" ref="O26">INDEX('[2]SQL Results'!L:L,MATCH($J26&amp;O$1,'[2]SQL Results'!$B:$B&amp;'[2]SQL Results'!$H:$H,0))</f>
        <v>N</v>
      </c>
      <c r="P26" s="12" t="str">
        <f t="array" ref="P26">INDEX('[2]SQL Results'!L:L,MATCH($J26&amp;P$1,'[2]SQL Results'!$B:$B&amp;'[2]SQL Results'!$H:$H,0))</f>
        <v>N</v>
      </c>
      <c r="Q26" s="12"/>
      <c r="R26" s="6" t="str">
        <f>INDEX('[1]5-物业-资产负债表科目一览表'!G:G,MATCH($I26,'[1]5-物业-资产负债表科目一览表'!$A:$A,0))</f>
        <v>N</v>
      </c>
      <c r="S26" s="6" t="str">
        <f>INDEX('[1]5-物业-资产负债表科目一览表'!H:H,MATCH($I26,'[1]5-物业-资产负债表科目一览表'!$A:$A,0))</f>
        <v>N</v>
      </c>
      <c r="T26" s="6" t="str">
        <f>INDEX('[1]5-物业-资产负债表科目一览表'!I:I,MATCH($I26,'[1]5-物业-资产负债表科目一览表'!$A:$A,0))</f>
        <v>Y-如涉及关联方</v>
      </c>
      <c r="U26" s="6" t="str">
        <f>INDEX('[1]5-物业-资产负债表科目一览表'!J:J,MATCH($I26,'[1]5-物业-资产负债表科目一览表'!$A:$A,0))</f>
        <v>Y</v>
      </c>
      <c r="V26" s="6" t="str">
        <f>INDEX('[1]5-物业-资产负债表科目一览表'!K:K,MATCH($I26,'[1]5-物业-资产负债表科目一览表'!$A:$A,0))</f>
        <v>N</v>
      </c>
      <c r="W26" s="6" t="str">
        <f>INDEX('[1]5-物业-资产负债表科目一览表'!L:L,MATCH($I26,'[1]5-物业-资产负债表科目一览表'!$A:$A,0))</f>
        <v>N</v>
      </c>
      <c r="X26" s="6" t="str">
        <f>INDEX('[1]5-物业-资产负债表科目一览表'!M:M,MATCH($I26,'[1]5-物业-资产负债表科目一览表'!$A:$A,0))</f>
        <v>Y-&lt;1.商业：Y-具体  2.物业&amp;商业物业：Y-虚拟（小业主）/具体（XX公司）&gt;</v>
      </c>
      <c r="Y26" s="6" t="str">
        <f>INDEX('[1]5-物业-资产负债表科目一览表'!N:N,MATCH($I26,'[1]5-物业-资产负债表科目一览表'!$A:$A,0))</f>
        <v>N</v>
      </c>
      <c r="Z26" s="19" t="s">
        <v>181</v>
      </c>
      <c r="AA26" s="10" t="s">
        <v>182</v>
      </c>
      <c r="AB26" s="10" t="s">
        <v>75</v>
      </c>
      <c r="AC26" s="11" t="s">
        <v>183</v>
      </c>
      <c r="AD26" s="11" t="s">
        <v>178</v>
      </c>
      <c r="AE26" s="5" t="str">
        <f t="shared" si="2"/>
        <v xml:space="preserve">  固定资产160103\固定资产\电子设备</v>
      </c>
    </row>
    <row r="27" spans="1:31" ht="28.8">
      <c r="A27" s="19" t="e">
        <f>INDEX(#REF!,MATCH(E27,#REF!,0))</f>
        <v>#REF!</v>
      </c>
      <c r="B27" s="20" t="s">
        <v>171</v>
      </c>
      <c r="C27" s="9" t="s">
        <v>172</v>
      </c>
      <c r="D27" s="19" t="s">
        <v>184</v>
      </c>
      <c r="E27" s="19" t="s">
        <v>185</v>
      </c>
      <c r="F27" s="28"/>
      <c r="G27" s="19" t="s">
        <v>25</v>
      </c>
      <c r="H27" s="19"/>
      <c r="I27" s="32" t="s">
        <v>112</v>
      </c>
      <c r="J27" s="10" t="str">
        <f t="shared" si="3"/>
        <v>1221990101</v>
      </c>
      <c r="K27" s="10" t="str">
        <f t="shared" si="4"/>
        <v>99</v>
      </c>
      <c r="L27" s="11" t="str">
        <f>INDEX('[1]5-物业-资产负债表科目一览表'!B:B,MATCH(I27,'[1]5-物业-资产负债表科目一览表'!A:A,0))</f>
        <v>其他应收款-其他</v>
      </c>
      <c r="M27" s="11" t="str">
        <f>INDEX('[1]5-物业-资产负债表科目一览表'!C:C,MATCH(I27,'[1]5-物业-资产负债表科目一览表'!A:A,0))</f>
        <v>其他</v>
      </c>
      <c r="N27" s="11" t="s">
        <v>27</v>
      </c>
      <c r="O27" s="12" t="str">
        <f t="array" ref="O27">INDEX('[2]SQL Results'!L:L,MATCH($J27&amp;O$1,'[2]SQL Results'!$B:$B&amp;'[2]SQL Results'!$H:$H,0))</f>
        <v>N</v>
      </c>
      <c r="P27" s="12" t="str">
        <f t="array" ref="P27">INDEX('[2]SQL Results'!L:L,MATCH($J27&amp;P$1,'[2]SQL Results'!$B:$B&amp;'[2]SQL Results'!$H:$H,0))</f>
        <v>N</v>
      </c>
      <c r="Q27" s="12"/>
      <c r="R27" s="6" t="str">
        <f>INDEX('[1]5-物业-资产负债表科目一览表'!G:G,MATCH($I27,'[1]5-物业-资产负债表科目一览表'!$A:$A,0))</f>
        <v>N</v>
      </c>
      <c r="S27" s="6" t="str">
        <f>INDEX('[1]5-物业-资产负债表科目一览表'!H:H,MATCH($I27,'[1]5-物业-资产负债表科目一览表'!$A:$A,0))</f>
        <v>N</v>
      </c>
      <c r="T27" s="6" t="str">
        <f>INDEX('[1]5-物业-资产负债表科目一览表'!I:I,MATCH($I27,'[1]5-物业-资产负债表科目一览表'!$A:$A,0))</f>
        <v>Y-如涉及关联方</v>
      </c>
      <c r="U27" s="6" t="str">
        <f>INDEX('[1]5-物业-资产负债表科目一览表'!J:J,MATCH($I27,'[1]5-物业-资产负债表科目一览表'!$A:$A,0))</f>
        <v>Y</v>
      </c>
      <c r="V27" s="6" t="str">
        <f>INDEX('[1]5-物业-资产负债表科目一览表'!K:K,MATCH($I27,'[1]5-物业-资产负债表科目一览表'!$A:$A,0))</f>
        <v>N</v>
      </c>
      <c r="W27" s="6" t="str">
        <f>INDEX('[1]5-物业-资产负债表科目一览表'!L:L,MATCH($I27,'[1]5-物业-资产负债表科目一览表'!$A:$A,0))</f>
        <v>N</v>
      </c>
      <c r="X27" s="6" t="str">
        <f>INDEX('[1]5-物业-资产负债表科目一览表'!M:M,MATCH($I27,'[1]5-物业-资产负债表科目一览表'!$A:$A,0))</f>
        <v>Y-&lt;1.商业：Y-具体  2.物业&amp;商业物业：Y-虚拟（小业主）/具体（XX公司）&gt;</v>
      </c>
      <c r="Y27" s="6" t="str">
        <f>INDEX('[1]5-物业-资产负债表科目一览表'!N:N,MATCH($I27,'[1]5-物业-资产负债表科目一览表'!$A:$A,0))</f>
        <v>N</v>
      </c>
      <c r="Z27" s="19" t="s">
        <v>186</v>
      </c>
      <c r="AA27" s="10" t="s">
        <v>187</v>
      </c>
      <c r="AB27" s="10" t="s">
        <v>85</v>
      </c>
      <c r="AC27" s="11" t="s">
        <v>188</v>
      </c>
      <c r="AD27" s="11" t="s">
        <v>27</v>
      </c>
      <c r="AE27" s="5" t="str">
        <f t="shared" si="2"/>
        <v xml:space="preserve">  固定资产160104\固定资产\交通运输工具</v>
      </c>
    </row>
    <row r="28" spans="1:31" ht="28.8">
      <c r="A28" s="19" t="e">
        <f>INDEX(#REF!,MATCH(E28,#REF!,0))</f>
        <v>#REF!</v>
      </c>
      <c r="B28" s="20" t="s">
        <v>171</v>
      </c>
      <c r="C28" s="9" t="s">
        <v>172</v>
      </c>
      <c r="D28" s="19" t="s">
        <v>189</v>
      </c>
      <c r="E28" s="19" t="s">
        <v>190</v>
      </c>
      <c r="F28" s="28"/>
      <c r="G28" s="19" t="s">
        <v>25</v>
      </c>
      <c r="H28" s="19"/>
      <c r="I28" s="32" t="s">
        <v>112</v>
      </c>
      <c r="J28" s="10" t="str">
        <f t="shared" si="3"/>
        <v>1221990101</v>
      </c>
      <c r="K28" s="10" t="str">
        <f t="shared" si="4"/>
        <v>99</v>
      </c>
      <c r="L28" s="11" t="str">
        <f>INDEX('[1]5-物业-资产负债表科目一览表'!B:B,MATCH(I28,'[1]5-物业-资产负债表科目一览表'!A:A,0))</f>
        <v>其他应收款-其他</v>
      </c>
      <c r="M28" s="11" t="str">
        <f>INDEX('[1]5-物业-资产负债表科目一览表'!C:C,MATCH(I28,'[1]5-物业-资产负债表科目一览表'!A:A,0))</f>
        <v>其他</v>
      </c>
      <c r="N28" s="11" t="s">
        <v>27</v>
      </c>
      <c r="O28" s="12" t="str">
        <f t="array" ref="O28">INDEX('[2]SQL Results'!L:L,MATCH($J28&amp;O$1,'[2]SQL Results'!$B:$B&amp;'[2]SQL Results'!$H:$H,0))</f>
        <v>N</v>
      </c>
      <c r="P28" s="12" t="str">
        <f t="array" ref="P28">INDEX('[2]SQL Results'!L:L,MATCH($J28&amp;P$1,'[2]SQL Results'!$B:$B&amp;'[2]SQL Results'!$H:$H,0))</f>
        <v>N</v>
      </c>
      <c r="Q28" s="12"/>
      <c r="R28" s="6" t="str">
        <f>INDEX('[1]5-物业-资产负债表科目一览表'!G:G,MATCH($I28,'[1]5-物业-资产负债表科目一览表'!$A:$A,0))</f>
        <v>N</v>
      </c>
      <c r="S28" s="6" t="str">
        <f>INDEX('[1]5-物业-资产负债表科目一览表'!H:H,MATCH($I28,'[1]5-物业-资产负债表科目一览表'!$A:$A,0))</f>
        <v>N</v>
      </c>
      <c r="T28" s="6" t="str">
        <f>INDEX('[1]5-物业-资产负债表科目一览表'!I:I,MATCH($I28,'[1]5-物业-资产负债表科目一览表'!$A:$A,0))</f>
        <v>Y-如涉及关联方</v>
      </c>
      <c r="U28" s="6" t="str">
        <f>INDEX('[1]5-物业-资产负债表科目一览表'!J:J,MATCH($I28,'[1]5-物业-资产负债表科目一览表'!$A:$A,0))</f>
        <v>Y</v>
      </c>
      <c r="V28" s="6" t="str">
        <f>INDEX('[1]5-物业-资产负债表科目一览表'!K:K,MATCH($I28,'[1]5-物业-资产负债表科目一览表'!$A:$A,0))</f>
        <v>N</v>
      </c>
      <c r="W28" s="6" t="str">
        <f>INDEX('[1]5-物业-资产负债表科目一览表'!L:L,MATCH($I28,'[1]5-物业-资产负债表科目一览表'!$A:$A,0))</f>
        <v>N</v>
      </c>
      <c r="X28" s="6" t="str">
        <f>INDEX('[1]5-物业-资产负债表科目一览表'!M:M,MATCH($I28,'[1]5-物业-资产负债表科目一览表'!$A:$A,0))</f>
        <v>Y-&lt;1.商业：Y-具体  2.物业&amp;商业物业：Y-虚拟（小业主）/具体（XX公司）&gt;</v>
      </c>
      <c r="Y28" s="6" t="str">
        <f>INDEX('[1]5-物业-资产负债表科目一览表'!N:N,MATCH($I28,'[1]5-物业-资产负债表科目一览表'!$A:$A,0))</f>
        <v>N</v>
      </c>
      <c r="Z28" s="19" t="s">
        <v>191</v>
      </c>
      <c r="AA28" s="10" t="s">
        <v>192</v>
      </c>
      <c r="AB28" s="10" t="s">
        <v>75</v>
      </c>
      <c r="AC28" s="11" t="s">
        <v>193</v>
      </c>
      <c r="AD28" s="11" t="s">
        <v>77</v>
      </c>
      <c r="AE28" s="5" t="str">
        <f t="shared" si="2"/>
        <v xml:space="preserve">  固定资产160105\固定资产\其他资产</v>
      </c>
    </row>
    <row r="29" spans="1:31" ht="28.8">
      <c r="A29" s="19" t="e">
        <f>INDEX(#REF!,MATCH(E29,#REF!,0))</f>
        <v>#REF!</v>
      </c>
      <c r="B29" s="20" t="s">
        <v>171</v>
      </c>
      <c r="C29" s="9" t="s">
        <v>172</v>
      </c>
      <c r="D29" s="19" t="s">
        <v>194</v>
      </c>
      <c r="E29" s="19" t="s">
        <v>195</v>
      </c>
      <c r="F29" s="28"/>
      <c r="G29" s="19" t="s">
        <v>25</v>
      </c>
      <c r="H29" s="19"/>
      <c r="I29" s="32" t="s">
        <v>112</v>
      </c>
      <c r="J29" s="10" t="str">
        <f t="shared" si="3"/>
        <v>1221990101</v>
      </c>
      <c r="K29" s="10" t="str">
        <f t="shared" si="4"/>
        <v>99</v>
      </c>
      <c r="L29" s="11" t="str">
        <f>INDEX('[1]5-物业-资产负债表科目一览表'!B:B,MATCH(I29,'[1]5-物业-资产负债表科目一览表'!A:A,0))</f>
        <v>其他应收款-其他</v>
      </c>
      <c r="M29" s="11" t="str">
        <f>INDEX('[1]5-物业-资产负债表科目一览表'!C:C,MATCH(I29,'[1]5-物业-资产负债表科目一览表'!A:A,0))</f>
        <v>其他</v>
      </c>
      <c r="N29" s="11" t="s">
        <v>27</v>
      </c>
      <c r="O29" s="12" t="str">
        <f t="array" ref="O29">INDEX('[2]SQL Results'!L:L,MATCH($J29&amp;O$1,'[2]SQL Results'!$B:$B&amp;'[2]SQL Results'!$H:$H,0))</f>
        <v>N</v>
      </c>
      <c r="P29" s="12" t="str">
        <f t="array" ref="P29">INDEX('[2]SQL Results'!L:L,MATCH($J29&amp;P$1,'[2]SQL Results'!$B:$B&amp;'[2]SQL Results'!$H:$H,0))</f>
        <v>N</v>
      </c>
      <c r="Q29" s="12"/>
      <c r="R29" s="6" t="str">
        <f>INDEX('[1]5-物业-资产负债表科目一览表'!G:G,MATCH($I29,'[1]5-物业-资产负债表科目一览表'!$A:$A,0))</f>
        <v>N</v>
      </c>
      <c r="S29" s="6" t="str">
        <f>INDEX('[1]5-物业-资产负债表科目一览表'!H:H,MATCH($I29,'[1]5-物业-资产负债表科目一览表'!$A:$A,0))</f>
        <v>N</v>
      </c>
      <c r="T29" s="6" t="str">
        <f>INDEX('[1]5-物业-资产负债表科目一览表'!I:I,MATCH($I29,'[1]5-物业-资产负债表科目一览表'!$A:$A,0))</f>
        <v>Y-如涉及关联方</v>
      </c>
      <c r="U29" s="6" t="str">
        <f>INDEX('[1]5-物业-资产负债表科目一览表'!J:J,MATCH($I29,'[1]5-物业-资产负债表科目一览表'!$A:$A,0))</f>
        <v>Y</v>
      </c>
      <c r="V29" s="6" t="str">
        <f>INDEX('[1]5-物业-资产负债表科目一览表'!K:K,MATCH($I29,'[1]5-物业-资产负债表科目一览表'!$A:$A,0))</f>
        <v>N</v>
      </c>
      <c r="W29" s="6" t="str">
        <f>INDEX('[1]5-物业-资产负债表科目一览表'!L:L,MATCH($I29,'[1]5-物业-资产负债表科目一览表'!$A:$A,0))</f>
        <v>N</v>
      </c>
      <c r="X29" s="6" t="str">
        <f>INDEX('[1]5-物业-资产负债表科目一览表'!M:M,MATCH($I29,'[1]5-物业-资产负债表科目一览表'!$A:$A,0))</f>
        <v>Y-&lt;1.商业：Y-具体  2.物业&amp;商业物业：Y-虚拟（小业主）/具体（XX公司）&gt;</v>
      </c>
      <c r="Y29" s="6" t="str">
        <f>INDEX('[1]5-物业-资产负债表科目一览表'!N:N,MATCH($I29,'[1]5-物业-资产负债表科目一览表'!$A:$A,0))</f>
        <v>N</v>
      </c>
      <c r="Z29" s="19" t="s">
        <v>196</v>
      </c>
      <c r="AA29" s="10" t="s">
        <v>192</v>
      </c>
      <c r="AB29" s="10" t="s">
        <v>140</v>
      </c>
      <c r="AC29" s="11" t="s">
        <v>193</v>
      </c>
      <c r="AD29" s="11" t="s">
        <v>197</v>
      </c>
      <c r="AE29" s="5" t="str">
        <f t="shared" si="2"/>
        <v xml:space="preserve">  固定资产160108\固定资产\家具</v>
      </c>
    </row>
    <row r="30" spans="1:31" ht="28.8">
      <c r="A30" s="19" t="e">
        <f>INDEX(#REF!,MATCH(E30,#REF!,0))</f>
        <v>#REF!</v>
      </c>
      <c r="B30" s="20" t="s">
        <v>171</v>
      </c>
      <c r="C30" s="9" t="s">
        <v>172</v>
      </c>
      <c r="D30" s="19" t="s">
        <v>198</v>
      </c>
      <c r="E30" s="19" t="s">
        <v>199</v>
      </c>
      <c r="F30" s="28"/>
      <c r="G30" s="19" t="s">
        <v>25</v>
      </c>
      <c r="H30" s="19"/>
      <c r="I30" s="32" t="s">
        <v>112</v>
      </c>
      <c r="J30" s="10" t="str">
        <f t="shared" si="3"/>
        <v>1221990101</v>
      </c>
      <c r="K30" s="10" t="str">
        <f t="shared" si="4"/>
        <v>99</v>
      </c>
      <c r="L30" s="11" t="str">
        <f>INDEX('[1]5-物业-资产负债表科目一览表'!B:B,MATCH(I30,'[1]5-物业-资产负债表科目一览表'!A:A,0))</f>
        <v>其他应收款-其他</v>
      </c>
      <c r="M30" s="11" t="str">
        <f>INDEX('[1]5-物业-资产负债表科目一览表'!C:C,MATCH(I30,'[1]5-物业-资产负债表科目一览表'!A:A,0))</f>
        <v>其他</v>
      </c>
      <c r="N30" s="11" t="s">
        <v>27</v>
      </c>
      <c r="O30" s="12" t="str">
        <f t="array" ref="O30">INDEX('[2]SQL Results'!L:L,MATCH($J30&amp;O$1,'[2]SQL Results'!$B:$B&amp;'[2]SQL Results'!$H:$H,0))</f>
        <v>N</v>
      </c>
      <c r="P30" s="12" t="str">
        <f t="array" ref="P30">INDEX('[2]SQL Results'!L:L,MATCH($J30&amp;P$1,'[2]SQL Results'!$B:$B&amp;'[2]SQL Results'!$H:$H,0))</f>
        <v>N</v>
      </c>
      <c r="Q30" s="12"/>
      <c r="R30" s="6" t="str">
        <f>INDEX('[1]5-物业-资产负债表科目一览表'!G:G,MATCH($I30,'[1]5-物业-资产负债表科目一览表'!$A:$A,0))</f>
        <v>N</v>
      </c>
      <c r="S30" s="6" t="str">
        <f>INDEX('[1]5-物业-资产负债表科目一览表'!H:H,MATCH($I30,'[1]5-物业-资产负债表科目一览表'!$A:$A,0))</f>
        <v>N</v>
      </c>
      <c r="T30" s="6" t="str">
        <f>INDEX('[1]5-物业-资产负债表科目一览表'!I:I,MATCH($I30,'[1]5-物业-资产负债表科目一览表'!$A:$A,0))</f>
        <v>Y-如涉及关联方</v>
      </c>
      <c r="U30" s="6" t="str">
        <f>INDEX('[1]5-物业-资产负债表科目一览表'!J:J,MATCH($I30,'[1]5-物业-资产负债表科目一览表'!$A:$A,0))</f>
        <v>Y</v>
      </c>
      <c r="V30" s="6" t="str">
        <f>INDEX('[1]5-物业-资产负债表科目一览表'!K:K,MATCH($I30,'[1]5-物业-资产负债表科目一览表'!$A:$A,0))</f>
        <v>N</v>
      </c>
      <c r="W30" s="6" t="str">
        <f>INDEX('[1]5-物业-资产负债表科目一览表'!L:L,MATCH($I30,'[1]5-物业-资产负债表科目一览表'!$A:$A,0))</f>
        <v>N</v>
      </c>
      <c r="X30" s="6" t="str">
        <f>INDEX('[1]5-物业-资产负债表科目一览表'!M:M,MATCH($I30,'[1]5-物业-资产负债表科目一览表'!$A:$A,0))</f>
        <v>Y-&lt;1.商业：Y-具体  2.物业&amp;商业物业：Y-虚拟（小业主）/具体（XX公司）&gt;</v>
      </c>
      <c r="Y30" s="6" t="str">
        <f>INDEX('[1]5-物业-资产负债表科目一览表'!N:N,MATCH($I30,'[1]5-物业-资产负债表科目一览表'!$A:$A,0))</f>
        <v>N</v>
      </c>
      <c r="Z30" s="19" t="s">
        <v>181</v>
      </c>
      <c r="AA30" s="10" t="s">
        <v>182</v>
      </c>
      <c r="AB30" s="10" t="s">
        <v>75</v>
      </c>
      <c r="AC30" s="11" t="s">
        <v>183</v>
      </c>
      <c r="AD30" s="11" t="s">
        <v>178</v>
      </c>
      <c r="AE30" s="5" t="str">
        <f t="shared" si="2"/>
        <v xml:space="preserve">  固定资产160202\累计折旧\办公设备</v>
      </c>
    </row>
    <row r="31" spans="1:31" ht="28.8">
      <c r="A31" s="19" t="e">
        <f>INDEX(#REF!,MATCH(E31,#REF!,0))</f>
        <v>#REF!</v>
      </c>
      <c r="B31" s="20" t="s">
        <v>171</v>
      </c>
      <c r="C31" s="9" t="s">
        <v>172</v>
      </c>
      <c r="D31" s="19" t="s">
        <v>200</v>
      </c>
      <c r="E31" s="19" t="s">
        <v>201</v>
      </c>
      <c r="F31" s="28"/>
      <c r="G31" s="19" t="s">
        <v>25</v>
      </c>
      <c r="H31" s="19"/>
      <c r="I31" s="32" t="s">
        <v>112</v>
      </c>
      <c r="J31" s="10" t="str">
        <f t="shared" si="3"/>
        <v>1221990101</v>
      </c>
      <c r="K31" s="10" t="str">
        <f t="shared" si="4"/>
        <v>99</v>
      </c>
      <c r="L31" s="11" t="str">
        <f>INDEX('[1]5-物业-资产负债表科目一览表'!B:B,MATCH(I31,'[1]5-物业-资产负债表科目一览表'!A:A,0))</f>
        <v>其他应收款-其他</v>
      </c>
      <c r="M31" s="11" t="str">
        <f>INDEX('[1]5-物业-资产负债表科目一览表'!C:C,MATCH(I31,'[1]5-物业-资产负债表科目一览表'!A:A,0))</f>
        <v>其他</v>
      </c>
      <c r="N31" s="11" t="s">
        <v>27</v>
      </c>
      <c r="O31" s="12" t="str">
        <f t="array" ref="O31">INDEX('[2]SQL Results'!L:L,MATCH($J31&amp;O$1,'[2]SQL Results'!$B:$B&amp;'[2]SQL Results'!$H:$H,0))</f>
        <v>N</v>
      </c>
      <c r="P31" s="12" t="str">
        <f t="array" ref="P31">INDEX('[2]SQL Results'!L:L,MATCH($J31&amp;P$1,'[2]SQL Results'!$B:$B&amp;'[2]SQL Results'!$H:$H,0))</f>
        <v>N</v>
      </c>
      <c r="Q31" s="12"/>
      <c r="R31" s="6" t="str">
        <f>INDEX('[1]5-物业-资产负债表科目一览表'!G:G,MATCH($I31,'[1]5-物业-资产负债表科目一览表'!$A:$A,0))</f>
        <v>N</v>
      </c>
      <c r="S31" s="6" t="str">
        <f>INDEX('[1]5-物业-资产负债表科目一览表'!H:H,MATCH($I31,'[1]5-物业-资产负债表科目一览表'!$A:$A,0))</f>
        <v>N</v>
      </c>
      <c r="T31" s="6" t="str">
        <f>INDEX('[1]5-物业-资产负债表科目一览表'!I:I,MATCH($I31,'[1]5-物业-资产负债表科目一览表'!$A:$A,0))</f>
        <v>Y-如涉及关联方</v>
      </c>
      <c r="U31" s="6" t="str">
        <f>INDEX('[1]5-物业-资产负债表科目一览表'!J:J,MATCH($I31,'[1]5-物业-资产负债表科目一览表'!$A:$A,0))</f>
        <v>Y</v>
      </c>
      <c r="V31" s="6" t="str">
        <f>INDEX('[1]5-物业-资产负债表科目一览表'!K:K,MATCH($I31,'[1]5-物业-资产负债表科目一览表'!$A:$A,0))</f>
        <v>N</v>
      </c>
      <c r="W31" s="6" t="str">
        <f>INDEX('[1]5-物业-资产负债表科目一览表'!L:L,MATCH($I31,'[1]5-物业-资产负债表科目一览表'!$A:$A,0))</f>
        <v>N</v>
      </c>
      <c r="X31" s="6" t="str">
        <f>INDEX('[1]5-物业-资产负债表科目一览表'!M:M,MATCH($I31,'[1]5-物业-资产负债表科目一览表'!$A:$A,0))</f>
        <v>Y-&lt;1.商业：Y-具体  2.物业&amp;商业物业：Y-虚拟（小业主）/具体（XX公司）&gt;</v>
      </c>
      <c r="Y31" s="6" t="str">
        <f>INDEX('[1]5-物业-资产负债表科目一览表'!N:N,MATCH($I31,'[1]5-物业-资产负债表科目一览表'!$A:$A,0))</f>
        <v>N</v>
      </c>
      <c r="Z31" s="19" t="s">
        <v>202</v>
      </c>
      <c r="AA31" s="10" t="s">
        <v>182</v>
      </c>
      <c r="AB31" s="10" t="s">
        <v>29</v>
      </c>
      <c r="AC31" s="11" t="s">
        <v>183</v>
      </c>
      <c r="AD31" s="11" t="s">
        <v>203</v>
      </c>
      <c r="AE31" s="5" t="str">
        <f t="shared" si="2"/>
        <v xml:space="preserve">  固定资产160203\累计折旧\电子设备</v>
      </c>
    </row>
    <row r="32" spans="1:31" ht="28.8">
      <c r="A32" s="19" t="e">
        <f>INDEX(#REF!,MATCH(E32,#REF!,0))</f>
        <v>#REF!</v>
      </c>
      <c r="B32" s="20" t="s">
        <v>171</v>
      </c>
      <c r="C32" s="9" t="s">
        <v>172</v>
      </c>
      <c r="D32" s="19" t="s">
        <v>204</v>
      </c>
      <c r="E32" s="19" t="s">
        <v>205</v>
      </c>
      <c r="F32" s="28"/>
      <c r="G32" s="19" t="s">
        <v>25</v>
      </c>
      <c r="H32" s="19"/>
      <c r="I32" s="32" t="s">
        <v>112</v>
      </c>
      <c r="J32" s="10" t="str">
        <f t="shared" si="3"/>
        <v>1221990101</v>
      </c>
      <c r="K32" s="10" t="str">
        <f t="shared" si="4"/>
        <v>99</v>
      </c>
      <c r="L32" s="11" t="str">
        <f>INDEX('[1]5-物业-资产负债表科目一览表'!B:B,MATCH(I32,'[1]5-物业-资产负债表科目一览表'!A:A,0))</f>
        <v>其他应收款-其他</v>
      </c>
      <c r="M32" s="11" t="str">
        <f>INDEX('[1]5-物业-资产负债表科目一览表'!C:C,MATCH(I32,'[1]5-物业-资产负债表科目一览表'!A:A,0))</f>
        <v>其他</v>
      </c>
      <c r="N32" s="11" t="s">
        <v>27</v>
      </c>
      <c r="O32" s="12" t="str">
        <f t="array" ref="O32">INDEX('[2]SQL Results'!L:L,MATCH($J32&amp;O$1,'[2]SQL Results'!$B:$B&amp;'[2]SQL Results'!$H:$H,0))</f>
        <v>N</v>
      </c>
      <c r="P32" s="12" t="str">
        <f t="array" ref="P32">INDEX('[2]SQL Results'!L:L,MATCH($J32&amp;P$1,'[2]SQL Results'!$B:$B&amp;'[2]SQL Results'!$H:$H,0))</f>
        <v>N</v>
      </c>
      <c r="Q32" s="12"/>
      <c r="R32" s="6" t="str">
        <f>INDEX('[1]5-物业-资产负债表科目一览表'!G:G,MATCH($I32,'[1]5-物业-资产负债表科目一览表'!$A:$A,0))</f>
        <v>N</v>
      </c>
      <c r="S32" s="6" t="str">
        <f>INDEX('[1]5-物业-资产负债表科目一览表'!H:H,MATCH($I32,'[1]5-物业-资产负债表科目一览表'!$A:$A,0))</f>
        <v>N</v>
      </c>
      <c r="T32" s="6" t="str">
        <f>INDEX('[1]5-物业-资产负债表科目一览表'!I:I,MATCH($I32,'[1]5-物业-资产负债表科目一览表'!$A:$A,0))</f>
        <v>Y-如涉及关联方</v>
      </c>
      <c r="U32" s="6" t="str">
        <f>INDEX('[1]5-物业-资产负债表科目一览表'!J:J,MATCH($I32,'[1]5-物业-资产负债表科目一览表'!$A:$A,0))</f>
        <v>Y</v>
      </c>
      <c r="V32" s="6" t="str">
        <f>INDEX('[1]5-物业-资产负债表科目一览表'!K:K,MATCH($I32,'[1]5-物业-资产负债表科目一览表'!$A:$A,0))</f>
        <v>N</v>
      </c>
      <c r="W32" s="6" t="str">
        <f>INDEX('[1]5-物业-资产负债表科目一览表'!L:L,MATCH($I32,'[1]5-物业-资产负债表科目一览表'!$A:$A,0))</f>
        <v>N</v>
      </c>
      <c r="X32" s="6" t="str">
        <f>INDEX('[1]5-物业-资产负债表科目一览表'!M:M,MATCH($I32,'[1]5-物业-资产负债表科目一览表'!$A:$A,0))</f>
        <v>Y-&lt;1.商业：Y-具体  2.物业&amp;商业物业：Y-虚拟（小业主）/具体（XX公司）&gt;</v>
      </c>
      <c r="Y32" s="6" t="str">
        <f>INDEX('[1]5-物业-资产负债表科目一览表'!N:N,MATCH($I32,'[1]5-物业-资产负债表科目一览表'!$A:$A,0))</f>
        <v>N</v>
      </c>
      <c r="Z32" s="19" t="s">
        <v>206</v>
      </c>
      <c r="AA32" s="10" t="s">
        <v>207</v>
      </c>
      <c r="AB32" s="10" t="s">
        <v>75</v>
      </c>
      <c r="AC32" s="11" t="s">
        <v>208</v>
      </c>
      <c r="AD32" s="11" t="s">
        <v>77</v>
      </c>
      <c r="AE32" s="5" t="str">
        <f t="shared" si="2"/>
        <v xml:space="preserve">  固定资产160205\累计折旧\其他资产</v>
      </c>
    </row>
    <row r="33" spans="1:32" ht="28.8">
      <c r="A33" s="33" t="e">
        <f>INDEX(#REF!,MATCH(E33,#REF!,0))</f>
        <v>#REF!</v>
      </c>
      <c r="B33" s="34" t="s">
        <v>171</v>
      </c>
      <c r="C33" s="9" t="s">
        <v>172</v>
      </c>
      <c r="D33" s="33" t="s">
        <v>209</v>
      </c>
      <c r="E33" s="33" t="s">
        <v>210</v>
      </c>
      <c r="F33" s="35"/>
      <c r="G33" s="33" t="s">
        <v>25</v>
      </c>
      <c r="H33" s="33"/>
      <c r="I33" s="36" t="s">
        <v>112</v>
      </c>
      <c r="J33" s="10" t="str">
        <f t="shared" si="3"/>
        <v>1221990101</v>
      </c>
      <c r="K33" s="10" t="str">
        <f t="shared" si="4"/>
        <v>99</v>
      </c>
      <c r="L33" s="11" t="str">
        <f>INDEX('[1]5-物业-资产负债表科目一览表'!B:B,MATCH(I33,'[1]5-物业-资产负债表科目一览表'!A:A,0))</f>
        <v>其他应收款-其他</v>
      </c>
      <c r="M33" s="11" t="str">
        <f>INDEX('[1]5-物业-资产负债表科目一览表'!C:C,MATCH(I33,'[1]5-物业-资产负债表科目一览表'!A:A,0))</f>
        <v>其他</v>
      </c>
      <c r="N33" s="11" t="s">
        <v>27</v>
      </c>
      <c r="O33" s="12" t="str">
        <f t="array" ref="O33">INDEX('[2]SQL Results'!L:L,MATCH($J33&amp;O$1,'[2]SQL Results'!$B:$B&amp;'[2]SQL Results'!$H:$H,0))</f>
        <v>N</v>
      </c>
      <c r="P33" s="12" t="str">
        <f t="array" ref="P33">INDEX('[2]SQL Results'!L:L,MATCH($J33&amp;P$1,'[2]SQL Results'!$B:$B&amp;'[2]SQL Results'!$H:$H,0))</f>
        <v>N</v>
      </c>
      <c r="Q33" s="12"/>
      <c r="R33" s="6" t="str">
        <f>INDEX('[1]5-物业-资产负债表科目一览表'!G:G,MATCH($I33,'[1]5-物业-资产负债表科目一览表'!$A:$A,0))</f>
        <v>N</v>
      </c>
      <c r="S33" s="6" t="str">
        <f>INDEX('[1]5-物业-资产负债表科目一览表'!H:H,MATCH($I33,'[1]5-物业-资产负债表科目一览表'!$A:$A,0))</f>
        <v>N</v>
      </c>
      <c r="T33" s="6" t="str">
        <f>INDEX('[1]5-物业-资产负债表科目一览表'!I:I,MATCH($I33,'[1]5-物业-资产负债表科目一览表'!$A:$A,0))</f>
        <v>Y-如涉及关联方</v>
      </c>
      <c r="U33" s="6" t="str">
        <f>INDEX('[1]5-物业-资产负债表科目一览表'!J:J,MATCH($I33,'[1]5-物业-资产负债表科目一览表'!$A:$A,0))</f>
        <v>Y</v>
      </c>
      <c r="V33" s="6" t="str">
        <f>INDEX('[1]5-物业-资产负债表科目一览表'!K:K,MATCH($I33,'[1]5-物业-资产负债表科目一览表'!$A:$A,0))</f>
        <v>N</v>
      </c>
      <c r="W33" s="6" t="str">
        <f>INDEX('[1]5-物业-资产负债表科目一览表'!L:L,MATCH($I33,'[1]5-物业-资产负债表科目一览表'!$A:$A,0))</f>
        <v>N</v>
      </c>
      <c r="X33" s="6" t="str">
        <f>INDEX('[1]5-物业-资产负债表科目一览表'!M:M,MATCH($I33,'[1]5-物业-资产负债表科目一览表'!$A:$A,0))</f>
        <v>Y-&lt;1.商业：Y-具体  2.物业&amp;商业物业：Y-虚拟（小业主）/具体（XX公司）&gt;</v>
      </c>
      <c r="Y33" s="6" t="str">
        <f>INDEX('[1]5-物业-资产负债表科目一览表'!N:N,MATCH($I33,'[1]5-物业-资产负债表科目一览表'!$A:$A,0))</f>
        <v>N</v>
      </c>
      <c r="Z33" s="37" t="s">
        <v>211</v>
      </c>
      <c r="AA33" s="10" t="s">
        <v>207</v>
      </c>
      <c r="AB33" s="10" t="s">
        <v>140</v>
      </c>
      <c r="AC33" s="11" t="s">
        <v>208</v>
      </c>
      <c r="AD33" s="11" t="s">
        <v>212</v>
      </c>
      <c r="AE33" s="5" t="str">
        <f t="shared" si="2"/>
        <v xml:space="preserve">  固定资产160208\累计折旧\家具</v>
      </c>
    </row>
    <row r="34" spans="1:32">
      <c r="A34" s="19" t="e">
        <f>INDEX(#REF!,MATCH(E34,#REF!,0))</f>
        <v>#REF!</v>
      </c>
      <c r="B34" s="20" t="s">
        <v>171</v>
      </c>
      <c r="C34" s="9" t="s">
        <v>213</v>
      </c>
      <c r="D34" s="19" t="s">
        <v>214</v>
      </c>
      <c r="E34" s="19" t="s">
        <v>215</v>
      </c>
      <c r="F34" s="28" t="s">
        <v>216</v>
      </c>
      <c r="G34" s="33" t="s">
        <v>25</v>
      </c>
      <c r="H34" s="19"/>
      <c r="I34" s="32" t="s">
        <v>112</v>
      </c>
      <c r="J34" s="10" t="str">
        <f t="shared" si="3"/>
        <v>1221990101</v>
      </c>
      <c r="K34" s="10" t="str">
        <f t="shared" si="4"/>
        <v>99</v>
      </c>
      <c r="L34" s="11" t="str">
        <f>INDEX('[1]5-物业-资产负债表科目一览表'!B:B,MATCH(I34,'[1]5-物业-资产负债表科目一览表'!A:A,0))</f>
        <v>其他应收款-其他</v>
      </c>
      <c r="M34" s="11" t="str">
        <f>INDEX('[1]5-物业-资产负债表科目一览表'!C:C,MATCH(I34,'[1]5-物业-资产负债表科目一览表'!A:A,0))</f>
        <v>其他</v>
      </c>
      <c r="N34" s="11" t="s">
        <v>27</v>
      </c>
      <c r="O34" s="12" t="str">
        <f t="array" ref="O34">INDEX('[2]SQL Results'!L:L,MATCH($J34&amp;O$1,'[2]SQL Results'!$B:$B&amp;'[2]SQL Results'!$H:$H,0))</f>
        <v>N</v>
      </c>
      <c r="P34" s="12" t="str">
        <f t="array" ref="P34">INDEX('[2]SQL Results'!L:L,MATCH($J34&amp;P$1,'[2]SQL Results'!$B:$B&amp;'[2]SQL Results'!$H:$H,0))</f>
        <v>N</v>
      </c>
      <c r="Q34" s="12"/>
      <c r="R34" s="6" t="str">
        <f>INDEX('[1]5-物业-资产负债表科目一览表'!G:G,MATCH($I34,'[1]5-物业-资产负债表科目一览表'!$A:$A,0))</f>
        <v>N</v>
      </c>
      <c r="S34" s="6" t="str">
        <f>INDEX('[1]5-物业-资产负债表科目一览表'!H:H,MATCH($I34,'[1]5-物业-资产负债表科目一览表'!$A:$A,0))</f>
        <v>N</v>
      </c>
      <c r="T34" s="6" t="str">
        <f>INDEX('[1]5-物业-资产负债表科目一览表'!I:I,MATCH($I34,'[1]5-物业-资产负债表科目一览表'!$A:$A,0))</f>
        <v>Y-如涉及关联方</v>
      </c>
      <c r="U34" s="6" t="str">
        <f>INDEX('[1]5-物业-资产负债表科目一览表'!J:J,MATCH($I34,'[1]5-物业-资产负债表科目一览表'!$A:$A,0))</f>
        <v>Y</v>
      </c>
      <c r="V34" s="6" t="str">
        <f>INDEX('[1]5-物业-资产负债表科目一览表'!K:K,MATCH($I34,'[1]5-物业-资产负债表科目一览表'!$A:$A,0))</f>
        <v>N</v>
      </c>
      <c r="W34" s="6" t="str">
        <f>INDEX('[1]5-物业-资产负债表科目一览表'!L:L,MATCH($I34,'[1]5-物业-资产负债表科目一览表'!$A:$A,0))</f>
        <v>N</v>
      </c>
      <c r="X34" s="6" t="str">
        <f>INDEX('[1]5-物业-资产负债表科目一览表'!M:M,MATCH($I34,'[1]5-物业-资产负债表科目一览表'!$A:$A,0))</f>
        <v>Y-&lt;1.商业：Y-具体  2.物业&amp;商业物业：Y-虚拟（小业主）/具体（XX公司）&gt;</v>
      </c>
      <c r="Y34" s="6" t="str">
        <f>INDEX('[1]5-物业-资产负债表科目一览表'!N:N,MATCH($I34,'[1]5-物业-资产负债表科目一览表'!$A:$A,0))</f>
        <v>N</v>
      </c>
      <c r="Z34" s="19" t="s">
        <v>217</v>
      </c>
      <c r="AA34" s="10" t="s">
        <v>218</v>
      </c>
      <c r="AB34" s="10" t="s">
        <v>85</v>
      </c>
      <c r="AC34" s="11" t="s">
        <v>219</v>
      </c>
      <c r="AD34" s="11" t="s">
        <v>27</v>
      </c>
      <c r="AE34" s="5" t="str">
        <f t="shared" si="2"/>
        <v xml:space="preserve">  无形资产170103\无形资产\软件使用权</v>
      </c>
    </row>
    <row r="35" spans="1:32">
      <c r="A35" s="19" t="e">
        <f>INDEX(#REF!,MATCH(E35,#REF!,0))</f>
        <v>#REF!</v>
      </c>
      <c r="B35" s="20" t="s">
        <v>171</v>
      </c>
      <c r="C35" s="9" t="s">
        <v>213</v>
      </c>
      <c r="D35" s="19" t="s">
        <v>220</v>
      </c>
      <c r="E35" s="19" t="s">
        <v>221</v>
      </c>
      <c r="F35" s="28" t="s">
        <v>222</v>
      </c>
      <c r="G35" s="33" t="s">
        <v>25</v>
      </c>
      <c r="H35" s="19"/>
      <c r="I35" s="32" t="s">
        <v>112</v>
      </c>
      <c r="J35" s="10" t="str">
        <f t="shared" si="3"/>
        <v>1221990101</v>
      </c>
      <c r="K35" s="10" t="str">
        <f t="shared" si="4"/>
        <v>99</v>
      </c>
      <c r="L35" s="11" t="str">
        <f>INDEX('[1]5-物业-资产负债表科目一览表'!B:B,MATCH(I35,'[1]5-物业-资产负债表科目一览表'!A:A,0))</f>
        <v>其他应收款-其他</v>
      </c>
      <c r="M35" s="11" t="str">
        <f>INDEX('[1]5-物业-资产负债表科目一览表'!C:C,MATCH(I35,'[1]5-物业-资产负债表科目一览表'!A:A,0))</f>
        <v>其他</v>
      </c>
      <c r="N35" s="11" t="s">
        <v>27</v>
      </c>
      <c r="O35" s="12" t="str">
        <f t="array" ref="O35">INDEX('[2]SQL Results'!L:L,MATCH($J35&amp;O$1,'[2]SQL Results'!$B:$B&amp;'[2]SQL Results'!$H:$H,0))</f>
        <v>N</v>
      </c>
      <c r="P35" s="12" t="str">
        <f t="array" ref="P35">INDEX('[2]SQL Results'!L:L,MATCH($J35&amp;P$1,'[2]SQL Results'!$B:$B&amp;'[2]SQL Results'!$H:$H,0))</f>
        <v>N</v>
      </c>
      <c r="Q35" s="12"/>
      <c r="R35" s="6" t="str">
        <f>INDEX('[1]5-物业-资产负债表科目一览表'!G:G,MATCH($I35,'[1]5-物业-资产负债表科目一览表'!$A:$A,0))</f>
        <v>N</v>
      </c>
      <c r="S35" s="6" t="str">
        <f>INDEX('[1]5-物业-资产负债表科目一览表'!H:H,MATCH($I35,'[1]5-物业-资产负债表科目一览表'!$A:$A,0))</f>
        <v>N</v>
      </c>
      <c r="T35" s="6" t="str">
        <f>INDEX('[1]5-物业-资产负债表科目一览表'!I:I,MATCH($I35,'[1]5-物业-资产负债表科目一览表'!$A:$A,0))</f>
        <v>Y-如涉及关联方</v>
      </c>
      <c r="U35" s="6" t="str">
        <f>INDEX('[1]5-物业-资产负债表科目一览表'!J:J,MATCH($I35,'[1]5-物业-资产负债表科目一览表'!$A:$A,0))</f>
        <v>Y</v>
      </c>
      <c r="V35" s="6" t="str">
        <f>INDEX('[1]5-物业-资产负债表科目一览表'!K:K,MATCH($I35,'[1]5-物业-资产负债表科目一览表'!$A:$A,0))</f>
        <v>N</v>
      </c>
      <c r="W35" s="6" t="str">
        <f>INDEX('[1]5-物业-资产负债表科目一览表'!L:L,MATCH($I35,'[1]5-物业-资产负债表科目一览表'!$A:$A,0))</f>
        <v>N</v>
      </c>
      <c r="X35" s="6" t="str">
        <f>INDEX('[1]5-物业-资产负债表科目一览表'!M:M,MATCH($I35,'[1]5-物业-资产负债表科目一览表'!$A:$A,0))</f>
        <v>Y-&lt;1.商业：Y-具体  2.物业&amp;商业物业：Y-虚拟（小业主）/具体（XX公司）&gt;</v>
      </c>
      <c r="Y35" s="6" t="str">
        <f>INDEX('[1]5-物业-资产负债表科目一览表'!N:N,MATCH($I35,'[1]5-物业-资产负债表科目一览表'!$A:$A,0))</f>
        <v>N</v>
      </c>
      <c r="Z35" s="19" t="s">
        <v>223</v>
      </c>
      <c r="AA35" s="10" t="s">
        <v>224</v>
      </c>
      <c r="AB35" s="10" t="s">
        <v>85</v>
      </c>
      <c r="AC35" s="11" t="s">
        <v>225</v>
      </c>
      <c r="AD35" s="11" t="s">
        <v>27</v>
      </c>
      <c r="AE35" s="5" t="str">
        <f t="shared" si="2"/>
        <v xml:space="preserve">  无形资产170199\无形资产\其他无形资产</v>
      </c>
    </row>
    <row r="36" spans="1:32">
      <c r="A36" s="19" t="e">
        <f>INDEX(#REF!,MATCH(E36,#REF!,0))</f>
        <v>#REF!</v>
      </c>
      <c r="B36" s="20" t="s">
        <v>171</v>
      </c>
      <c r="C36" s="9" t="s">
        <v>213</v>
      </c>
      <c r="D36" s="19" t="s">
        <v>226</v>
      </c>
      <c r="E36" s="19" t="s">
        <v>227</v>
      </c>
      <c r="F36" s="28"/>
      <c r="G36" s="33" t="s">
        <v>25</v>
      </c>
      <c r="H36" s="19"/>
      <c r="I36" s="32" t="s">
        <v>112</v>
      </c>
      <c r="J36" s="10" t="str">
        <f t="shared" si="3"/>
        <v>1221990101</v>
      </c>
      <c r="K36" s="10" t="str">
        <f t="shared" si="4"/>
        <v>99</v>
      </c>
      <c r="L36" s="11" t="str">
        <f>INDEX('[1]5-物业-资产负债表科目一览表'!B:B,MATCH(I36,'[1]5-物业-资产负债表科目一览表'!A:A,0))</f>
        <v>其他应收款-其他</v>
      </c>
      <c r="M36" s="11" t="str">
        <f>INDEX('[1]5-物业-资产负债表科目一览表'!C:C,MATCH(I36,'[1]5-物业-资产负债表科目一览表'!A:A,0))</f>
        <v>其他</v>
      </c>
      <c r="N36" s="11" t="s">
        <v>27</v>
      </c>
      <c r="O36" s="12" t="str">
        <f t="array" ref="O36">INDEX('[2]SQL Results'!L:L,MATCH($J36&amp;O$1,'[2]SQL Results'!$B:$B&amp;'[2]SQL Results'!$H:$H,0))</f>
        <v>N</v>
      </c>
      <c r="P36" s="12" t="str">
        <f t="array" ref="P36">INDEX('[2]SQL Results'!L:L,MATCH($J36&amp;P$1,'[2]SQL Results'!$B:$B&amp;'[2]SQL Results'!$H:$H,0))</f>
        <v>N</v>
      </c>
      <c r="Q36" s="12"/>
      <c r="R36" s="6" t="str">
        <f>INDEX('[1]5-物业-资产负债表科目一览表'!G:G,MATCH($I36,'[1]5-物业-资产负债表科目一览表'!$A:$A,0))</f>
        <v>N</v>
      </c>
      <c r="S36" s="6" t="str">
        <f>INDEX('[1]5-物业-资产负债表科目一览表'!H:H,MATCH($I36,'[1]5-物业-资产负债表科目一览表'!$A:$A,0))</f>
        <v>N</v>
      </c>
      <c r="T36" s="6" t="str">
        <f>INDEX('[1]5-物业-资产负债表科目一览表'!I:I,MATCH($I36,'[1]5-物业-资产负债表科目一览表'!$A:$A,0))</f>
        <v>Y-如涉及关联方</v>
      </c>
      <c r="U36" s="6" t="str">
        <f>INDEX('[1]5-物业-资产负债表科目一览表'!J:J,MATCH($I36,'[1]5-物业-资产负债表科目一览表'!$A:$A,0))</f>
        <v>Y</v>
      </c>
      <c r="V36" s="6" t="str">
        <f>INDEX('[1]5-物业-资产负债表科目一览表'!K:K,MATCH($I36,'[1]5-物业-资产负债表科目一览表'!$A:$A,0))</f>
        <v>N</v>
      </c>
      <c r="W36" s="6" t="str">
        <f>INDEX('[1]5-物业-资产负债表科目一览表'!L:L,MATCH($I36,'[1]5-物业-资产负债表科目一览表'!$A:$A,0))</f>
        <v>N</v>
      </c>
      <c r="X36" s="6" t="str">
        <f>INDEX('[1]5-物业-资产负债表科目一览表'!M:M,MATCH($I36,'[1]5-物业-资产负债表科目一览表'!$A:$A,0))</f>
        <v>Y-&lt;1.商业：Y-具体  2.物业&amp;商业物业：Y-虚拟（小业主）/具体（XX公司）&gt;</v>
      </c>
      <c r="Y36" s="6" t="str">
        <f>INDEX('[1]5-物业-资产负债表科目一览表'!N:N,MATCH($I36,'[1]5-物业-资产负债表科目一览表'!$A:$A,0))</f>
        <v>N</v>
      </c>
      <c r="Z36" s="19" t="s">
        <v>228</v>
      </c>
      <c r="AA36" s="10" t="s">
        <v>229</v>
      </c>
      <c r="AB36" s="10" t="s">
        <v>85</v>
      </c>
      <c r="AC36" s="11" t="s">
        <v>230</v>
      </c>
      <c r="AD36" s="11" t="s">
        <v>27</v>
      </c>
      <c r="AE36" s="5" t="str">
        <f t="shared" si="2"/>
        <v xml:space="preserve">  无形资产170203\累计摊销\软件使用权</v>
      </c>
    </row>
    <row r="37" spans="1:32">
      <c r="A37" s="19" t="e">
        <f>INDEX(#REF!,MATCH(E37,#REF!,0))</f>
        <v>#REF!</v>
      </c>
      <c r="B37" s="20" t="s">
        <v>171</v>
      </c>
      <c r="C37" s="9" t="s">
        <v>231</v>
      </c>
      <c r="D37" s="19" t="s">
        <v>232</v>
      </c>
      <c r="E37" s="19" t="s">
        <v>233</v>
      </c>
      <c r="F37" s="28" t="s">
        <v>234</v>
      </c>
      <c r="G37" s="33" t="s">
        <v>25</v>
      </c>
      <c r="H37" s="19"/>
      <c r="I37" s="32" t="s">
        <v>112</v>
      </c>
      <c r="J37" s="10" t="str">
        <f t="shared" si="3"/>
        <v>1221990101</v>
      </c>
      <c r="K37" s="10" t="str">
        <f t="shared" si="4"/>
        <v>99</v>
      </c>
      <c r="L37" s="11" t="str">
        <f>INDEX('[1]5-物业-资产负债表科目一览表'!B:B,MATCH(I37,'[1]5-物业-资产负债表科目一览表'!A:A,0))</f>
        <v>其他应收款-其他</v>
      </c>
      <c r="M37" s="11" t="str">
        <f>INDEX('[1]5-物业-资产负债表科目一览表'!C:C,MATCH(I37,'[1]5-物业-资产负债表科目一览表'!A:A,0))</f>
        <v>其他</v>
      </c>
      <c r="N37" s="11" t="s">
        <v>27</v>
      </c>
      <c r="O37" s="12" t="str">
        <f t="array" ref="O37">INDEX('[2]SQL Results'!L:L,MATCH($J37&amp;O$1,'[2]SQL Results'!$B:$B&amp;'[2]SQL Results'!$H:$H,0))</f>
        <v>N</v>
      </c>
      <c r="P37" s="12" t="str">
        <f t="array" ref="P37">INDEX('[2]SQL Results'!L:L,MATCH($J37&amp;P$1,'[2]SQL Results'!$B:$B&amp;'[2]SQL Results'!$H:$H,0))</f>
        <v>N</v>
      </c>
      <c r="Q37" s="12"/>
      <c r="R37" s="6" t="str">
        <f>INDEX('[1]5-物业-资产负债表科目一览表'!G:G,MATCH($I37,'[1]5-物业-资产负债表科目一览表'!$A:$A,0))</f>
        <v>N</v>
      </c>
      <c r="S37" s="6" t="str">
        <f>INDEX('[1]5-物业-资产负债表科目一览表'!H:H,MATCH($I37,'[1]5-物业-资产负债表科目一览表'!$A:$A,0))</f>
        <v>N</v>
      </c>
      <c r="T37" s="6" t="str">
        <f>INDEX('[1]5-物业-资产负债表科目一览表'!I:I,MATCH($I37,'[1]5-物业-资产负债表科目一览表'!$A:$A,0))</f>
        <v>Y-如涉及关联方</v>
      </c>
      <c r="U37" s="6" t="str">
        <f>INDEX('[1]5-物业-资产负债表科目一览表'!J:J,MATCH($I37,'[1]5-物业-资产负债表科目一览表'!$A:$A,0))</f>
        <v>Y</v>
      </c>
      <c r="V37" s="6" t="str">
        <f>INDEX('[1]5-物业-资产负债表科目一览表'!K:K,MATCH($I37,'[1]5-物业-资产负债表科目一览表'!$A:$A,0))</f>
        <v>N</v>
      </c>
      <c r="W37" s="6" t="str">
        <f>INDEX('[1]5-物业-资产负债表科目一览表'!L:L,MATCH($I37,'[1]5-物业-资产负债表科目一览表'!$A:$A,0))</f>
        <v>N</v>
      </c>
      <c r="X37" s="6" t="str">
        <f>INDEX('[1]5-物业-资产负债表科目一览表'!M:M,MATCH($I37,'[1]5-物业-资产负债表科目一览表'!$A:$A,0))</f>
        <v>Y-&lt;1.商业：Y-具体  2.物业&amp;商业物业：Y-虚拟（小业主）/具体（XX公司）&gt;</v>
      </c>
      <c r="Y37" s="6" t="str">
        <f>INDEX('[1]5-物业-资产负债表科目一览表'!N:N,MATCH($I37,'[1]5-物业-资产负债表科目一览表'!$A:$A,0))</f>
        <v>N</v>
      </c>
      <c r="Z37" s="19" t="s">
        <v>235</v>
      </c>
      <c r="AA37" s="10" t="s">
        <v>236</v>
      </c>
      <c r="AB37" s="10" t="s">
        <v>85</v>
      </c>
      <c r="AC37" s="11" t="s">
        <v>237</v>
      </c>
      <c r="AD37" s="11" t="s">
        <v>27</v>
      </c>
      <c r="AE37" s="5" t="str">
        <f t="shared" si="2"/>
        <v xml:space="preserve">  长期待摊费用180101\长期待摊费用\装修费</v>
      </c>
    </row>
    <row r="38" spans="1:32">
      <c r="A38" s="19" t="e">
        <f>INDEX(#REF!,MATCH(E38,#REF!,0))</f>
        <v>#REF!</v>
      </c>
      <c r="B38" s="20" t="s">
        <v>171</v>
      </c>
      <c r="C38" s="9" t="s">
        <v>231</v>
      </c>
      <c r="D38" s="19" t="s">
        <v>238</v>
      </c>
      <c r="E38" s="19" t="s">
        <v>239</v>
      </c>
      <c r="F38" s="28" t="s">
        <v>240</v>
      </c>
      <c r="G38" s="33" t="s">
        <v>25</v>
      </c>
      <c r="H38" s="19"/>
      <c r="I38" s="32" t="s">
        <v>112</v>
      </c>
      <c r="J38" s="10" t="str">
        <f t="shared" si="3"/>
        <v>1221990101</v>
      </c>
      <c r="K38" s="10" t="str">
        <f t="shared" si="4"/>
        <v>99</v>
      </c>
      <c r="L38" s="11" t="str">
        <f>INDEX('[1]5-物业-资产负债表科目一览表'!B:B,MATCH(I38,'[1]5-物业-资产负债表科目一览表'!A:A,0))</f>
        <v>其他应收款-其他</v>
      </c>
      <c r="M38" s="11" t="str">
        <f>INDEX('[1]5-物业-资产负债表科目一览表'!C:C,MATCH(I38,'[1]5-物业-资产负债表科目一览表'!A:A,0))</f>
        <v>其他</v>
      </c>
      <c r="N38" s="11" t="s">
        <v>27</v>
      </c>
      <c r="O38" s="12" t="str">
        <f t="array" ref="O38">INDEX('[2]SQL Results'!L:L,MATCH($J38&amp;O$1,'[2]SQL Results'!$B:$B&amp;'[2]SQL Results'!$H:$H,0))</f>
        <v>N</v>
      </c>
      <c r="P38" s="12" t="str">
        <f t="array" ref="P38">INDEX('[2]SQL Results'!L:L,MATCH($J38&amp;P$1,'[2]SQL Results'!$B:$B&amp;'[2]SQL Results'!$H:$H,0))</f>
        <v>N</v>
      </c>
      <c r="Q38" s="12"/>
      <c r="R38" s="6" t="str">
        <f>INDEX('[1]5-物业-资产负债表科目一览表'!G:G,MATCH($I38,'[1]5-物业-资产负债表科目一览表'!$A:$A,0))</f>
        <v>N</v>
      </c>
      <c r="S38" s="6" t="str">
        <f>INDEX('[1]5-物业-资产负债表科目一览表'!H:H,MATCH($I38,'[1]5-物业-资产负债表科目一览表'!$A:$A,0))</f>
        <v>N</v>
      </c>
      <c r="T38" s="6" t="str">
        <f>INDEX('[1]5-物业-资产负债表科目一览表'!I:I,MATCH($I38,'[1]5-物业-资产负债表科目一览表'!$A:$A,0))</f>
        <v>Y-如涉及关联方</v>
      </c>
      <c r="U38" s="6" t="str">
        <f>INDEX('[1]5-物业-资产负债表科目一览表'!J:J,MATCH($I38,'[1]5-物业-资产负债表科目一览表'!$A:$A,0))</f>
        <v>Y</v>
      </c>
      <c r="V38" s="6" t="str">
        <f>INDEX('[1]5-物业-资产负债表科目一览表'!K:K,MATCH($I38,'[1]5-物业-资产负债表科目一览表'!$A:$A,0))</f>
        <v>N</v>
      </c>
      <c r="W38" s="6" t="str">
        <f>INDEX('[1]5-物业-资产负债表科目一览表'!L:L,MATCH($I38,'[1]5-物业-资产负债表科目一览表'!$A:$A,0))</f>
        <v>N</v>
      </c>
      <c r="X38" s="6" t="str">
        <f>INDEX('[1]5-物业-资产负债表科目一览表'!M:M,MATCH($I38,'[1]5-物业-资产负债表科目一览表'!$A:$A,0))</f>
        <v>Y-&lt;1.商业：Y-具体  2.物业&amp;商业物业：Y-虚拟（小业主）/具体（XX公司）&gt;</v>
      </c>
      <c r="Y38" s="6" t="str">
        <f>INDEX('[1]5-物业-资产负债表科目一览表'!N:N,MATCH($I38,'[1]5-物业-资产负债表科目一览表'!$A:$A,0))</f>
        <v>N</v>
      </c>
      <c r="Z38" s="19" t="s">
        <v>241</v>
      </c>
      <c r="AA38" s="10" t="s">
        <v>242</v>
      </c>
      <c r="AB38" s="10" t="s">
        <v>75</v>
      </c>
      <c r="AC38" s="11" t="s">
        <v>243</v>
      </c>
      <c r="AD38" s="11" t="s">
        <v>77</v>
      </c>
      <c r="AE38" s="5" t="str">
        <f t="shared" si="2"/>
        <v xml:space="preserve">  长期待摊费用180199\长期待摊费用\其他</v>
      </c>
    </row>
    <row r="39" spans="1:32" s="5" customFormat="1" ht="28.8">
      <c r="A39" s="19" t="e">
        <f>INDEX(#REF!,MATCH(E39,#REF!,0))</f>
        <v>#REF!</v>
      </c>
      <c r="B39" s="20" t="s">
        <v>90</v>
      </c>
      <c r="C39" s="9" t="s">
        <v>244</v>
      </c>
      <c r="D39" s="19" t="s">
        <v>245</v>
      </c>
      <c r="E39" s="19" t="s">
        <v>246</v>
      </c>
      <c r="F39" s="19" t="s">
        <v>247</v>
      </c>
      <c r="G39" s="19" t="s">
        <v>25</v>
      </c>
      <c r="H39" s="19"/>
      <c r="I39" s="19" t="s">
        <v>248</v>
      </c>
      <c r="J39" s="10" t="str">
        <f t="shared" si="3"/>
        <v>2205010101</v>
      </c>
      <c r="K39" s="10" t="str">
        <f t="shared" si="4"/>
        <v>07</v>
      </c>
      <c r="L39" s="11" t="str">
        <f>INDEX('[1]5-物业-资产负债表科目一览表'!B:B,MATCH(I39,'[1]5-物业-资产负债表科目一览表'!A:A,0))</f>
        <v>预收账款-预收租金</v>
      </c>
      <c r="M39" s="11" t="str">
        <f>INDEX('[1]5-物业-资产负债表科目一览表'!C:C,MATCH(I39,'[1]5-物业-资产负债表科目一览表'!A:A,0))</f>
        <v>车位租金</v>
      </c>
      <c r="N39" s="11" t="s">
        <v>27</v>
      </c>
      <c r="O39" s="12" t="str">
        <f t="array" ref="O39">INDEX('[2]SQL Results'!L:L,MATCH($J39&amp;O$1,'[2]SQL Results'!$B:$B&amp;'[2]SQL Results'!$H:$H,0))</f>
        <v>N</v>
      </c>
      <c r="P39" s="12" t="str">
        <f t="array" ref="P39">INDEX('[2]SQL Results'!L:L,MATCH($J39&amp;P$1,'[2]SQL Results'!$B:$B&amp;'[2]SQL Results'!$H:$H,0))</f>
        <v>N</v>
      </c>
      <c r="Q39" s="12"/>
      <c r="R39" s="6" t="str">
        <f>INDEX('[1]5-物业-资产负债表科目一览表'!G:G,MATCH($I39,'[1]5-物业-资产负债表科目一览表'!$A:$A,0))</f>
        <v>Y</v>
      </c>
      <c r="S39" s="6" t="str">
        <f>INDEX('[1]5-物业-资产负债表科目一览表'!H:H,MATCH($I39,'[1]5-物业-资产负债表科目一览表'!$A:$A,0))</f>
        <v>N</v>
      </c>
      <c r="T39" s="6" t="str">
        <f>INDEX('[1]5-物业-资产负债表科目一览表'!I:I,MATCH($I39,'[1]5-物业-资产负债表科目一览表'!$A:$A,0))</f>
        <v>Y-如涉及关联方</v>
      </c>
      <c r="U39" s="6" t="str">
        <f>INDEX('[1]5-物业-资产负债表科目一览表'!J:J,MATCH($I39,'[1]5-物业-资产负债表科目一览表'!$A:$A,0))</f>
        <v>Y</v>
      </c>
      <c r="V39" s="6" t="str">
        <f>INDEX('[1]5-物业-资产负债表科目一览表'!K:K,MATCH($I39,'[1]5-物业-资产负债表科目一览表'!$A:$A,0))</f>
        <v>N</v>
      </c>
      <c r="W39" s="6" t="str">
        <f>INDEX('[1]5-物业-资产负债表科目一览表'!L:L,MATCH($I39,'[1]5-物业-资产负债表科目一览表'!$A:$A,0))</f>
        <v>N</v>
      </c>
      <c r="X39" s="6" t="str">
        <f>INDEX('[1]5-物业-资产负债表科目一览表'!M:M,MATCH($I39,'[1]5-物业-资产负债表科目一览表'!$A:$A,0))</f>
        <v>Y-&lt;1.商业：商业不适用  2.物业&amp;商业物业：Y-虚拟（小业主）/具体（XX公司）&gt;</v>
      </c>
      <c r="Y39" s="6" t="str">
        <f>INDEX('[1]5-物业-资产负债表科目一览表'!N:N,MATCH($I39,'[1]5-物业-资产负债表科目一览表'!$A:$A,0))</f>
        <v>N</v>
      </c>
      <c r="Z39" s="19" t="s">
        <v>248</v>
      </c>
      <c r="AA39" s="10" t="s">
        <v>249</v>
      </c>
      <c r="AB39" s="10" t="s">
        <v>250</v>
      </c>
      <c r="AC39" s="11" t="s">
        <v>251</v>
      </c>
      <c r="AD39" s="11" t="s">
        <v>252</v>
      </c>
      <c r="AE39" s="5" t="str">
        <f t="shared" si="2"/>
        <v xml:space="preserve">  预收款项22030201\预收账款\预收其他业务款\预收车位出租款</v>
      </c>
    </row>
    <row r="40" spans="1:32" s="5" customFormat="1" ht="28.8">
      <c r="A40" s="22" t="e">
        <f>INDEX(#REF!,MATCH(E40,#REF!,0))</f>
        <v>#REF!</v>
      </c>
      <c r="B40" s="38" t="s">
        <v>90</v>
      </c>
      <c r="C40" s="39" t="s">
        <v>244</v>
      </c>
      <c r="D40" s="22" t="s">
        <v>253</v>
      </c>
      <c r="E40" s="22" t="s">
        <v>254</v>
      </c>
      <c r="F40" s="22" t="s">
        <v>255</v>
      </c>
      <c r="G40" s="22" t="s">
        <v>25</v>
      </c>
      <c r="H40" s="22"/>
      <c r="I40" s="40" t="s">
        <v>256</v>
      </c>
      <c r="J40" s="30" t="str">
        <f t="shared" si="3"/>
        <v>2203030101</v>
      </c>
      <c r="K40" s="30" t="str">
        <f t="shared" si="4"/>
        <v>030501</v>
      </c>
      <c r="L40" s="26" t="str">
        <f>INDEX('[1]5-物业-资产负债表科目一览表'!B:B,MATCH(I40,'[1]5-物业-资产负债表科目一览表'!A:A,0))</f>
        <v>合同负债-预收服务款</v>
      </c>
      <c r="M40" s="26" t="str">
        <f>INDEX('[1]5-物业-资产负债表科目一览表'!C:C,MATCH(I40,'[1]5-物业-资产负债表科目一览表'!A:A,0))</f>
        <v>物业管理费-住宅物业管理费-未开票</v>
      </c>
      <c r="N40" s="11" t="s">
        <v>27</v>
      </c>
      <c r="O40" s="12" t="str">
        <f t="array" ref="O40">INDEX('[2]SQL Results'!L:L,MATCH($J40&amp;O$1,'[2]SQL Results'!$B:$B&amp;'[2]SQL Results'!$H:$H,0))</f>
        <v>N</v>
      </c>
      <c r="P40" s="12" t="str">
        <f t="array" ref="P40">INDEX('[2]SQL Results'!L:L,MATCH($J40&amp;P$1,'[2]SQL Results'!$B:$B&amp;'[2]SQL Results'!$H:$H,0))</f>
        <v>N</v>
      </c>
      <c r="Q40" s="12"/>
      <c r="R40" s="6" t="str">
        <f>INDEX('[1]5-物业-资产负债表科目一览表'!G:G,MATCH($I40,'[1]5-物业-资产负债表科目一览表'!$A:$A,0))</f>
        <v>Y</v>
      </c>
      <c r="S40" s="6" t="str">
        <f>INDEX('[1]5-物业-资产负债表科目一览表'!H:H,MATCH($I40,'[1]5-物业-资产负债表科目一览表'!$A:$A,0))</f>
        <v>N</v>
      </c>
      <c r="T40" s="6" t="str">
        <f>INDEX('[1]5-物业-资产负债表科目一览表'!I:I,MATCH($I40,'[1]5-物业-资产负债表科目一览表'!$A:$A,0))</f>
        <v>Y-如涉及关联方</v>
      </c>
      <c r="U40" s="6" t="str">
        <f>INDEX('[1]5-物业-资产负债表科目一览表'!J:J,MATCH($I40,'[1]5-物业-资产负债表科目一览表'!$A:$A,0))</f>
        <v>Y</v>
      </c>
      <c r="V40" s="6" t="str">
        <f>INDEX('[1]5-物业-资产负债表科目一览表'!K:K,MATCH($I40,'[1]5-物业-资产负债表科目一览表'!$A:$A,0))</f>
        <v>N</v>
      </c>
      <c r="W40" s="6" t="str">
        <f>INDEX('[1]5-物业-资产负债表科目一览表'!L:L,MATCH($I40,'[1]5-物业-资产负债表科目一览表'!$A:$A,0))</f>
        <v>N</v>
      </c>
      <c r="X40" s="6" t="str">
        <f>INDEX('[1]5-物业-资产负债表科目一览表'!M:M,MATCH($I40,'[1]5-物业-资产负债表科目一览表'!$A:$A,0))</f>
        <v>Y-&lt;1.商业：Y-具体  2.物业&amp;商业物业：Y-虚拟（小业主）/具体（XX公司）&gt;</v>
      </c>
      <c r="Y40" s="6" t="str">
        <f>INDEX('[1]5-物业-资产负债表科目一览表'!N:N,MATCH($I40,'[1]5-物业-资产负债表科目一览表'!$A:$A,0))</f>
        <v>N</v>
      </c>
      <c r="Z40" s="22" t="s">
        <v>256</v>
      </c>
      <c r="AA40" s="30" t="s">
        <v>257</v>
      </c>
      <c r="AB40" s="30" t="s">
        <v>258</v>
      </c>
      <c r="AC40" s="26" t="s">
        <v>259</v>
      </c>
      <c r="AD40" s="26" t="s">
        <v>260</v>
      </c>
      <c r="AE40" s="5" t="str">
        <f>AF40&amp;E40</f>
        <v>应收账款22030202\预收账款\预收其他业务款\预收物业管理费</v>
      </c>
      <c r="AF40" s="41" t="s">
        <v>261</v>
      </c>
    </row>
    <row r="41" spans="1:32" s="5" customFormat="1" ht="28.8">
      <c r="A41" s="42" t="e">
        <f>INDEX(#REF!,MATCH(E41,#REF!,0))</f>
        <v>#REF!</v>
      </c>
      <c r="B41" s="43" t="s">
        <v>90</v>
      </c>
      <c r="C41" s="44" t="s">
        <v>244</v>
      </c>
      <c r="D41" s="42" t="s">
        <v>262</v>
      </c>
      <c r="E41" s="42" t="s">
        <v>263</v>
      </c>
      <c r="F41" s="42" t="s">
        <v>264</v>
      </c>
      <c r="G41" s="42" t="s">
        <v>25</v>
      </c>
      <c r="H41" s="42"/>
      <c r="I41" s="40" t="s">
        <v>256</v>
      </c>
      <c r="J41" s="30" t="str">
        <f t="shared" si="3"/>
        <v>2203030101</v>
      </c>
      <c r="K41" s="30" t="str">
        <f t="shared" si="4"/>
        <v>030501</v>
      </c>
      <c r="L41" s="26" t="str">
        <f>INDEX('[1]5-物业-资产负债表科目一览表'!B:B,MATCH(I41,'[1]5-物业-资产负债表科目一览表'!A:A,0))</f>
        <v>合同负债-预收服务款</v>
      </c>
      <c r="M41" s="26" t="str">
        <f>INDEX('[1]5-物业-资产负债表科目一览表'!C:C,MATCH(I41,'[1]5-物业-资产负债表科目一览表'!A:A,0))</f>
        <v>物业管理费-住宅物业管理费-未开票</v>
      </c>
      <c r="N41" s="11" t="s">
        <v>27</v>
      </c>
      <c r="O41" s="12" t="str">
        <f t="array" ref="O41">INDEX('[2]SQL Results'!L:L,MATCH($J41&amp;O$1,'[2]SQL Results'!$B:$B&amp;'[2]SQL Results'!$H:$H,0))</f>
        <v>N</v>
      </c>
      <c r="P41" s="12" t="str">
        <f t="array" ref="P41">INDEX('[2]SQL Results'!L:L,MATCH($J41&amp;P$1,'[2]SQL Results'!$B:$B&amp;'[2]SQL Results'!$H:$H,0))</f>
        <v>N</v>
      </c>
      <c r="Q41" s="12"/>
      <c r="R41" s="6" t="str">
        <f>INDEX('[1]5-物业-资产负债表科目一览表'!G:G,MATCH($I41,'[1]5-物业-资产负债表科目一览表'!$A:$A,0))</f>
        <v>Y</v>
      </c>
      <c r="S41" s="6" t="str">
        <f>INDEX('[1]5-物业-资产负债表科目一览表'!H:H,MATCH($I41,'[1]5-物业-资产负债表科目一览表'!$A:$A,0))</f>
        <v>N</v>
      </c>
      <c r="T41" s="6" t="str">
        <f>INDEX('[1]5-物业-资产负债表科目一览表'!I:I,MATCH($I41,'[1]5-物业-资产负债表科目一览表'!$A:$A,0))</f>
        <v>Y-如涉及关联方</v>
      </c>
      <c r="U41" s="6" t="str">
        <f>INDEX('[1]5-物业-资产负债表科目一览表'!J:J,MATCH($I41,'[1]5-物业-资产负债表科目一览表'!$A:$A,0))</f>
        <v>Y</v>
      </c>
      <c r="V41" s="6" t="str">
        <f>INDEX('[1]5-物业-资产负债表科目一览表'!K:K,MATCH($I41,'[1]5-物业-资产负债表科目一览表'!$A:$A,0))</f>
        <v>N</v>
      </c>
      <c r="W41" s="6" t="str">
        <f>INDEX('[1]5-物业-资产负债表科目一览表'!L:L,MATCH($I41,'[1]5-物业-资产负债表科目一览表'!$A:$A,0))</f>
        <v>N</v>
      </c>
      <c r="X41" s="6" t="str">
        <f>INDEX('[1]5-物业-资产负债表科目一览表'!M:M,MATCH($I41,'[1]5-物业-资产负债表科目一览表'!$A:$A,0))</f>
        <v>Y-&lt;1.商业：Y-具体  2.物业&amp;商业物业：Y-虚拟（小业主）/具体（XX公司）&gt;</v>
      </c>
      <c r="Y41" s="6" t="str">
        <f>INDEX('[1]5-物业-资产负债表科目一览表'!N:N,MATCH($I41,'[1]5-物业-资产负债表科目一览表'!$A:$A,0))</f>
        <v>N</v>
      </c>
      <c r="Z41" s="42" t="s">
        <v>65</v>
      </c>
      <c r="AA41" s="30" t="s">
        <v>57</v>
      </c>
      <c r="AB41" s="30" t="s">
        <v>66</v>
      </c>
      <c r="AC41" s="26" t="s">
        <v>59</v>
      </c>
      <c r="AD41" s="26" t="s">
        <v>67</v>
      </c>
      <c r="AE41" s="5" t="str">
        <f t="shared" ref="AE41:AE44" si="5">C41&amp;E41</f>
        <v xml:space="preserve">  预收款项2203020201\预收账款\预收其他业务款\预收物业管理费\住宅物管费</v>
      </c>
    </row>
    <row r="42" spans="1:32" s="5" customFormat="1" ht="28.8">
      <c r="A42" s="42" t="e">
        <f>INDEX(#REF!,MATCH(E42,#REF!,0))</f>
        <v>#REF!</v>
      </c>
      <c r="B42" s="43" t="s">
        <v>90</v>
      </c>
      <c r="C42" s="44" t="s">
        <v>244</v>
      </c>
      <c r="D42" s="42" t="s">
        <v>265</v>
      </c>
      <c r="E42" s="42" t="s">
        <v>266</v>
      </c>
      <c r="F42" s="42" t="s">
        <v>264</v>
      </c>
      <c r="G42" s="42" t="s">
        <v>25</v>
      </c>
      <c r="H42" s="42"/>
      <c r="I42" s="21" t="s">
        <v>267</v>
      </c>
      <c r="J42" s="30" t="str">
        <f t="shared" si="3"/>
        <v>2203030101</v>
      </c>
      <c r="K42" s="30" t="str">
        <f t="shared" si="4"/>
        <v>030701</v>
      </c>
      <c r="L42" s="26" t="str">
        <f>INDEX('[1]5-物业-资产负债表科目一览表'!B:B,MATCH(I42,'[1]5-物业-资产负债表科目一览表'!A:A,0))</f>
        <v>合同负债-预收服务款</v>
      </c>
      <c r="M42" s="26" t="str">
        <f>INDEX('[1]5-物业-资产负债表科目一览表'!C:C,MATCH(I42,'[1]5-物业-资产负债表科目一览表'!A:A,0))</f>
        <v>物业管理费-车位管理费-未开票</v>
      </c>
      <c r="N42" s="11" t="s">
        <v>27</v>
      </c>
      <c r="O42" s="12" t="str">
        <f t="array" ref="O42">INDEX('[2]SQL Results'!L:L,MATCH($J42&amp;O$1,'[2]SQL Results'!$B:$B&amp;'[2]SQL Results'!$H:$H,0))</f>
        <v>N</v>
      </c>
      <c r="P42" s="12" t="str">
        <f t="array" ref="P42">INDEX('[2]SQL Results'!L:L,MATCH($J42&amp;P$1,'[2]SQL Results'!$B:$B&amp;'[2]SQL Results'!$H:$H,0))</f>
        <v>N</v>
      </c>
      <c r="Q42" s="12"/>
      <c r="R42" s="6" t="str">
        <f>INDEX('[1]5-物业-资产负债表科目一览表'!G:G,MATCH($I42,'[1]5-物业-资产负债表科目一览表'!$A:$A,0))</f>
        <v>Y</v>
      </c>
      <c r="S42" s="6" t="str">
        <f>INDEX('[1]5-物业-资产负债表科目一览表'!H:H,MATCH($I42,'[1]5-物业-资产负债表科目一览表'!$A:$A,0))</f>
        <v>N</v>
      </c>
      <c r="T42" s="6" t="str">
        <f>INDEX('[1]5-物业-资产负债表科目一览表'!I:I,MATCH($I42,'[1]5-物业-资产负债表科目一览表'!$A:$A,0))</f>
        <v>Y-如涉及关联方</v>
      </c>
      <c r="U42" s="6" t="str">
        <f>INDEX('[1]5-物业-资产负债表科目一览表'!J:J,MATCH($I42,'[1]5-物业-资产负债表科目一览表'!$A:$A,0))</f>
        <v>Y</v>
      </c>
      <c r="V42" s="6" t="str">
        <f>INDEX('[1]5-物业-资产负债表科目一览表'!K:K,MATCH($I42,'[1]5-物业-资产负债表科目一览表'!$A:$A,0))</f>
        <v>N</v>
      </c>
      <c r="W42" s="6" t="str">
        <f>INDEX('[1]5-物业-资产负债表科目一览表'!L:L,MATCH($I42,'[1]5-物业-资产负债表科目一览表'!$A:$A,0))</f>
        <v>N</v>
      </c>
      <c r="X42" s="6" t="str">
        <f>INDEX('[1]5-物业-资产负债表科目一览表'!M:M,MATCH($I42,'[1]5-物业-资产负债表科目一览表'!$A:$A,0))</f>
        <v>Y-&lt;1.商业：商业不适用  2.物业&amp;商业物业：Y-虚拟（小业主）/具体（XX公司）&gt;</v>
      </c>
      <c r="Y42" s="6" t="str">
        <f>INDEX('[1]5-物业-资产负债表科目一览表'!N:N,MATCH($I42,'[1]5-物业-资产负债表科目一览表'!$A:$A,0))</f>
        <v>N</v>
      </c>
      <c r="Z42" s="42" t="s">
        <v>268</v>
      </c>
      <c r="AA42" s="30" t="s">
        <v>57</v>
      </c>
      <c r="AB42" s="30" t="s">
        <v>269</v>
      </c>
      <c r="AC42" s="26" t="s">
        <v>59</v>
      </c>
      <c r="AD42" s="26" t="s">
        <v>270</v>
      </c>
      <c r="AE42" s="5" t="str">
        <f t="shared" si="5"/>
        <v xml:space="preserve">  预收款项2203020202\预收账款\预收其他业务款\预收物业管理费\车位物管费</v>
      </c>
    </row>
    <row r="43" spans="1:32" ht="28.8">
      <c r="A43" s="42" t="e">
        <f>INDEX(#REF!,MATCH(E43,#REF!,0))</f>
        <v>#REF!</v>
      </c>
      <c r="B43" s="43" t="s">
        <v>90</v>
      </c>
      <c r="C43" s="44" t="s">
        <v>244</v>
      </c>
      <c r="D43" s="42" t="s">
        <v>271</v>
      </c>
      <c r="E43" s="42" t="s">
        <v>272</v>
      </c>
      <c r="F43" s="42" t="s">
        <v>264</v>
      </c>
      <c r="G43" s="42" t="s">
        <v>25</v>
      </c>
      <c r="H43" s="42"/>
      <c r="I43" s="40" t="s">
        <v>256</v>
      </c>
      <c r="J43" s="30" t="str">
        <f t="shared" si="3"/>
        <v>2203030101</v>
      </c>
      <c r="K43" s="30" t="str">
        <f t="shared" si="4"/>
        <v>030501</v>
      </c>
      <c r="L43" s="26" t="str">
        <f>INDEX('[1]5-物业-资产负债表科目一览表'!B:B,MATCH(I43,'[1]5-物业-资产负债表科目一览表'!A:A,0))</f>
        <v>合同负债-预收服务款</v>
      </c>
      <c r="M43" s="26" t="str">
        <f>INDEX('[1]5-物业-资产负债表科目一览表'!C:C,MATCH(I43,'[1]5-物业-资产负债表科目一览表'!A:A,0))</f>
        <v>物业管理费-住宅物业管理费-未开票</v>
      </c>
      <c r="N43" s="11" t="s">
        <v>27</v>
      </c>
      <c r="O43" s="12" t="str">
        <f t="array" ref="O43">INDEX('[2]SQL Results'!L:L,MATCH($J43&amp;O$1,'[2]SQL Results'!$B:$B&amp;'[2]SQL Results'!$H:$H,0))</f>
        <v>N</v>
      </c>
      <c r="P43" s="12" t="str">
        <f t="array" ref="P43">INDEX('[2]SQL Results'!L:L,MATCH($J43&amp;P$1,'[2]SQL Results'!$B:$B&amp;'[2]SQL Results'!$H:$H,0))</f>
        <v>N</v>
      </c>
      <c r="Q43" s="12"/>
      <c r="R43" s="6" t="str">
        <f>INDEX('[1]5-物业-资产负债表科目一览表'!G:G,MATCH($I43,'[1]5-物业-资产负债表科目一览表'!$A:$A,0))</f>
        <v>Y</v>
      </c>
      <c r="S43" s="6" t="str">
        <f>INDEX('[1]5-物业-资产负债表科目一览表'!H:H,MATCH($I43,'[1]5-物业-资产负债表科目一览表'!$A:$A,0))</f>
        <v>N</v>
      </c>
      <c r="T43" s="6" t="str">
        <f>INDEX('[1]5-物业-资产负债表科目一览表'!I:I,MATCH($I43,'[1]5-物业-资产负债表科目一览表'!$A:$A,0))</f>
        <v>Y-如涉及关联方</v>
      </c>
      <c r="U43" s="6" t="str">
        <f>INDEX('[1]5-物业-资产负债表科目一览表'!J:J,MATCH($I43,'[1]5-物业-资产负债表科目一览表'!$A:$A,0))</f>
        <v>Y</v>
      </c>
      <c r="V43" s="6" t="str">
        <f>INDEX('[1]5-物业-资产负债表科目一览表'!K:K,MATCH($I43,'[1]5-物业-资产负债表科目一览表'!$A:$A,0))</f>
        <v>N</v>
      </c>
      <c r="W43" s="6" t="str">
        <f>INDEX('[1]5-物业-资产负债表科目一览表'!L:L,MATCH($I43,'[1]5-物业-资产负债表科目一览表'!$A:$A,0))</f>
        <v>N</v>
      </c>
      <c r="X43" s="6" t="str">
        <f>INDEX('[1]5-物业-资产负债表科目一览表'!M:M,MATCH($I43,'[1]5-物业-资产负债表科目一览表'!$A:$A,0))</f>
        <v>Y-&lt;1.商业：Y-具体  2.物业&amp;商业物业：Y-虚拟（小业主）/具体（XX公司）&gt;</v>
      </c>
      <c r="Y43" s="6" t="str">
        <f>INDEX('[1]5-物业-资产负债表科目一览表'!N:N,MATCH($I43,'[1]5-物业-资产负债表科目一览表'!$A:$A,0))</f>
        <v>N</v>
      </c>
      <c r="Z43" s="42" t="s">
        <v>65</v>
      </c>
      <c r="AA43" s="30" t="s">
        <v>57</v>
      </c>
      <c r="AB43" s="30" t="s">
        <v>66</v>
      </c>
      <c r="AC43" s="26" t="s">
        <v>59</v>
      </c>
      <c r="AD43" s="26" t="s">
        <v>67</v>
      </c>
      <c r="AE43" s="5" t="str">
        <f t="shared" si="5"/>
        <v xml:space="preserve">  预收款项2203020203\预收账款\预收其他业务款\预收物业管理费\商业物管费</v>
      </c>
    </row>
    <row r="44" spans="1:32" ht="28.8">
      <c r="A44" s="19" t="e">
        <f>INDEX(#REF!,MATCH(E44,#REF!,0))</f>
        <v>#REF!</v>
      </c>
      <c r="B44" s="20" t="s">
        <v>90</v>
      </c>
      <c r="C44" s="9" t="s">
        <v>244</v>
      </c>
      <c r="D44" s="19" t="s">
        <v>273</v>
      </c>
      <c r="E44" s="19" t="s">
        <v>274</v>
      </c>
      <c r="F44" s="19"/>
      <c r="G44" s="19" t="s">
        <v>25</v>
      </c>
      <c r="H44" s="19"/>
      <c r="I44" s="19" t="s">
        <v>275</v>
      </c>
      <c r="J44" s="10" t="str">
        <f t="shared" si="3"/>
        <v>2203990101</v>
      </c>
      <c r="K44" s="10" t="str">
        <f t="shared" si="4"/>
        <v>99</v>
      </c>
      <c r="L44" s="11" t="str">
        <f>INDEX('[1]5-物业-资产负债表科目一览表'!B:B,MATCH(I44,'[1]5-物业-资产负债表科目一览表'!A:A,0))</f>
        <v>合同负债-其他</v>
      </c>
      <c r="M44" s="11" t="str">
        <f>INDEX('[1]5-物业-资产负债表科目一览表'!C:C,MATCH(I44,'[1]5-物业-资产负债表科目一览表'!A:A,0))</f>
        <v>其他</v>
      </c>
      <c r="N44" s="11" t="s">
        <v>27</v>
      </c>
      <c r="O44" s="12" t="str">
        <f t="array" ref="O44">INDEX('[2]SQL Results'!L:L,MATCH($J44&amp;O$1,'[2]SQL Results'!$B:$B&amp;'[2]SQL Results'!$H:$H,0))</f>
        <v>N</v>
      </c>
      <c r="P44" s="12" t="str">
        <f t="array" ref="P44">INDEX('[2]SQL Results'!L:L,MATCH($J44&amp;P$1,'[2]SQL Results'!$B:$B&amp;'[2]SQL Results'!$H:$H,0))</f>
        <v>N</v>
      </c>
      <c r="Q44" s="12"/>
      <c r="R44" s="6" t="str">
        <f>INDEX('[1]5-物业-资产负债表科目一览表'!G:G,MATCH($I44,'[1]5-物业-资产负债表科目一览表'!$A:$A,0))</f>
        <v>Y</v>
      </c>
      <c r="S44" s="6" t="str">
        <f>INDEX('[1]5-物业-资产负债表科目一览表'!H:H,MATCH($I44,'[1]5-物业-资产负债表科目一览表'!$A:$A,0))</f>
        <v>N</v>
      </c>
      <c r="T44" s="6" t="str">
        <f>INDEX('[1]5-物业-资产负债表科目一览表'!I:I,MATCH($I44,'[1]5-物业-资产负债表科目一览表'!$A:$A,0))</f>
        <v>Y-如涉及关联方</v>
      </c>
      <c r="U44" s="6" t="str">
        <f>INDEX('[1]5-物业-资产负债表科目一览表'!J:J,MATCH($I44,'[1]5-物业-资产负债表科目一览表'!$A:$A,0))</f>
        <v>Y</v>
      </c>
      <c r="V44" s="6" t="str">
        <f>INDEX('[1]5-物业-资产负债表科目一览表'!K:K,MATCH($I44,'[1]5-物业-资产负债表科目一览表'!$A:$A,0))</f>
        <v>N</v>
      </c>
      <c r="W44" s="6" t="str">
        <f>INDEX('[1]5-物业-资产负债表科目一览表'!L:L,MATCH($I44,'[1]5-物业-资产负债表科目一览表'!$A:$A,0))</f>
        <v>N</v>
      </c>
      <c r="X44" s="6" t="str">
        <f>INDEX('[1]5-物业-资产负债表科目一览表'!M:M,MATCH($I44,'[1]5-物业-资产负债表科目一览表'!$A:$A,0))</f>
        <v>Y-&lt;1.商业：Y-具体  2.物业&amp;商业物业：Y-虚拟（小业主）/具体（XX公司）&gt;</v>
      </c>
      <c r="Y44" s="6" t="str">
        <f>INDEX('[1]5-物业-资产负债表科目一览表'!N:N,MATCH($I44,'[1]5-物业-资产负债表科目一览表'!$A:$A,0))</f>
        <v>N</v>
      </c>
      <c r="Z44" s="19" t="s">
        <v>275</v>
      </c>
      <c r="AA44" s="10" t="s">
        <v>276</v>
      </c>
      <c r="AB44" s="10" t="s">
        <v>75</v>
      </c>
      <c r="AC44" s="11" t="s">
        <v>277</v>
      </c>
      <c r="AD44" s="11" t="s">
        <v>77</v>
      </c>
      <c r="AE44" s="5" t="str">
        <f t="shared" si="5"/>
        <v xml:space="preserve">  预收款项22030203\预收账款\预收其他业务款\预收销售代理费</v>
      </c>
    </row>
    <row r="45" spans="1:32" ht="28.8">
      <c r="A45" s="19" t="e">
        <f>INDEX(#REF!,MATCH(E45,#REF!,0))</f>
        <v>#REF!</v>
      </c>
      <c r="B45" s="20" t="s">
        <v>90</v>
      </c>
      <c r="C45" s="39" t="s">
        <v>244</v>
      </c>
      <c r="D45" s="19" t="s">
        <v>278</v>
      </c>
      <c r="E45" s="19" t="s">
        <v>279</v>
      </c>
      <c r="F45" s="19" t="s">
        <v>280</v>
      </c>
      <c r="G45" s="19" t="s">
        <v>25</v>
      </c>
      <c r="H45" s="19"/>
      <c r="I45" s="21" t="s">
        <v>281</v>
      </c>
      <c r="J45" s="10" t="str">
        <f t="shared" si="3"/>
        <v>2203030101</v>
      </c>
      <c r="K45" s="10" t="str">
        <f t="shared" si="4"/>
        <v>0325</v>
      </c>
      <c r="L45" s="11" t="str">
        <f>INDEX('[1]5-物业-资产负债表科目一览表'!B:B,MATCH(I45,'[1]5-物业-资产负债表科目一览表'!A:A,0))</f>
        <v>合同负债-预收服务款</v>
      </c>
      <c r="M45" s="11" t="str">
        <f>INDEX('[1]5-物业-资产负债表科目一览表'!C:C,MATCH(I45,'[1]5-物业-资产负债表科目一览表'!A:A,0))</f>
        <v>物业管理费-被收购公司原关联方款项</v>
      </c>
      <c r="N45" s="11" t="s">
        <v>27</v>
      </c>
      <c r="O45" s="12" t="str">
        <f t="array" ref="O45">INDEX('[2]SQL Results'!L:L,MATCH($J45&amp;O$1,'[2]SQL Results'!$B:$B&amp;'[2]SQL Results'!$H:$H,0))</f>
        <v>N</v>
      </c>
      <c r="P45" s="12" t="str">
        <f t="array" ref="P45">INDEX('[2]SQL Results'!L:L,MATCH($J45&amp;P$1,'[2]SQL Results'!$B:$B&amp;'[2]SQL Results'!$H:$H,0))</f>
        <v>N</v>
      </c>
      <c r="Q45" s="12"/>
      <c r="R45" s="6" t="str">
        <f>INDEX('[1]5-物业-资产负债表科目一览表'!G:G,MATCH($I45,'[1]5-物业-资产负债表科目一览表'!$A:$A,0))</f>
        <v>Y</v>
      </c>
      <c r="S45" s="6" t="str">
        <f>INDEX('[1]5-物业-资产负债表科目一览表'!H:H,MATCH($I45,'[1]5-物业-资产负债表科目一览表'!$A:$A,0))</f>
        <v>N</v>
      </c>
      <c r="T45" s="6" t="str">
        <f>INDEX('[1]5-物业-资产负债表科目一览表'!I:I,MATCH($I45,'[1]5-物业-资产负债表科目一览表'!$A:$A,0))</f>
        <v>Y-如涉及关联方</v>
      </c>
      <c r="U45" s="6" t="str">
        <f>INDEX('[1]5-物业-资产负债表科目一览表'!J:J,MATCH($I45,'[1]5-物业-资产负债表科目一览表'!$A:$A,0))</f>
        <v>Y</v>
      </c>
      <c r="V45" s="6" t="str">
        <f>INDEX('[1]5-物业-资产负债表科目一览表'!K:K,MATCH($I45,'[1]5-物业-资产负债表科目一览表'!$A:$A,0))</f>
        <v>N</v>
      </c>
      <c r="W45" s="6" t="str">
        <f>INDEX('[1]5-物业-资产负债表科目一览表'!L:L,MATCH($I45,'[1]5-物业-资产负债表科目一览表'!$A:$A,0))</f>
        <v>N</v>
      </c>
      <c r="X45" s="6" t="str">
        <f>INDEX('[1]5-物业-资产负债表科目一览表'!M:M,MATCH($I45,'[1]5-物业-资产负债表科目一览表'!$A:$A,0))</f>
        <v>Y-&lt;1.商业：商业不适用  2.物业&amp;商业物业：Y-虚拟（小业主）/具体（XX公司）&gt;</v>
      </c>
      <c r="Y45" s="6" t="str">
        <f>INDEX('[1]5-物业-资产负债表科目一览表'!N:N,MATCH($I45,'[1]5-物业-资产负债表科目一览表'!$A:$A,0))</f>
        <v>N</v>
      </c>
      <c r="Z45" s="19" t="s">
        <v>56</v>
      </c>
      <c r="AA45" s="10" t="s">
        <v>57</v>
      </c>
      <c r="AB45" s="10" t="s">
        <v>58</v>
      </c>
      <c r="AC45" s="11" t="s">
        <v>59</v>
      </c>
      <c r="AD45" s="11" t="s">
        <v>60</v>
      </c>
      <c r="AE45" s="5" t="str">
        <f>AF45&amp;E45</f>
        <v>应收账款2203020605\预收账款\预收其他业务款\预收服务费\其他预收服务费</v>
      </c>
      <c r="AF45" s="45" t="s">
        <v>261</v>
      </c>
    </row>
    <row r="46" spans="1:32" ht="28.8">
      <c r="A46" s="19" t="e">
        <f>INDEX(#REF!,MATCH(E46,#REF!,0))</f>
        <v>#REF!</v>
      </c>
      <c r="B46" s="20" t="s">
        <v>90</v>
      </c>
      <c r="C46" s="9" t="s">
        <v>244</v>
      </c>
      <c r="D46" s="19" t="s">
        <v>282</v>
      </c>
      <c r="E46" s="19" t="s">
        <v>283</v>
      </c>
      <c r="F46" s="19" t="s">
        <v>284</v>
      </c>
      <c r="G46" s="19" t="s">
        <v>25</v>
      </c>
      <c r="H46" s="19" t="s">
        <v>285</v>
      </c>
      <c r="I46" s="19" t="s">
        <v>275</v>
      </c>
      <c r="J46" s="10" t="str">
        <f t="shared" si="3"/>
        <v>2203990101</v>
      </c>
      <c r="K46" s="10" t="str">
        <f t="shared" si="4"/>
        <v>99</v>
      </c>
      <c r="L46" s="11" t="str">
        <f>INDEX('[1]5-物业-资产负债表科目一览表'!B:B,MATCH(I46,'[1]5-物业-资产负债表科目一览表'!A:A,0))</f>
        <v>合同负债-其他</v>
      </c>
      <c r="M46" s="11" t="str">
        <f>INDEX('[1]5-物业-资产负债表科目一览表'!C:C,MATCH(I46,'[1]5-物业-资产负债表科目一览表'!A:A,0))</f>
        <v>其他</v>
      </c>
      <c r="N46" s="11" t="s">
        <v>27</v>
      </c>
      <c r="O46" s="12" t="str">
        <f t="array" ref="O46">INDEX('[2]SQL Results'!L:L,MATCH($J46&amp;O$1,'[2]SQL Results'!$B:$B&amp;'[2]SQL Results'!$H:$H,0))</f>
        <v>N</v>
      </c>
      <c r="P46" s="12" t="str">
        <f t="array" ref="P46">INDEX('[2]SQL Results'!L:L,MATCH($J46&amp;P$1,'[2]SQL Results'!$B:$B&amp;'[2]SQL Results'!$H:$H,0))</f>
        <v>N</v>
      </c>
      <c r="Q46" s="12"/>
      <c r="R46" s="6" t="str">
        <f>INDEX('[1]5-物业-资产负债表科目一览表'!G:G,MATCH($I46,'[1]5-物业-资产负债表科目一览表'!$A:$A,0))</f>
        <v>Y</v>
      </c>
      <c r="S46" s="6" t="str">
        <f>INDEX('[1]5-物业-资产负债表科目一览表'!H:H,MATCH($I46,'[1]5-物业-资产负债表科目一览表'!$A:$A,0))</f>
        <v>N</v>
      </c>
      <c r="T46" s="6" t="str">
        <f>INDEX('[1]5-物业-资产负债表科目一览表'!I:I,MATCH($I46,'[1]5-物业-资产负债表科目一览表'!$A:$A,0))</f>
        <v>Y-如涉及关联方</v>
      </c>
      <c r="U46" s="6" t="str">
        <f>INDEX('[1]5-物业-资产负债表科目一览表'!J:J,MATCH($I46,'[1]5-物业-资产负债表科目一览表'!$A:$A,0))</f>
        <v>Y</v>
      </c>
      <c r="V46" s="6" t="str">
        <f>INDEX('[1]5-物业-资产负债表科目一览表'!K:K,MATCH($I46,'[1]5-物业-资产负债表科目一览表'!$A:$A,0))</f>
        <v>N</v>
      </c>
      <c r="W46" s="6" t="str">
        <f>INDEX('[1]5-物业-资产负债表科目一览表'!L:L,MATCH($I46,'[1]5-物业-资产负债表科目一览表'!$A:$A,0))</f>
        <v>N</v>
      </c>
      <c r="X46" s="6" t="str">
        <f>INDEX('[1]5-物业-资产负债表科目一览表'!M:M,MATCH($I46,'[1]5-物业-资产负债表科目一览表'!$A:$A,0))</f>
        <v>Y-&lt;1.商业：Y-具体  2.物业&amp;商业物业：Y-虚拟（小业主）/具体（XX公司）&gt;</v>
      </c>
      <c r="Y46" s="6" t="str">
        <f>INDEX('[1]5-物业-资产负债表科目一览表'!N:N,MATCH($I46,'[1]5-物业-资产负债表科目一览表'!$A:$A,0))</f>
        <v>N</v>
      </c>
      <c r="Z46" s="19" t="s">
        <v>275</v>
      </c>
      <c r="AA46" s="10" t="s">
        <v>276</v>
      </c>
      <c r="AB46" s="10" t="s">
        <v>75</v>
      </c>
      <c r="AC46" s="11" t="s">
        <v>277</v>
      </c>
      <c r="AD46" s="11" t="s">
        <v>77</v>
      </c>
      <c r="AE46" s="5" t="str">
        <f t="shared" ref="AE46:AE109" si="6">C46&amp;E46</f>
        <v xml:space="preserve">  预收款项22030207\预收账款\预收其他业务款\预收临停费</v>
      </c>
    </row>
    <row r="47" spans="1:32" ht="28.8">
      <c r="A47" s="7" t="e">
        <f>INDEX(#REF!,MATCH(E47,#REF!,0))</f>
        <v>#REF!</v>
      </c>
      <c r="B47" s="8" t="s">
        <v>90</v>
      </c>
      <c r="C47" s="44" t="s">
        <v>244</v>
      </c>
      <c r="D47" s="7" t="s">
        <v>286</v>
      </c>
      <c r="E47" s="7" t="s">
        <v>287</v>
      </c>
      <c r="F47" s="19" t="s">
        <v>284</v>
      </c>
      <c r="G47" s="19" t="s">
        <v>25</v>
      </c>
      <c r="H47" s="19" t="s">
        <v>285</v>
      </c>
      <c r="I47" s="46" t="s">
        <v>288</v>
      </c>
      <c r="J47" s="10" t="str">
        <f t="shared" si="3"/>
        <v>2205010101</v>
      </c>
      <c r="K47" s="10" t="str">
        <f t="shared" si="4"/>
        <v>05</v>
      </c>
      <c r="L47" s="11" t="str">
        <f>INDEX('[1]5-物业-资产负债表科目一览表'!B:B,MATCH(I47,'[1]5-物业-资产负债表科目一览表'!A:A,0))</f>
        <v>预收账款-预收租金</v>
      </c>
      <c r="M47" s="11" t="str">
        <f>INDEX('[1]5-物业-资产负债表科目一览表'!C:C,MATCH(I47,'[1]5-物业-资产负债表科目一览表'!A:A,0))</f>
        <v>场地租金</v>
      </c>
      <c r="N47" s="11" t="s">
        <v>27</v>
      </c>
      <c r="O47" s="12" t="str">
        <f t="array" ref="O47">INDEX('[2]SQL Results'!L:L,MATCH($J47&amp;O$1,'[2]SQL Results'!$B:$B&amp;'[2]SQL Results'!$H:$H,0))</f>
        <v>N</v>
      </c>
      <c r="P47" s="12" t="str">
        <f t="array" ref="P47">INDEX('[2]SQL Results'!L:L,MATCH($J47&amp;P$1,'[2]SQL Results'!$B:$B&amp;'[2]SQL Results'!$H:$H,0))</f>
        <v>N</v>
      </c>
      <c r="Q47" s="12"/>
      <c r="R47" s="6" t="str">
        <f>INDEX('[1]5-物业-资产负债表科目一览表'!G:G,MATCH($I47,'[1]5-物业-资产负债表科目一览表'!$A:$A,0))</f>
        <v>Y</v>
      </c>
      <c r="S47" s="6" t="str">
        <f>INDEX('[1]5-物业-资产负债表科目一览表'!H:H,MATCH($I47,'[1]5-物业-资产负债表科目一览表'!$A:$A,0))</f>
        <v>N</v>
      </c>
      <c r="T47" s="6" t="str">
        <f>INDEX('[1]5-物业-资产负债表科目一览表'!I:I,MATCH($I47,'[1]5-物业-资产负债表科目一览表'!$A:$A,0))</f>
        <v>Y-如涉及关联方</v>
      </c>
      <c r="U47" s="6" t="str">
        <f>INDEX('[1]5-物业-资产负债表科目一览表'!J:J,MATCH($I47,'[1]5-物业-资产负债表科目一览表'!$A:$A,0))</f>
        <v>Y</v>
      </c>
      <c r="V47" s="6" t="str">
        <f>INDEX('[1]5-物业-资产负债表科目一览表'!K:K,MATCH($I47,'[1]5-物业-资产负债表科目一览表'!$A:$A,0))</f>
        <v>N</v>
      </c>
      <c r="W47" s="6" t="str">
        <f>INDEX('[1]5-物业-资产负债表科目一览表'!L:L,MATCH($I47,'[1]5-物业-资产负债表科目一览表'!$A:$A,0))</f>
        <v>N</v>
      </c>
      <c r="X47" s="6" t="str">
        <f>INDEX('[1]5-物业-资产负债表科目一览表'!M:M,MATCH($I47,'[1]5-物业-资产负债表科目一览表'!$A:$A,0))</f>
        <v>Y-&lt;1.商业：商业不适用  2.物业&amp;商业物业：Y-虚拟（小业主）/具体（XX公司）&gt;</v>
      </c>
      <c r="Y47" s="6" t="str">
        <f>INDEX('[1]5-物业-资产负债表科目一览表'!N:N,MATCH($I47,'[1]5-物业-资产负债表科目一览表'!$A:$A,0))</f>
        <v>N</v>
      </c>
      <c r="Z47" s="19" t="s">
        <v>56</v>
      </c>
      <c r="AA47" s="10" t="s">
        <v>57</v>
      </c>
      <c r="AB47" s="10" t="s">
        <v>58</v>
      </c>
      <c r="AC47" s="11" t="s">
        <v>59</v>
      </c>
      <c r="AD47" s="11" t="s">
        <v>60</v>
      </c>
      <c r="AE47" s="5" t="str">
        <f t="shared" si="6"/>
        <v xml:space="preserve">  预收款项22030208\预收账款\预收其他业务款\预收场地费</v>
      </c>
    </row>
    <row r="48" spans="1:32" ht="43.2">
      <c r="A48" s="19" t="e">
        <f>INDEX(#REF!,MATCH(E48,#REF!,0))</f>
        <v>#REF!</v>
      </c>
      <c r="B48" s="20" t="s">
        <v>90</v>
      </c>
      <c r="C48" s="9" t="s">
        <v>244</v>
      </c>
      <c r="D48" s="19" t="s">
        <v>289</v>
      </c>
      <c r="E48" s="19" t="s">
        <v>290</v>
      </c>
      <c r="F48" s="19" t="s">
        <v>284</v>
      </c>
      <c r="G48" s="19" t="s">
        <v>25</v>
      </c>
      <c r="H48" s="19" t="s">
        <v>285</v>
      </c>
      <c r="I48" s="19" t="s">
        <v>275</v>
      </c>
      <c r="J48" s="10" t="str">
        <f t="shared" si="3"/>
        <v>2203990101</v>
      </c>
      <c r="K48" s="10" t="str">
        <f t="shared" si="4"/>
        <v>99</v>
      </c>
      <c r="L48" s="11" t="str">
        <f>INDEX('[1]5-物业-资产负债表科目一览表'!B:B,MATCH(I48,'[1]5-物业-资产负债表科目一览表'!A:A,0))</f>
        <v>合同负债-其他</v>
      </c>
      <c r="M48" s="11" t="str">
        <f>INDEX('[1]5-物业-资产负债表科目一览表'!C:C,MATCH(I48,'[1]5-物业-资产负债表科目一览表'!A:A,0))</f>
        <v>其他</v>
      </c>
      <c r="N48" s="11" t="s">
        <v>27</v>
      </c>
      <c r="O48" s="12" t="str">
        <f t="array" ref="O48">INDEX('[2]SQL Results'!L:L,MATCH($J48&amp;O$1,'[2]SQL Results'!$B:$B&amp;'[2]SQL Results'!$H:$H,0))</f>
        <v>N</v>
      </c>
      <c r="P48" s="12" t="str">
        <f t="array" ref="P48">INDEX('[2]SQL Results'!L:L,MATCH($J48&amp;P$1,'[2]SQL Results'!$B:$B&amp;'[2]SQL Results'!$H:$H,0))</f>
        <v>N</v>
      </c>
      <c r="Q48" s="12"/>
      <c r="R48" s="6" t="str">
        <f>INDEX('[1]5-物业-资产负债表科目一览表'!G:G,MATCH($I48,'[1]5-物业-资产负债表科目一览表'!$A:$A,0))</f>
        <v>Y</v>
      </c>
      <c r="S48" s="6" t="str">
        <f>INDEX('[1]5-物业-资产负债表科目一览表'!H:H,MATCH($I48,'[1]5-物业-资产负债表科目一览表'!$A:$A,0))</f>
        <v>N</v>
      </c>
      <c r="T48" s="6" t="str">
        <f>INDEX('[1]5-物业-资产负债表科目一览表'!I:I,MATCH($I48,'[1]5-物业-资产负债表科目一览表'!$A:$A,0))</f>
        <v>Y-如涉及关联方</v>
      </c>
      <c r="U48" s="6" t="str">
        <f>INDEX('[1]5-物业-资产负债表科目一览表'!J:J,MATCH($I48,'[1]5-物业-资产负债表科目一览表'!$A:$A,0))</f>
        <v>Y</v>
      </c>
      <c r="V48" s="6" t="str">
        <f>INDEX('[1]5-物业-资产负债表科目一览表'!K:K,MATCH($I48,'[1]5-物业-资产负债表科目一览表'!$A:$A,0))</f>
        <v>N</v>
      </c>
      <c r="W48" s="6" t="str">
        <f>INDEX('[1]5-物业-资产负债表科目一览表'!L:L,MATCH($I48,'[1]5-物业-资产负债表科目一览表'!$A:$A,0))</f>
        <v>N</v>
      </c>
      <c r="X48" s="6" t="str">
        <f>INDEX('[1]5-物业-资产负债表科目一览表'!M:M,MATCH($I48,'[1]5-物业-资产负债表科目一览表'!$A:$A,0))</f>
        <v>Y-&lt;1.商业：Y-具体  2.物业&amp;商业物业：Y-虚拟（小业主）/具体（XX公司）&gt;</v>
      </c>
      <c r="Y48" s="6" t="str">
        <f>INDEX('[1]5-物业-资产负债表科目一览表'!N:N,MATCH($I48,'[1]5-物业-资产负债表科目一览表'!$A:$A,0))</f>
        <v>N</v>
      </c>
      <c r="Z48" s="19" t="s">
        <v>275</v>
      </c>
      <c r="AA48" s="10" t="s">
        <v>276</v>
      </c>
      <c r="AB48" s="10" t="s">
        <v>75</v>
      </c>
      <c r="AC48" s="11" t="s">
        <v>277</v>
      </c>
      <c r="AD48" s="11" t="s">
        <v>77</v>
      </c>
      <c r="AE48" s="5" t="str">
        <f t="shared" si="6"/>
        <v xml:space="preserve">  预收款项220302090101\预收账款\预收其他业务款\预收居间服务费\预收业主增值居间服务费\预收项目场地居间</v>
      </c>
    </row>
    <row r="49" spans="1:31" ht="43.2">
      <c r="A49" s="19" t="e">
        <f>INDEX(#REF!,MATCH(E49,#REF!,0))</f>
        <v>#REF!</v>
      </c>
      <c r="B49" s="20" t="s">
        <v>90</v>
      </c>
      <c r="C49" s="9" t="s">
        <v>244</v>
      </c>
      <c r="D49" s="19" t="s">
        <v>291</v>
      </c>
      <c r="E49" s="19" t="s">
        <v>292</v>
      </c>
      <c r="F49" s="19" t="s">
        <v>284</v>
      </c>
      <c r="G49" s="19" t="s">
        <v>25</v>
      </c>
      <c r="H49" s="19" t="s">
        <v>285</v>
      </c>
      <c r="I49" s="19" t="s">
        <v>275</v>
      </c>
      <c r="J49" s="10" t="str">
        <f t="shared" si="3"/>
        <v>2203990101</v>
      </c>
      <c r="K49" s="10" t="str">
        <f t="shared" si="4"/>
        <v>99</v>
      </c>
      <c r="L49" s="11" t="str">
        <f>INDEX('[1]5-物业-资产负债表科目一览表'!B:B,MATCH(I49,'[1]5-物业-资产负债表科目一览表'!A:A,0))</f>
        <v>合同负债-其他</v>
      </c>
      <c r="M49" s="11" t="str">
        <f>INDEX('[1]5-物业-资产负债表科目一览表'!C:C,MATCH(I49,'[1]5-物业-资产负债表科目一览表'!A:A,0))</f>
        <v>其他</v>
      </c>
      <c r="N49" s="11" t="s">
        <v>27</v>
      </c>
      <c r="O49" s="12" t="str">
        <f t="array" ref="O49">INDEX('[2]SQL Results'!L:L,MATCH($J49&amp;O$1,'[2]SQL Results'!$B:$B&amp;'[2]SQL Results'!$H:$H,0))</f>
        <v>N</v>
      </c>
      <c r="P49" s="12" t="str">
        <f t="array" ref="P49">INDEX('[2]SQL Results'!L:L,MATCH($J49&amp;P$1,'[2]SQL Results'!$B:$B&amp;'[2]SQL Results'!$H:$H,0))</f>
        <v>N</v>
      </c>
      <c r="Q49" s="12"/>
      <c r="R49" s="6" t="str">
        <f>INDEX('[1]5-物业-资产负债表科目一览表'!G:G,MATCH($I49,'[1]5-物业-资产负债表科目一览表'!$A:$A,0))</f>
        <v>Y</v>
      </c>
      <c r="S49" s="6" t="str">
        <f>INDEX('[1]5-物业-资产负债表科目一览表'!H:H,MATCH($I49,'[1]5-物业-资产负债表科目一览表'!$A:$A,0))</f>
        <v>N</v>
      </c>
      <c r="T49" s="6" t="str">
        <f>INDEX('[1]5-物业-资产负债表科目一览表'!I:I,MATCH($I49,'[1]5-物业-资产负债表科目一览表'!$A:$A,0))</f>
        <v>Y-如涉及关联方</v>
      </c>
      <c r="U49" s="6" t="str">
        <f>INDEX('[1]5-物业-资产负债表科目一览表'!J:J,MATCH($I49,'[1]5-物业-资产负债表科目一览表'!$A:$A,0))</f>
        <v>Y</v>
      </c>
      <c r="V49" s="6" t="str">
        <f>INDEX('[1]5-物业-资产负债表科目一览表'!K:K,MATCH($I49,'[1]5-物业-资产负债表科目一览表'!$A:$A,0))</f>
        <v>N</v>
      </c>
      <c r="W49" s="6" t="str">
        <f>INDEX('[1]5-物业-资产负债表科目一览表'!L:L,MATCH($I49,'[1]5-物业-资产负债表科目一览表'!$A:$A,0))</f>
        <v>N</v>
      </c>
      <c r="X49" s="6" t="str">
        <f>INDEX('[1]5-物业-资产负债表科目一览表'!M:M,MATCH($I49,'[1]5-物业-资产负债表科目一览表'!$A:$A,0))</f>
        <v>Y-&lt;1.商业：Y-具体  2.物业&amp;商业物业：Y-虚拟（小业主）/具体（XX公司）&gt;</v>
      </c>
      <c r="Y49" s="6" t="str">
        <f>INDEX('[1]5-物业-资产负债表科目一览表'!N:N,MATCH($I49,'[1]5-物业-资产负债表科目一览表'!$A:$A,0))</f>
        <v>N</v>
      </c>
      <c r="Z49" s="19" t="s">
        <v>275</v>
      </c>
      <c r="AA49" s="10" t="s">
        <v>276</v>
      </c>
      <c r="AB49" s="10" t="s">
        <v>75</v>
      </c>
      <c r="AC49" s="11" t="s">
        <v>277</v>
      </c>
      <c r="AD49" s="11" t="s">
        <v>77</v>
      </c>
      <c r="AE49" s="5" t="str">
        <f t="shared" si="6"/>
        <v xml:space="preserve">  预收款项220302090103\预收账款\预收其他业务款\预收居间服务费\预收业主增值居间服务费\预收桶装水费用</v>
      </c>
    </row>
    <row r="50" spans="1:31" ht="43.2">
      <c r="A50" s="19" t="e">
        <f>INDEX(#REF!,MATCH(E50,#REF!,0))</f>
        <v>#REF!</v>
      </c>
      <c r="B50" s="20" t="s">
        <v>90</v>
      </c>
      <c r="C50" s="9" t="s">
        <v>244</v>
      </c>
      <c r="D50" s="19" t="s">
        <v>293</v>
      </c>
      <c r="E50" s="19" t="s">
        <v>294</v>
      </c>
      <c r="F50" s="19" t="s">
        <v>284</v>
      </c>
      <c r="G50" s="19" t="s">
        <v>25</v>
      </c>
      <c r="H50" s="19" t="s">
        <v>285</v>
      </c>
      <c r="I50" s="19" t="s">
        <v>275</v>
      </c>
      <c r="J50" s="10" t="str">
        <f t="shared" si="3"/>
        <v>2203990101</v>
      </c>
      <c r="K50" s="10" t="str">
        <f t="shared" si="4"/>
        <v>99</v>
      </c>
      <c r="L50" s="11" t="str">
        <f>INDEX('[1]5-物业-资产负债表科目一览表'!B:B,MATCH(I50,'[1]5-物业-资产负债表科目一览表'!A:A,0))</f>
        <v>合同负债-其他</v>
      </c>
      <c r="M50" s="11" t="str">
        <f>INDEX('[1]5-物业-资产负债表科目一览表'!C:C,MATCH(I50,'[1]5-物业-资产负债表科目一览表'!A:A,0))</f>
        <v>其他</v>
      </c>
      <c r="N50" s="11" t="s">
        <v>27</v>
      </c>
      <c r="O50" s="12" t="str">
        <f t="array" ref="O50">INDEX('[2]SQL Results'!L:L,MATCH($J50&amp;O$1,'[2]SQL Results'!$B:$B&amp;'[2]SQL Results'!$H:$H,0))</f>
        <v>N</v>
      </c>
      <c r="P50" s="12" t="str">
        <f t="array" ref="P50">INDEX('[2]SQL Results'!L:L,MATCH($J50&amp;P$1,'[2]SQL Results'!$B:$B&amp;'[2]SQL Results'!$H:$H,0))</f>
        <v>N</v>
      </c>
      <c r="Q50" s="12"/>
      <c r="R50" s="6" t="str">
        <f>INDEX('[1]5-物业-资产负债表科目一览表'!G:G,MATCH($I50,'[1]5-物业-资产负债表科目一览表'!$A:$A,0))</f>
        <v>Y</v>
      </c>
      <c r="S50" s="6" t="str">
        <f>INDEX('[1]5-物业-资产负债表科目一览表'!H:H,MATCH($I50,'[1]5-物业-资产负债表科目一览表'!$A:$A,0))</f>
        <v>N</v>
      </c>
      <c r="T50" s="6" t="str">
        <f>INDEX('[1]5-物业-资产负债表科目一览表'!I:I,MATCH($I50,'[1]5-物业-资产负债表科目一览表'!$A:$A,0))</f>
        <v>Y-如涉及关联方</v>
      </c>
      <c r="U50" s="6" t="str">
        <f>INDEX('[1]5-物业-资产负债表科目一览表'!J:J,MATCH($I50,'[1]5-物业-资产负债表科目一览表'!$A:$A,0))</f>
        <v>Y</v>
      </c>
      <c r="V50" s="6" t="str">
        <f>INDEX('[1]5-物业-资产负债表科目一览表'!K:K,MATCH($I50,'[1]5-物业-资产负债表科目一览表'!$A:$A,0))</f>
        <v>N</v>
      </c>
      <c r="W50" s="6" t="str">
        <f>INDEX('[1]5-物业-资产负债表科目一览表'!L:L,MATCH($I50,'[1]5-物业-资产负债表科目一览表'!$A:$A,0))</f>
        <v>N</v>
      </c>
      <c r="X50" s="6" t="str">
        <f>INDEX('[1]5-物业-资产负债表科目一览表'!M:M,MATCH($I50,'[1]5-物业-资产负债表科目一览表'!$A:$A,0))</f>
        <v>Y-&lt;1.商业：Y-具体  2.物业&amp;商业物业：Y-虚拟（小业主）/具体（XX公司）&gt;</v>
      </c>
      <c r="Y50" s="6" t="str">
        <f>INDEX('[1]5-物业-资产负债表科目一览表'!N:N,MATCH($I50,'[1]5-物业-资产负债表科目一览表'!$A:$A,0))</f>
        <v>N</v>
      </c>
      <c r="Z50" s="19" t="s">
        <v>275</v>
      </c>
      <c r="AA50" s="10" t="s">
        <v>276</v>
      </c>
      <c r="AB50" s="10" t="s">
        <v>75</v>
      </c>
      <c r="AC50" s="11" t="s">
        <v>277</v>
      </c>
      <c r="AD50" s="11" t="s">
        <v>77</v>
      </c>
      <c r="AE50" s="5" t="str">
        <f t="shared" si="6"/>
        <v xml:space="preserve">  预收款项220302090104\预收账款\预收其他业务款\预收居间服务费\预收业主增值居间服务费\预收招商平台佣金</v>
      </c>
    </row>
    <row r="51" spans="1:31" ht="43.2">
      <c r="A51" s="19" t="e">
        <f>INDEX(#REF!,MATCH(E51,#REF!,0))</f>
        <v>#REF!</v>
      </c>
      <c r="B51" s="20" t="s">
        <v>90</v>
      </c>
      <c r="C51" s="9" t="s">
        <v>244</v>
      </c>
      <c r="D51" s="19" t="s">
        <v>295</v>
      </c>
      <c r="E51" s="19" t="s">
        <v>296</v>
      </c>
      <c r="F51" s="19" t="s">
        <v>284</v>
      </c>
      <c r="G51" s="19" t="s">
        <v>25</v>
      </c>
      <c r="H51" s="19" t="s">
        <v>285</v>
      </c>
      <c r="I51" s="19" t="s">
        <v>275</v>
      </c>
      <c r="J51" s="10" t="str">
        <f t="shared" si="3"/>
        <v>2203990101</v>
      </c>
      <c r="K51" s="10" t="str">
        <f t="shared" si="4"/>
        <v>99</v>
      </c>
      <c r="L51" s="11" t="str">
        <f>INDEX('[1]5-物业-资产负债表科目一览表'!B:B,MATCH(I51,'[1]5-物业-资产负债表科目一览表'!A:A,0))</f>
        <v>合同负债-其他</v>
      </c>
      <c r="M51" s="11" t="str">
        <f>INDEX('[1]5-物业-资产负债表科目一览表'!C:C,MATCH(I51,'[1]5-物业-资产负债表科目一览表'!A:A,0))</f>
        <v>其他</v>
      </c>
      <c r="N51" s="11" t="s">
        <v>27</v>
      </c>
      <c r="O51" s="12" t="str">
        <f t="array" ref="O51">INDEX('[2]SQL Results'!L:L,MATCH($J51&amp;O$1,'[2]SQL Results'!$B:$B&amp;'[2]SQL Results'!$H:$H,0))</f>
        <v>N</v>
      </c>
      <c r="P51" s="12" t="str">
        <f t="array" ref="P51">INDEX('[2]SQL Results'!L:L,MATCH($J51&amp;P$1,'[2]SQL Results'!$B:$B&amp;'[2]SQL Results'!$H:$H,0))</f>
        <v>N</v>
      </c>
      <c r="Q51" s="12"/>
      <c r="R51" s="6" t="str">
        <f>INDEX('[1]5-物业-资产负债表科目一览表'!G:G,MATCH($I51,'[1]5-物业-资产负债表科目一览表'!$A:$A,0))</f>
        <v>Y</v>
      </c>
      <c r="S51" s="6" t="str">
        <f>INDEX('[1]5-物业-资产负债表科目一览表'!H:H,MATCH($I51,'[1]5-物业-资产负债表科目一览表'!$A:$A,0))</f>
        <v>N</v>
      </c>
      <c r="T51" s="6" t="str">
        <f>INDEX('[1]5-物业-资产负债表科目一览表'!I:I,MATCH($I51,'[1]5-物业-资产负债表科目一览表'!$A:$A,0))</f>
        <v>Y-如涉及关联方</v>
      </c>
      <c r="U51" s="6" t="str">
        <f>INDEX('[1]5-物业-资产负债表科目一览表'!J:J,MATCH($I51,'[1]5-物业-资产负债表科目一览表'!$A:$A,0))</f>
        <v>Y</v>
      </c>
      <c r="V51" s="6" t="str">
        <f>INDEX('[1]5-物业-资产负债表科目一览表'!K:K,MATCH($I51,'[1]5-物业-资产负债表科目一览表'!$A:$A,0))</f>
        <v>N</v>
      </c>
      <c r="W51" s="6" t="str">
        <f>INDEX('[1]5-物业-资产负债表科目一览表'!L:L,MATCH($I51,'[1]5-物业-资产负债表科目一览表'!$A:$A,0))</f>
        <v>N</v>
      </c>
      <c r="X51" s="6" t="str">
        <f>INDEX('[1]5-物业-资产负债表科目一览表'!M:M,MATCH($I51,'[1]5-物业-资产负债表科目一览表'!$A:$A,0))</f>
        <v>Y-&lt;1.商业：Y-具体  2.物业&amp;商业物业：Y-虚拟（小业主）/具体（XX公司）&gt;</v>
      </c>
      <c r="Y51" s="6" t="str">
        <f>INDEX('[1]5-物业-资产负债表科目一览表'!N:N,MATCH($I51,'[1]5-物业-资产负债表科目一览表'!$A:$A,0))</f>
        <v>N</v>
      </c>
      <c r="Z51" s="19" t="s">
        <v>275</v>
      </c>
      <c r="AA51" s="10" t="s">
        <v>276</v>
      </c>
      <c r="AB51" s="10" t="s">
        <v>75</v>
      </c>
      <c r="AC51" s="11" t="s">
        <v>277</v>
      </c>
      <c r="AD51" s="11" t="s">
        <v>77</v>
      </c>
      <c r="AE51" s="5" t="str">
        <f t="shared" si="6"/>
        <v xml:space="preserve">  预收款项220302090105\预收账款\预收其他业务款\预收居间服务费\预收业主增值居间服务费\预收礼包费用（前佣）</v>
      </c>
    </row>
    <row r="52" spans="1:31" ht="43.2">
      <c r="A52" s="19" t="e">
        <f>INDEX(#REF!,MATCH(E52,#REF!,0))</f>
        <v>#REF!</v>
      </c>
      <c r="B52" s="20" t="s">
        <v>90</v>
      </c>
      <c r="C52" s="9" t="s">
        <v>244</v>
      </c>
      <c r="D52" s="19" t="s">
        <v>297</v>
      </c>
      <c r="E52" s="19" t="s">
        <v>298</v>
      </c>
      <c r="F52" s="19" t="s">
        <v>284</v>
      </c>
      <c r="G52" s="19" t="s">
        <v>25</v>
      </c>
      <c r="H52" s="19" t="s">
        <v>285</v>
      </c>
      <c r="I52" s="19" t="s">
        <v>275</v>
      </c>
      <c r="J52" s="10" t="str">
        <f t="shared" si="3"/>
        <v>2203990101</v>
      </c>
      <c r="K52" s="10" t="str">
        <f t="shared" si="4"/>
        <v>99</v>
      </c>
      <c r="L52" s="11" t="str">
        <f>INDEX('[1]5-物业-资产负债表科目一览表'!B:B,MATCH(I52,'[1]5-物业-资产负债表科目一览表'!A:A,0))</f>
        <v>合同负债-其他</v>
      </c>
      <c r="M52" s="11" t="str">
        <f>INDEX('[1]5-物业-资产负债表科目一览表'!C:C,MATCH(I52,'[1]5-物业-资产负债表科目一览表'!A:A,0))</f>
        <v>其他</v>
      </c>
      <c r="N52" s="11" t="s">
        <v>27</v>
      </c>
      <c r="O52" s="12" t="str">
        <f t="array" ref="O52">INDEX('[2]SQL Results'!L:L,MATCH($J52&amp;O$1,'[2]SQL Results'!$B:$B&amp;'[2]SQL Results'!$H:$H,0))</f>
        <v>N</v>
      </c>
      <c r="P52" s="12" t="str">
        <f t="array" ref="P52">INDEX('[2]SQL Results'!L:L,MATCH($J52&amp;P$1,'[2]SQL Results'!$B:$B&amp;'[2]SQL Results'!$H:$H,0))</f>
        <v>N</v>
      </c>
      <c r="Q52" s="12"/>
      <c r="R52" s="6" t="str">
        <f>INDEX('[1]5-物业-资产负债表科目一览表'!G:G,MATCH($I52,'[1]5-物业-资产负债表科目一览表'!$A:$A,0))</f>
        <v>Y</v>
      </c>
      <c r="S52" s="6" t="str">
        <f>INDEX('[1]5-物业-资产负债表科目一览表'!H:H,MATCH($I52,'[1]5-物业-资产负债表科目一览表'!$A:$A,0))</f>
        <v>N</v>
      </c>
      <c r="T52" s="6" t="str">
        <f>INDEX('[1]5-物业-资产负债表科目一览表'!I:I,MATCH($I52,'[1]5-物业-资产负债表科目一览表'!$A:$A,0))</f>
        <v>Y-如涉及关联方</v>
      </c>
      <c r="U52" s="6" t="str">
        <f>INDEX('[1]5-物业-资产负债表科目一览表'!J:J,MATCH($I52,'[1]5-物业-资产负债表科目一览表'!$A:$A,0))</f>
        <v>Y</v>
      </c>
      <c r="V52" s="6" t="str">
        <f>INDEX('[1]5-物业-资产负债表科目一览表'!K:K,MATCH($I52,'[1]5-物业-资产负债表科目一览表'!$A:$A,0))</f>
        <v>N</v>
      </c>
      <c r="W52" s="6" t="str">
        <f>INDEX('[1]5-物业-资产负债表科目一览表'!L:L,MATCH($I52,'[1]5-物业-资产负债表科目一览表'!$A:$A,0))</f>
        <v>N</v>
      </c>
      <c r="X52" s="6" t="str">
        <f>INDEX('[1]5-物业-资产负债表科目一览表'!M:M,MATCH($I52,'[1]5-物业-资产负债表科目一览表'!$A:$A,0))</f>
        <v>Y-&lt;1.商业：Y-具体  2.物业&amp;商业物业：Y-虚拟（小业主）/具体（XX公司）&gt;</v>
      </c>
      <c r="Y52" s="6" t="str">
        <f>INDEX('[1]5-物业-资产负债表科目一览表'!N:N,MATCH($I52,'[1]5-物业-资产负债表科目一览表'!$A:$A,0))</f>
        <v>N</v>
      </c>
      <c r="Z52" s="19" t="s">
        <v>275</v>
      </c>
      <c r="AA52" s="10" t="s">
        <v>276</v>
      </c>
      <c r="AB52" s="10" t="s">
        <v>75</v>
      </c>
      <c r="AC52" s="11" t="s">
        <v>277</v>
      </c>
      <c r="AD52" s="11" t="s">
        <v>77</v>
      </c>
      <c r="AE52" s="5" t="str">
        <f t="shared" si="6"/>
        <v xml:space="preserve">  预收款项220302090106\预收账款\预收其他业务款\预收居间服务费\预收业主增值居间服务费\预收业主增值居间其他费用</v>
      </c>
    </row>
    <row r="53" spans="1:31" ht="28.8">
      <c r="A53" s="19" t="e">
        <f>INDEX(#REF!,MATCH(E53,#REF!,0))</f>
        <v>#REF!</v>
      </c>
      <c r="B53" s="20" t="s">
        <v>90</v>
      </c>
      <c r="C53" s="9" t="s">
        <v>244</v>
      </c>
      <c r="D53" s="19" t="s">
        <v>299</v>
      </c>
      <c r="E53" s="19" t="s">
        <v>300</v>
      </c>
      <c r="F53" s="19" t="s">
        <v>284</v>
      </c>
      <c r="G53" s="19" t="s">
        <v>25</v>
      </c>
      <c r="H53" s="19" t="s">
        <v>285</v>
      </c>
      <c r="I53" s="19" t="s">
        <v>275</v>
      </c>
      <c r="J53" s="10" t="str">
        <f t="shared" si="3"/>
        <v>2203990101</v>
      </c>
      <c r="K53" s="10" t="str">
        <f t="shared" si="4"/>
        <v>99</v>
      </c>
      <c r="L53" s="11" t="str">
        <f>INDEX('[1]5-物业-资产负债表科目一览表'!B:B,MATCH(I53,'[1]5-物业-资产负债表科目一览表'!A:A,0))</f>
        <v>合同负债-其他</v>
      </c>
      <c r="M53" s="11" t="str">
        <f>INDEX('[1]5-物业-资产负债表科目一览表'!C:C,MATCH(I53,'[1]5-物业-资产负债表科目一览表'!A:A,0))</f>
        <v>其他</v>
      </c>
      <c r="N53" s="11" t="s">
        <v>27</v>
      </c>
      <c r="O53" s="12" t="str">
        <f t="array" ref="O53">INDEX('[2]SQL Results'!L:L,MATCH($J53&amp;O$1,'[2]SQL Results'!$B:$B&amp;'[2]SQL Results'!$H:$H,0))</f>
        <v>N</v>
      </c>
      <c r="P53" s="12" t="str">
        <f t="array" ref="P53">INDEX('[2]SQL Results'!L:L,MATCH($J53&amp;P$1,'[2]SQL Results'!$B:$B&amp;'[2]SQL Results'!$H:$H,0))</f>
        <v>N</v>
      </c>
      <c r="Q53" s="12"/>
      <c r="R53" s="6" t="str">
        <f>INDEX('[1]5-物业-资产负债表科目一览表'!G:G,MATCH($I53,'[1]5-物业-资产负债表科目一览表'!$A:$A,0))</f>
        <v>Y</v>
      </c>
      <c r="S53" s="6" t="str">
        <f>INDEX('[1]5-物业-资产负债表科目一览表'!H:H,MATCH($I53,'[1]5-物业-资产负债表科目一览表'!$A:$A,0))</f>
        <v>N</v>
      </c>
      <c r="T53" s="6" t="str">
        <f>INDEX('[1]5-物业-资产负债表科目一览表'!I:I,MATCH($I53,'[1]5-物业-资产负债表科目一览表'!$A:$A,0))</f>
        <v>Y-如涉及关联方</v>
      </c>
      <c r="U53" s="6" t="str">
        <f>INDEX('[1]5-物业-资产负债表科目一览表'!J:J,MATCH($I53,'[1]5-物业-资产负债表科目一览表'!$A:$A,0))</f>
        <v>Y</v>
      </c>
      <c r="V53" s="6" t="str">
        <f>INDEX('[1]5-物业-资产负债表科目一览表'!K:K,MATCH($I53,'[1]5-物业-资产负债表科目一览表'!$A:$A,0))</f>
        <v>N</v>
      </c>
      <c r="W53" s="6" t="str">
        <f>INDEX('[1]5-物业-资产负债表科目一览表'!L:L,MATCH($I53,'[1]5-物业-资产负债表科目一览表'!$A:$A,0))</f>
        <v>N</v>
      </c>
      <c r="X53" s="6" t="str">
        <f>INDEX('[1]5-物业-资产负债表科目一览表'!M:M,MATCH($I53,'[1]5-物业-资产负债表科目一览表'!$A:$A,0))</f>
        <v>Y-&lt;1.商业：Y-具体  2.物业&amp;商业物业：Y-虚拟（小业主）/具体（XX公司）&gt;</v>
      </c>
      <c r="Y53" s="6" t="str">
        <f>INDEX('[1]5-物业-资产负债表科目一览表'!N:N,MATCH($I53,'[1]5-物业-资产负债表科目一览表'!$A:$A,0))</f>
        <v>N</v>
      </c>
      <c r="Z53" s="19" t="s">
        <v>275</v>
      </c>
      <c r="AA53" s="10" t="s">
        <v>276</v>
      </c>
      <c r="AB53" s="10" t="s">
        <v>75</v>
      </c>
      <c r="AC53" s="11" t="s">
        <v>277</v>
      </c>
      <c r="AD53" s="11" t="s">
        <v>77</v>
      </c>
      <c r="AE53" s="5" t="str">
        <f t="shared" si="6"/>
        <v xml:space="preserve">  预收款项2203020902\预收账款\预收其他业务款\预收居间服务费\预收非业主增值居间服务费</v>
      </c>
    </row>
    <row r="54" spans="1:31" ht="28.8">
      <c r="A54" s="19" t="e">
        <f>INDEX(#REF!,MATCH(E54,#REF!,0))</f>
        <v>#REF!</v>
      </c>
      <c r="B54" s="20" t="s">
        <v>90</v>
      </c>
      <c r="C54" s="39" t="s">
        <v>244</v>
      </c>
      <c r="D54" s="19" t="s">
        <v>301</v>
      </c>
      <c r="E54" s="19" t="s">
        <v>302</v>
      </c>
      <c r="F54" s="19" t="s">
        <v>284</v>
      </c>
      <c r="G54" s="19" t="s">
        <v>25</v>
      </c>
      <c r="H54" s="19" t="s">
        <v>285</v>
      </c>
      <c r="I54" s="19" t="s">
        <v>275</v>
      </c>
      <c r="J54" s="10" t="str">
        <f t="shared" si="3"/>
        <v>2203990101</v>
      </c>
      <c r="K54" s="10" t="str">
        <f t="shared" si="4"/>
        <v>99</v>
      </c>
      <c r="L54" s="11" t="str">
        <f>INDEX('[1]5-物业-资产负债表科目一览表'!B:B,MATCH(I54,'[1]5-物业-资产负债表科目一览表'!A:A,0))</f>
        <v>合同负债-其他</v>
      </c>
      <c r="M54" s="11" t="str">
        <f>INDEX('[1]5-物业-资产负债表科目一览表'!C:C,MATCH(I54,'[1]5-物业-资产负债表科目一览表'!A:A,0))</f>
        <v>其他</v>
      </c>
      <c r="N54" s="11" t="s">
        <v>27</v>
      </c>
      <c r="O54" s="12" t="str">
        <f t="array" ref="O54">INDEX('[2]SQL Results'!L:L,MATCH($J54&amp;O$1,'[2]SQL Results'!$B:$B&amp;'[2]SQL Results'!$H:$H,0))</f>
        <v>N</v>
      </c>
      <c r="P54" s="12" t="str">
        <f t="array" ref="P54">INDEX('[2]SQL Results'!L:L,MATCH($J54&amp;P$1,'[2]SQL Results'!$B:$B&amp;'[2]SQL Results'!$H:$H,0))</f>
        <v>N</v>
      </c>
      <c r="Q54" s="12"/>
      <c r="R54" s="6" t="str">
        <f>INDEX('[1]5-物业-资产负债表科目一览表'!G:G,MATCH($I54,'[1]5-物业-资产负债表科目一览表'!$A:$A,0))</f>
        <v>Y</v>
      </c>
      <c r="S54" s="6" t="str">
        <f>INDEX('[1]5-物业-资产负债表科目一览表'!H:H,MATCH($I54,'[1]5-物业-资产负债表科目一览表'!$A:$A,0))</f>
        <v>N</v>
      </c>
      <c r="T54" s="6" t="str">
        <f>INDEX('[1]5-物业-资产负债表科目一览表'!I:I,MATCH($I54,'[1]5-物业-资产负债表科目一览表'!$A:$A,0))</f>
        <v>Y-如涉及关联方</v>
      </c>
      <c r="U54" s="6" t="str">
        <f>INDEX('[1]5-物业-资产负债表科目一览表'!J:J,MATCH($I54,'[1]5-物业-资产负债表科目一览表'!$A:$A,0))</f>
        <v>Y</v>
      </c>
      <c r="V54" s="6" t="str">
        <f>INDEX('[1]5-物业-资产负债表科目一览表'!K:K,MATCH($I54,'[1]5-物业-资产负债表科目一览表'!$A:$A,0))</f>
        <v>N</v>
      </c>
      <c r="W54" s="6" t="str">
        <f>INDEX('[1]5-物业-资产负债表科目一览表'!L:L,MATCH($I54,'[1]5-物业-资产负债表科目一览表'!$A:$A,0))</f>
        <v>N</v>
      </c>
      <c r="X54" s="6" t="str">
        <f>INDEX('[1]5-物业-资产负债表科目一览表'!M:M,MATCH($I54,'[1]5-物业-资产负债表科目一览表'!$A:$A,0))</f>
        <v>Y-&lt;1.商业：Y-具体  2.物业&amp;商业物业：Y-虚拟（小业主）/具体（XX公司）&gt;</v>
      </c>
      <c r="Y54" s="6" t="str">
        <f>INDEX('[1]5-物业-资产负债表科目一览表'!N:N,MATCH($I54,'[1]5-物业-资产负债表科目一览表'!$A:$A,0))</f>
        <v>N</v>
      </c>
      <c r="Z54" s="19" t="s">
        <v>275</v>
      </c>
      <c r="AA54" s="10" t="s">
        <v>276</v>
      </c>
      <c r="AB54" s="10" t="s">
        <v>75</v>
      </c>
      <c r="AC54" s="11" t="s">
        <v>277</v>
      </c>
      <c r="AD54" s="11" t="s">
        <v>77</v>
      </c>
      <c r="AE54" s="5" t="str">
        <f t="shared" si="6"/>
        <v xml:space="preserve">  预收款项22030210\预收账款\预收其他业务款\预收其他有偿服务费</v>
      </c>
    </row>
    <row r="55" spans="1:31" ht="28.8">
      <c r="A55" s="19" t="e">
        <f>INDEX(#REF!,MATCH(E55,#REF!,0))</f>
        <v>#REF!</v>
      </c>
      <c r="B55" s="20" t="s">
        <v>90</v>
      </c>
      <c r="C55" s="47" t="s">
        <v>244</v>
      </c>
      <c r="D55" s="19" t="s">
        <v>303</v>
      </c>
      <c r="E55" s="19" t="s">
        <v>304</v>
      </c>
      <c r="F55" s="19" t="s">
        <v>305</v>
      </c>
      <c r="G55" s="19" t="s">
        <v>25</v>
      </c>
      <c r="H55" s="19" t="s">
        <v>306</v>
      </c>
      <c r="I55" s="48" t="s">
        <v>307</v>
      </c>
      <c r="J55" s="10" t="str">
        <f t="shared" si="3"/>
        <v>2203030101</v>
      </c>
      <c r="K55" s="10" t="str">
        <f t="shared" si="4"/>
        <v>032601</v>
      </c>
      <c r="L55" s="11" t="str">
        <f>INDEX('[1]5-物业-资产负债表科目一览表'!B:B,MATCH(I55,'[1]5-物业-资产负债表科目一览表'!A:A,0))</f>
        <v>合同负债-预收服务款</v>
      </c>
      <c r="M55" s="11" t="str">
        <f>INDEX('[1]5-物业-资产负债表科目一览表'!C:C,MATCH(I55,'[1]5-物业-资产负债表科目一览表'!A:A,0))</f>
        <v>物业管理费-前介服务费-未开票</v>
      </c>
      <c r="N55" s="11" t="s">
        <v>27</v>
      </c>
      <c r="O55" s="12" t="str">
        <f t="array" ref="O55">INDEX('[2]SQL Results'!L:L,MATCH($J55&amp;O$1,'[2]SQL Results'!$B:$B&amp;'[2]SQL Results'!$H:$H,0))</f>
        <v>N</v>
      </c>
      <c r="P55" s="12" t="str">
        <f t="array" ref="P55">INDEX('[2]SQL Results'!L:L,MATCH($J55&amp;P$1,'[2]SQL Results'!$B:$B&amp;'[2]SQL Results'!$H:$H,0))</f>
        <v>N</v>
      </c>
      <c r="Q55" s="12"/>
      <c r="R55" s="6" t="str">
        <f>INDEX('[1]5-物业-资产负债表科目一览表'!G:G,MATCH($I55,'[1]5-物业-资产负债表科目一览表'!$A:$A,0))</f>
        <v>Y</v>
      </c>
      <c r="S55" s="6" t="str">
        <f>INDEX('[1]5-物业-资产负债表科目一览表'!H:H,MATCH($I55,'[1]5-物业-资产负债表科目一览表'!$A:$A,0))</f>
        <v>N</v>
      </c>
      <c r="T55" s="6" t="str">
        <f>INDEX('[1]5-物业-资产负债表科目一览表'!I:I,MATCH($I55,'[1]5-物业-资产负债表科目一览表'!$A:$A,0))</f>
        <v>Y-如涉及关联方</v>
      </c>
      <c r="U55" s="6" t="str">
        <f>INDEX('[1]5-物业-资产负债表科目一览表'!J:J,MATCH($I55,'[1]5-物业-资产负债表科目一览表'!$A:$A,0))</f>
        <v>Y</v>
      </c>
      <c r="V55" s="6" t="str">
        <f>INDEX('[1]5-物业-资产负债表科目一览表'!K:K,MATCH($I55,'[1]5-物业-资产负债表科目一览表'!$A:$A,0))</f>
        <v>N</v>
      </c>
      <c r="W55" s="6" t="str">
        <f>INDEX('[1]5-物业-资产负债表科目一览表'!L:L,MATCH($I55,'[1]5-物业-资产负债表科目一览表'!$A:$A,0))</f>
        <v>N</v>
      </c>
      <c r="X55" s="6" t="str">
        <f>INDEX('[1]5-物业-资产负债表科目一览表'!M:M,MATCH($I55,'[1]5-物业-资产负债表科目一览表'!$A:$A,0))</f>
        <v>Y-&lt;1.商业：商业不适用  2.物业&amp;商业物业：Y-虚拟（小业主）/具体（XX公司）&gt;</v>
      </c>
      <c r="Y55" s="6" t="str">
        <f>INDEX('[1]5-物业-资产负债表科目一览表'!N:N,MATCH($I55,'[1]5-物业-资产负债表科目一览表'!$A:$A,0))</f>
        <v>N</v>
      </c>
      <c r="Z55" s="19" t="s">
        <v>308</v>
      </c>
      <c r="AA55" s="10" t="s">
        <v>57</v>
      </c>
      <c r="AB55" s="10" t="s">
        <v>309</v>
      </c>
      <c r="AC55" s="11" t="s">
        <v>59</v>
      </c>
      <c r="AD55" s="11" t="s">
        <v>310</v>
      </c>
      <c r="AE55" s="5" t="str">
        <f t="shared" si="6"/>
        <v xml:space="preserve">  预收款项22030211\预收账款\预收其他业务款\预收售场服务费</v>
      </c>
    </row>
    <row r="56" spans="1:31" ht="28.8">
      <c r="A56" s="7" t="e">
        <f>INDEX(#REF!,MATCH(E56,#REF!,0))</f>
        <v>#REF!</v>
      </c>
      <c r="B56" s="7" t="s">
        <v>90</v>
      </c>
      <c r="C56" s="44" t="s">
        <v>244</v>
      </c>
      <c r="D56" s="7" t="s">
        <v>311</v>
      </c>
      <c r="E56" s="7" t="s">
        <v>312</v>
      </c>
      <c r="F56" s="7" t="s">
        <v>313</v>
      </c>
      <c r="G56" s="19" t="s">
        <v>25</v>
      </c>
      <c r="H56" s="7" t="s">
        <v>285</v>
      </c>
      <c r="I56" s="48" t="s">
        <v>307</v>
      </c>
      <c r="J56" s="10" t="str">
        <f t="shared" si="3"/>
        <v>2203030101</v>
      </c>
      <c r="K56" s="10" t="str">
        <f t="shared" si="4"/>
        <v>032601</v>
      </c>
      <c r="L56" s="11" t="str">
        <f>INDEX('[1]5-物业-资产负债表科目一览表'!B:B,MATCH(I56,'[1]5-物业-资产负债表科目一览表'!A:A,0))</f>
        <v>合同负债-预收服务款</v>
      </c>
      <c r="M56" s="11" t="str">
        <f>INDEX('[1]5-物业-资产负债表科目一览表'!C:C,MATCH(I56,'[1]5-物业-资产负债表科目一览表'!A:A,0))</f>
        <v>物业管理费-前介服务费-未开票</v>
      </c>
      <c r="N56" s="11" t="s">
        <v>27</v>
      </c>
      <c r="O56" s="12" t="str">
        <f t="array" ref="O56">INDEX('[2]SQL Results'!L:L,MATCH($J56&amp;O$1,'[2]SQL Results'!$B:$B&amp;'[2]SQL Results'!$H:$H,0))</f>
        <v>N</v>
      </c>
      <c r="P56" s="12" t="str">
        <f t="array" ref="P56">INDEX('[2]SQL Results'!L:L,MATCH($J56&amp;P$1,'[2]SQL Results'!$B:$B&amp;'[2]SQL Results'!$H:$H,0))</f>
        <v>N</v>
      </c>
      <c r="Q56" s="12"/>
      <c r="R56" s="6" t="str">
        <f>INDEX('[1]5-物业-资产负债表科目一览表'!G:G,MATCH($I56,'[1]5-物业-资产负债表科目一览表'!$A:$A,0))</f>
        <v>Y</v>
      </c>
      <c r="S56" s="6" t="str">
        <f>INDEX('[1]5-物业-资产负债表科目一览表'!H:H,MATCH($I56,'[1]5-物业-资产负债表科目一览表'!$A:$A,0))</f>
        <v>N</v>
      </c>
      <c r="T56" s="6" t="str">
        <f>INDEX('[1]5-物业-资产负债表科目一览表'!I:I,MATCH($I56,'[1]5-物业-资产负债表科目一览表'!$A:$A,0))</f>
        <v>Y-如涉及关联方</v>
      </c>
      <c r="U56" s="6" t="str">
        <f>INDEX('[1]5-物业-资产负债表科目一览表'!J:J,MATCH($I56,'[1]5-物业-资产负债表科目一览表'!$A:$A,0))</f>
        <v>Y</v>
      </c>
      <c r="V56" s="6" t="str">
        <f>INDEX('[1]5-物业-资产负债表科目一览表'!K:K,MATCH($I56,'[1]5-物业-资产负债表科目一览表'!$A:$A,0))</f>
        <v>N</v>
      </c>
      <c r="W56" s="6" t="str">
        <f>INDEX('[1]5-物业-资产负债表科目一览表'!L:L,MATCH($I56,'[1]5-物业-资产负债表科目一览表'!$A:$A,0))</f>
        <v>N</v>
      </c>
      <c r="X56" s="6" t="str">
        <f>INDEX('[1]5-物业-资产负债表科目一览表'!M:M,MATCH($I56,'[1]5-物业-资产负债表科目一览表'!$A:$A,0))</f>
        <v>Y-&lt;1.商业：商业不适用  2.物业&amp;商业物业：Y-虚拟（小业主）/具体（XX公司）&gt;</v>
      </c>
      <c r="Y56" s="6" t="str">
        <f>INDEX('[1]5-物业-资产负债表科目一览表'!N:N,MATCH($I56,'[1]5-物业-资产负债表科目一览表'!$A:$A,0))</f>
        <v>N</v>
      </c>
      <c r="Z56" s="7" t="s">
        <v>56</v>
      </c>
      <c r="AA56" s="10" t="s">
        <v>57</v>
      </c>
      <c r="AB56" s="10" t="s">
        <v>58</v>
      </c>
      <c r="AC56" s="11" t="s">
        <v>59</v>
      </c>
      <c r="AD56" s="11" t="s">
        <v>60</v>
      </c>
      <c r="AE56" s="5" t="str">
        <f t="shared" si="6"/>
        <v xml:space="preserve">  预收款项22030212\预收账款\预收其他业务款\预收前期委托特约服务费</v>
      </c>
    </row>
    <row r="57" spans="1:31" ht="28.8">
      <c r="A57" s="19" t="e">
        <f>INDEX(#REF!,MATCH(E57,#REF!,0))</f>
        <v>#REF!</v>
      </c>
      <c r="B57" s="20" t="s">
        <v>90</v>
      </c>
      <c r="C57" s="9" t="s">
        <v>244</v>
      </c>
      <c r="D57" s="19" t="s">
        <v>314</v>
      </c>
      <c r="E57" s="19" t="s">
        <v>315</v>
      </c>
      <c r="F57" s="19" t="s">
        <v>313</v>
      </c>
      <c r="G57" s="19" t="s">
        <v>25</v>
      </c>
      <c r="H57" s="7" t="s">
        <v>285</v>
      </c>
      <c r="I57" s="19" t="s">
        <v>275</v>
      </c>
      <c r="J57" s="10" t="str">
        <f t="shared" si="3"/>
        <v>2203990101</v>
      </c>
      <c r="K57" s="10" t="str">
        <f t="shared" si="4"/>
        <v>99</v>
      </c>
      <c r="L57" s="11" t="str">
        <f>INDEX('[1]5-物业-资产负债表科目一览表'!B:B,MATCH(I57,'[1]5-物业-资产负债表科目一览表'!A:A,0))</f>
        <v>合同负债-其他</v>
      </c>
      <c r="M57" s="11" t="str">
        <f>INDEX('[1]5-物业-资产负债表科目一览表'!C:C,MATCH(I57,'[1]5-物业-资产负债表科目一览表'!A:A,0))</f>
        <v>其他</v>
      </c>
      <c r="N57" s="11" t="s">
        <v>27</v>
      </c>
      <c r="O57" s="12" t="str">
        <f t="array" ref="O57">INDEX('[2]SQL Results'!L:L,MATCH($J57&amp;O$1,'[2]SQL Results'!$B:$B&amp;'[2]SQL Results'!$H:$H,0))</f>
        <v>N</v>
      </c>
      <c r="P57" s="12" t="str">
        <f t="array" ref="P57">INDEX('[2]SQL Results'!L:L,MATCH($J57&amp;P$1,'[2]SQL Results'!$B:$B&amp;'[2]SQL Results'!$H:$H,0))</f>
        <v>N</v>
      </c>
      <c r="Q57" s="12"/>
      <c r="R57" s="6" t="str">
        <f>INDEX('[1]5-物业-资产负债表科目一览表'!G:G,MATCH($I57,'[1]5-物业-资产负债表科目一览表'!$A:$A,0))</f>
        <v>Y</v>
      </c>
      <c r="S57" s="6" t="str">
        <f>INDEX('[1]5-物业-资产负债表科目一览表'!H:H,MATCH($I57,'[1]5-物业-资产负债表科目一览表'!$A:$A,0))</f>
        <v>N</v>
      </c>
      <c r="T57" s="6" t="str">
        <f>INDEX('[1]5-物业-资产负债表科目一览表'!I:I,MATCH($I57,'[1]5-物业-资产负债表科目一览表'!$A:$A,0))</f>
        <v>Y-如涉及关联方</v>
      </c>
      <c r="U57" s="6" t="str">
        <f>INDEX('[1]5-物业-资产负债表科目一览表'!J:J,MATCH($I57,'[1]5-物业-资产负债表科目一览表'!$A:$A,0))</f>
        <v>Y</v>
      </c>
      <c r="V57" s="6" t="str">
        <f>INDEX('[1]5-物业-资产负债表科目一览表'!K:K,MATCH($I57,'[1]5-物业-资产负债表科目一览表'!$A:$A,0))</f>
        <v>N</v>
      </c>
      <c r="W57" s="6" t="str">
        <f>INDEX('[1]5-物业-资产负债表科目一览表'!L:L,MATCH($I57,'[1]5-物业-资产负债表科目一览表'!$A:$A,0))</f>
        <v>N</v>
      </c>
      <c r="X57" s="6" t="str">
        <f>INDEX('[1]5-物业-资产负债表科目一览表'!M:M,MATCH($I57,'[1]5-物业-资产负债表科目一览表'!$A:$A,0))</f>
        <v>Y-&lt;1.商业：Y-具体  2.物业&amp;商业物业：Y-虚拟（小业主）/具体（XX公司）&gt;</v>
      </c>
      <c r="Y57" s="6" t="str">
        <f>INDEX('[1]5-物业-资产负债表科目一览表'!N:N,MATCH($I57,'[1]5-物业-资产负债表科目一览表'!$A:$A,0))</f>
        <v>N</v>
      </c>
      <c r="Z57" s="19" t="s">
        <v>275</v>
      </c>
      <c r="AA57" s="10" t="s">
        <v>276</v>
      </c>
      <c r="AB57" s="10" t="s">
        <v>75</v>
      </c>
      <c r="AC57" s="11" t="s">
        <v>277</v>
      </c>
      <c r="AD57" s="11" t="s">
        <v>77</v>
      </c>
      <c r="AE57" s="5" t="str">
        <f t="shared" si="6"/>
        <v xml:space="preserve">  预收款项22030213\预收账款\预收其他业务款\预收特约保洁服务费</v>
      </c>
    </row>
    <row r="58" spans="1:31" ht="28.8">
      <c r="A58" s="19" t="e">
        <f>INDEX(#REF!,MATCH(E58,#REF!,0))</f>
        <v>#REF!</v>
      </c>
      <c r="B58" s="20" t="s">
        <v>90</v>
      </c>
      <c r="C58" s="47" t="s">
        <v>244</v>
      </c>
      <c r="D58" s="19" t="s">
        <v>316</v>
      </c>
      <c r="E58" s="19" t="s">
        <v>317</v>
      </c>
      <c r="F58" s="19" t="s">
        <v>318</v>
      </c>
      <c r="G58" s="19" t="s">
        <v>25</v>
      </c>
      <c r="H58" s="19" t="s">
        <v>306</v>
      </c>
      <c r="I58" s="48" t="s">
        <v>281</v>
      </c>
      <c r="J58" s="10" t="str">
        <f t="shared" si="3"/>
        <v>2203030101</v>
      </c>
      <c r="K58" s="10" t="str">
        <f t="shared" si="4"/>
        <v>0325</v>
      </c>
      <c r="L58" s="11" t="str">
        <f>INDEX('[1]5-物业-资产负债表科目一览表'!B:B,MATCH(I58,'[1]5-物业-资产负债表科目一览表'!A:A,0))</f>
        <v>合同负债-预收服务款</v>
      </c>
      <c r="M58" s="11" t="str">
        <f>INDEX('[1]5-物业-资产负债表科目一览表'!C:C,MATCH(I58,'[1]5-物业-资产负债表科目一览表'!A:A,0))</f>
        <v>物业管理费-被收购公司原关联方款项</v>
      </c>
      <c r="N58" s="11" t="s">
        <v>27</v>
      </c>
      <c r="O58" s="12" t="str">
        <f t="array" ref="O58">INDEX('[2]SQL Results'!L:L,MATCH($J58&amp;O$1,'[2]SQL Results'!$B:$B&amp;'[2]SQL Results'!$H:$H,0))</f>
        <v>N</v>
      </c>
      <c r="P58" s="12" t="str">
        <f t="array" ref="P58">INDEX('[2]SQL Results'!L:L,MATCH($J58&amp;P$1,'[2]SQL Results'!$B:$B&amp;'[2]SQL Results'!$H:$H,0))</f>
        <v>N</v>
      </c>
      <c r="Q58" s="12"/>
      <c r="R58" s="6" t="str">
        <f>INDEX('[1]5-物业-资产负债表科目一览表'!G:G,MATCH($I58,'[1]5-物业-资产负债表科目一览表'!$A:$A,0))</f>
        <v>Y</v>
      </c>
      <c r="S58" s="6" t="str">
        <f>INDEX('[1]5-物业-资产负债表科目一览表'!H:H,MATCH($I58,'[1]5-物业-资产负债表科目一览表'!$A:$A,0))</f>
        <v>N</v>
      </c>
      <c r="T58" s="6" t="str">
        <f>INDEX('[1]5-物业-资产负债表科目一览表'!I:I,MATCH($I58,'[1]5-物业-资产负债表科目一览表'!$A:$A,0))</f>
        <v>Y-如涉及关联方</v>
      </c>
      <c r="U58" s="6" t="str">
        <f>INDEX('[1]5-物业-资产负债表科目一览表'!J:J,MATCH($I58,'[1]5-物业-资产负债表科目一览表'!$A:$A,0))</f>
        <v>Y</v>
      </c>
      <c r="V58" s="6" t="str">
        <f>INDEX('[1]5-物业-资产负债表科目一览表'!K:K,MATCH($I58,'[1]5-物业-资产负债表科目一览表'!$A:$A,0))</f>
        <v>N</v>
      </c>
      <c r="W58" s="6" t="str">
        <f>INDEX('[1]5-物业-资产负债表科目一览表'!L:L,MATCH($I58,'[1]5-物业-资产负债表科目一览表'!$A:$A,0))</f>
        <v>N</v>
      </c>
      <c r="X58" s="6" t="str">
        <f>INDEX('[1]5-物业-资产负债表科目一览表'!M:M,MATCH($I58,'[1]5-物业-资产负债表科目一览表'!$A:$A,0))</f>
        <v>Y-&lt;1.商业：商业不适用  2.物业&amp;商业物业：Y-虚拟（小业主）/具体（XX公司）&gt;</v>
      </c>
      <c r="Y58" s="6" t="str">
        <f>INDEX('[1]5-物业-资产负债表科目一览表'!N:N,MATCH($I58,'[1]5-物业-资产负债表科目一览表'!$A:$A,0))</f>
        <v>N</v>
      </c>
      <c r="Z58" s="19" t="s">
        <v>56</v>
      </c>
      <c r="AA58" s="10" t="s">
        <v>57</v>
      </c>
      <c r="AB58" s="10" t="s">
        <v>58</v>
      </c>
      <c r="AC58" s="11" t="s">
        <v>59</v>
      </c>
      <c r="AD58" s="11" t="s">
        <v>60</v>
      </c>
      <c r="AE58" s="5" t="str">
        <f t="shared" si="6"/>
        <v xml:space="preserve">  预收款项22030214\预收账款\预收其他业务款\预收其他地产委托服务费</v>
      </c>
    </row>
    <row r="59" spans="1:31" ht="28.8">
      <c r="A59" s="19" t="e">
        <f>INDEX(#REF!,MATCH(E59,#REF!,0))</f>
        <v>#REF!</v>
      </c>
      <c r="B59" s="20" t="s">
        <v>90</v>
      </c>
      <c r="C59" s="9" t="s">
        <v>244</v>
      </c>
      <c r="D59" s="19" t="s">
        <v>319</v>
      </c>
      <c r="E59" s="19" t="s">
        <v>320</v>
      </c>
      <c r="F59" s="19" t="s">
        <v>313</v>
      </c>
      <c r="G59" s="19" t="s">
        <v>25</v>
      </c>
      <c r="H59" s="19" t="s">
        <v>285</v>
      </c>
      <c r="I59" s="19" t="s">
        <v>275</v>
      </c>
      <c r="J59" s="10" t="str">
        <f t="shared" si="3"/>
        <v>2203990101</v>
      </c>
      <c r="K59" s="10" t="str">
        <f t="shared" si="4"/>
        <v>99</v>
      </c>
      <c r="L59" s="11" t="str">
        <f>INDEX('[1]5-物业-资产负债表科目一览表'!B:B,MATCH(I59,'[1]5-物业-资产负债表科目一览表'!A:A,0))</f>
        <v>合同负债-其他</v>
      </c>
      <c r="M59" s="11" t="str">
        <f>INDEX('[1]5-物业-资产负债表科目一览表'!C:C,MATCH(I59,'[1]5-物业-资产负债表科目一览表'!A:A,0))</f>
        <v>其他</v>
      </c>
      <c r="N59" s="11" t="s">
        <v>27</v>
      </c>
      <c r="O59" s="12" t="str">
        <f t="array" ref="O59">INDEX('[2]SQL Results'!L:L,MATCH($J59&amp;O$1,'[2]SQL Results'!$B:$B&amp;'[2]SQL Results'!$H:$H,0))</f>
        <v>N</v>
      </c>
      <c r="P59" s="12" t="str">
        <f t="array" ref="P59">INDEX('[2]SQL Results'!L:L,MATCH($J59&amp;P$1,'[2]SQL Results'!$B:$B&amp;'[2]SQL Results'!$H:$H,0))</f>
        <v>N</v>
      </c>
      <c r="Q59" s="12"/>
      <c r="R59" s="6" t="str">
        <f>INDEX('[1]5-物业-资产负债表科目一览表'!G:G,MATCH($I59,'[1]5-物业-资产负债表科目一览表'!$A:$A,0))</f>
        <v>Y</v>
      </c>
      <c r="S59" s="6" t="str">
        <f>INDEX('[1]5-物业-资产负债表科目一览表'!H:H,MATCH($I59,'[1]5-物业-资产负债表科目一览表'!$A:$A,0))</f>
        <v>N</v>
      </c>
      <c r="T59" s="6" t="str">
        <f>INDEX('[1]5-物业-资产负债表科目一览表'!I:I,MATCH($I59,'[1]5-物业-资产负债表科目一览表'!$A:$A,0))</f>
        <v>Y-如涉及关联方</v>
      </c>
      <c r="U59" s="6" t="str">
        <f>INDEX('[1]5-物业-资产负债表科目一览表'!J:J,MATCH($I59,'[1]5-物业-资产负债表科目一览表'!$A:$A,0))</f>
        <v>Y</v>
      </c>
      <c r="V59" s="6" t="str">
        <f>INDEX('[1]5-物业-资产负债表科目一览表'!K:K,MATCH($I59,'[1]5-物业-资产负债表科目一览表'!$A:$A,0))</f>
        <v>N</v>
      </c>
      <c r="W59" s="6" t="str">
        <f>INDEX('[1]5-物业-资产负债表科目一览表'!L:L,MATCH($I59,'[1]5-物业-资产负债表科目一览表'!$A:$A,0))</f>
        <v>N</v>
      </c>
      <c r="X59" s="6" t="str">
        <f>INDEX('[1]5-物业-资产负债表科目一览表'!M:M,MATCH($I59,'[1]5-物业-资产负债表科目一览表'!$A:$A,0))</f>
        <v>Y-&lt;1.商业：Y-具体  2.物业&amp;商业物业：Y-虚拟（小业主）/具体（XX公司）&gt;</v>
      </c>
      <c r="Y59" s="6" t="str">
        <f>INDEX('[1]5-物业-资产负债表科目一览表'!N:N,MATCH($I59,'[1]5-物业-资产负债表科目一览表'!$A:$A,0))</f>
        <v>N</v>
      </c>
      <c r="Z59" s="19" t="s">
        <v>275</v>
      </c>
      <c r="AA59" s="10" t="s">
        <v>276</v>
      </c>
      <c r="AB59" s="10" t="s">
        <v>75</v>
      </c>
      <c r="AC59" s="11" t="s">
        <v>277</v>
      </c>
      <c r="AD59" s="11" t="s">
        <v>77</v>
      </c>
      <c r="AE59" s="5" t="str">
        <f t="shared" si="6"/>
        <v xml:space="preserve">  预收款项22030215\预收账款\预收其他业务款\预收建渣清运费</v>
      </c>
    </row>
    <row r="60" spans="1:31" ht="28.8">
      <c r="A60" s="19" t="e">
        <f>INDEX(#REF!,MATCH(E60,#REF!,0))</f>
        <v>#REF!</v>
      </c>
      <c r="B60" s="20" t="s">
        <v>90</v>
      </c>
      <c r="C60" s="9" t="s">
        <v>244</v>
      </c>
      <c r="D60" s="19" t="s">
        <v>321</v>
      </c>
      <c r="E60" s="19" t="s">
        <v>322</v>
      </c>
      <c r="F60" s="19" t="s">
        <v>313</v>
      </c>
      <c r="G60" s="19" t="s">
        <v>25</v>
      </c>
      <c r="H60" s="19" t="s">
        <v>285</v>
      </c>
      <c r="I60" s="19" t="s">
        <v>275</v>
      </c>
      <c r="J60" s="10" t="str">
        <f t="shared" si="3"/>
        <v>2203990101</v>
      </c>
      <c r="K60" s="10" t="str">
        <f t="shared" si="4"/>
        <v>99</v>
      </c>
      <c r="L60" s="11" t="str">
        <f>INDEX('[1]5-物业-资产负债表科目一览表'!B:B,MATCH(I60,'[1]5-物业-资产负债表科目一览表'!A:A,0))</f>
        <v>合同负债-其他</v>
      </c>
      <c r="M60" s="11" t="str">
        <f>INDEX('[1]5-物业-资产负债表科目一览表'!C:C,MATCH(I60,'[1]5-物业-资产负债表科目一览表'!A:A,0))</f>
        <v>其他</v>
      </c>
      <c r="N60" s="11" t="s">
        <v>27</v>
      </c>
      <c r="O60" s="12" t="str">
        <f t="array" ref="O60">INDEX('[2]SQL Results'!L:L,MATCH($J60&amp;O$1,'[2]SQL Results'!$B:$B&amp;'[2]SQL Results'!$H:$H,0))</f>
        <v>N</v>
      </c>
      <c r="P60" s="12" t="str">
        <f t="array" ref="P60">INDEX('[2]SQL Results'!L:L,MATCH($J60&amp;P$1,'[2]SQL Results'!$B:$B&amp;'[2]SQL Results'!$H:$H,0))</f>
        <v>N</v>
      </c>
      <c r="Q60" s="12"/>
      <c r="R60" s="6" t="str">
        <f>INDEX('[1]5-物业-资产负债表科目一览表'!G:G,MATCH($I60,'[1]5-物业-资产负债表科目一览表'!$A:$A,0))</f>
        <v>Y</v>
      </c>
      <c r="S60" s="6" t="str">
        <f>INDEX('[1]5-物业-资产负债表科目一览表'!H:H,MATCH($I60,'[1]5-物业-资产负债表科目一览表'!$A:$A,0))</f>
        <v>N</v>
      </c>
      <c r="T60" s="6" t="str">
        <f>INDEX('[1]5-物业-资产负债表科目一览表'!I:I,MATCH($I60,'[1]5-物业-资产负债表科目一览表'!$A:$A,0))</f>
        <v>Y-如涉及关联方</v>
      </c>
      <c r="U60" s="6" t="str">
        <f>INDEX('[1]5-物业-资产负债表科目一览表'!J:J,MATCH($I60,'[1]5-物业-资产负债表科目一览表'!$A:$A,0))</f>
        <v>Y</v>
      </c>
      <c r="V60" s="6" t="str">
        <f>INDEX('[1]5-物业-资产负债表科目一览表'!K:K,MATCH($I60,'[1]5-物业-资产负债表科目一览表'!$A:$A,0))</f>
        <v>N</v>
      </c>
      <c r="W60" s="6" t="str">
        <f>INDEX('[1]5-物业-资产负债表科目一览表'!L:L,MATCH($I60,'[1]5-物业-资产负债表科目一览表'!$A:$A,0))</f>
        <v>N</v>
      </c>
      <c r="X60" s="6" t="str">
        <f>INDEX('[1]5-物业-资产负债表科目一览表'!M:M,MATCH($I60,'[1]5-物业-资产负债表科目一览表'!$A:$A,0))</f>
        <v>Y-&lt;1.商业：Y-具体  2.物业&amp;商业物业：Y-虚拟（小业主）/具体（XX公司）&gt;</v>
      </c>
      <c r="Y60" s="6" t="str">
        <f>INDEX('[1]5-物业-资产负债表科目一览表'!N:N,MATCH($I60,'[1]5-物业-资产负债表科目一览表'!$A:$A,0))</f>
        <v>N</v>
      </c>
      <c r="Z60" s="19" t="s">
        <v>275</v>
      </c>
      <c r="AA60" s="10" t="s">
        <v>276</v>
      </c>
      <c r="AB60" s="10" t="s">
        <v>75</v>
      </c>
      <c r="AC60" s="11" t="s">
        <v>277</v>
      </c>
      <c r="AD60" s="11" t="s">
        <v>77</v>
      </c>
      <c r="AE60" s="5" t="str">
        <f t="shared" si="6"/>
        <v xml:space="preserve">  预收款项22030216\预收账款\预收其他业务款\预收生活垃圾费</v>
      </c>
    </row>
    <row r="61" spans="1:31">
      <c r="A61" s="19" t="e">
        <f>INDEX(#REF!,MATCH(E61,#REF!,0))</f>
        <v>#REF!</v>
      </c>
      <c r="B61" s="20" t="s">
        <v>90</v>
      </c>
      <c r="C61" s="9" t="s">
        <v>244</v>
      </c>
      <c r="D61" s="19" t="s">
        <v>323</v>
      </c>
      <c r="E61" s="19" t="s">
        <v>324</v>
      </c>
      <c r="F61" s="19" t="s">
        <v>313</v>
      </c>
      <c r="G61" s="19" t="s">
        <v>25</v>
      </c>
      <c r="H61" s="19" t="s">
        <v>285</v>
      </c>
      <c r="I61" s="19" t="s">
        <v>275</v>
      </c>
      <c r="J61" s="10" t="str">
        <f t="shared" si="3"/>
        <v>2203990101</v>
      </c>
      <c r="K61" s="10" t="str">
        <f t="shared" si="4"/>
        <v>99</v>
      </c>
      <c r="L61" s="11" t="str">
        <f>INDEX('[1]5-物业-资产负债表科目一览表'!B:B,MATCH(I61,'[1]5-物业-资产负债表科目一览表'!A:A,0))</f>
        <v>合同负债-其他</v>
      </c>
      <c r="M61" s="11" t="str">
        <f>INDEX('[1]5-物业-资产负债表科目一览表'!C:C,MATCH(I61,'[1]5-物业-资产负债表科目一览表'!A:A,0))</f>
        <v>其他</v>
      </c>
      <c r="N61" s="11" t="s">
        <v>27</v>
      </c>
      <c r="O61" s="12" t="str">
        <f t="array" ref="O61">INDEX('[2]SQL Results'!L:L,MATCH($J61&amp;O$1,'[2]SQL Results'!$B:$B&amp;'[2]SQL Results'!$H:$H,0))</f>
        <v>N</v>
      </c>
      <c r="P61" s="12" t="str">
        <f t="array" ref="P61">INDEX('[2]SQL Results'!L:L,MATCH($J61&amp;P$1,'[2]SQL Results'!$B:$B&amp;'[2]SQL Results'!$H:$H,0))</f>
        <v>N</v>
      </c>
      <c r="Q61" s="12"/>
      <c r="R61" s="6" t="str">
        <f>INDEX('[1]5-物业-资产负债表科目一览表'!G:G,MATCH($I61,'[1]5-物业-资产负债表科目一览表'!$A:$A,0))</f>
        <v>Y</v>
      </c>
      <c r="S61" s="6" t="str">
        <f>INDEX('[1]5-物业-资产负债表科目一览表'!H:H,MATCH($I61,'[1]5-物业-资产负债表科目一览表'!$A:$A,0))</f>
        <v>N</v>
      </c>
      <c r="T61" s="6" t="str">
        <f>INDEX('[1]5-物业-资产负债表科目一览表'!I:I,MATCH($I61,'[1]5-物业-资产负债表科目一览表'!$A:$A,0))</f>
        <v>Y-如涉及关联方</v>
      </c>
      <c r="U61" s="6" t="str">
        <f>INDEX('[1]5-物业-资产负债表科目一览表'!J:J,MATCH($I61,'[1]5-物业-资产负债表科目一览表'!$A:$A,0))</f>
        <v>Y</v>
      </c>
      <c r="V61" s="6" t="str">
        <f>INDEX('[1]5-物业-资产负债表科目一览表'!K:K,MATCH($I61,'[1]5-物业-资产负债表科目一览表'!$A:$A,0))</f>
        <v>N</v>
      </c>
      <c r="W61" s="6" t="str">
        <f>INDEX('[1]5-物业-资产负债表科目一览表'!L:L,MATCH($I61,'[1]5-物业-资产负债表科目一览表'!$A:$A,0))</f>
        <v>N</v>
      </c>
      <c r="X61" s="6" t="str">
        <f>INDEX('[1]5-物业-资产负债表科目一览表'!M:M,MATCH($I61,'[1]5-物业-资产负债表科目一览表'!$A:$A,0))</f>
        <v>Y-&lt;1.商业：Y-具体  2.物业&amp;商业物业：Y-虚拟（小业主）/具体（XX公司）&gt;</v>
      </c>
      <c r="Y61" s="6" t="str">
        <f>INDEX('[1]5-物业-资产负债表科目一览表'!N:N,MATCH($I61,'[1]5-物业-资产负债表科目一览表'!$A:$A,0))</f>
        <v>N</v>
      </c>
      <c r="Z61" s="19" t="s">
        <v>275</v>
      </c>
      <c r="AA61" s="10" t="s">
        <v>276</v>
      </c>
      <c r="AB61" s="10" t="s">
        <v>75</v>
      </c>
      <c r="AC61" s="11" t="s">
        <v>277</v>
      </c>
      <c r="AD61" s="11" t="s">
        <v>77</v>
      </c>
      <c r="AE61" s="5" t="str">
        <f t="shared" si="6"/>
        <v xml:space="preserve">  预收款项22030217\预收账款\预收其他业务款\预收电费</v>
      </c>
    </row>
    <row r="62" spans="1:31" ht="28.8">
      <c r="A62" s="19" t="e">
        <f>INDEX(#REF!,MATCH(E62,#REF!,0))</f>
        <v>#REF!</v>
      </c>
      <c r="B62" s="20" t="s">
        <v>90</v>
      </c>
      <c r="C62" s="47" t="s">
        <v>244</v>
      </c>
      <c r="D62" s="19" t="s">
        <v>325</v>
      </c>
      <c r="E62" s="19" t="s">
        <v>326</v>
      </c>
      <c r="F62" s="19" t="s">
        <v>313</v>
      </c>
      <c r="G62" s="19" t="s">
        <v>25</v>
      </c>
      <c r="H62" s="19" t="s">
        <v>285</v>
      </c>
      <c r="I62" s="19" t="s">
        <v>275</v>
      </c>
      <c r="J62" s="10" t="str">
        <f t="shared" si="3"/>
        <v>2203990101</v>
      </c>
      <c r="K62" s="10" t="str">
        <f t="shared" si="4"/>
        <v>99</v>
      </c>
      <c r="L62" s="11" t="str">
        <f>INDEX('[1]5-物业-资产负债表科目一览表'!B:B,MATCH(I62,'[1]5-物业-资产负债表科目一览表'!A:A,0))</f>
        <v>合同负债-其他</v>
      </c>
      <c r="M62" s="11" t="str">
        <f>INDEX('[1]5-物业-资产负债表科目一览表'!C:C,MATCH(I62,'[1]5-物业-资产负债表科目一览表'!A:A,0))</f>
        <v>其他</v>
      </c>
      <c r="N62" s="11" t="s">
        <v>27</v>
      </c>
      <c r="O62" s="12" t="str">
        <f t="array" ref="O62">INDEX('[2]SQL Results'!L:L,MATCH($J62&amp;O$1,'[2]SQL Results'!$B:$B&amp;'[2]SQL Results'!$H:$H,0))</f>
        <v>N</v>
      </c>
      <c r="P62" s="12" t="str">
        <f t="array" ref="P62">INDEX('[2]SQL Results'!L:L,MATCH($J62&amp;P$1,'[2]SQL Results'!$B:$B&amp;'[2]SQL Results'!$H:$H,0))</f>
        <v>N</v>
      </c>
      <c r="Q62" s="12"/>
      <c r="R62" s="6" t="str">
        <f>INDEX('[1]5-物业-资产负债表科目一览表'!G:G,MATCH($I62,'[1]5-物业-资产负债表科目一览表'!$A:$A,0))</f>
        <v>Y</v>
      </c>
      <c r="S62" s="6" t="str">
        <f>INDEX('[1]5-物业-资产负债表科目一览表'!H:H,MATCH($I62,'[1]5-物业-资产负债表科目一览表'!$A:$A,0))</f>
        <v>N</v>
      </c>
      <c r="T62" s="6" t="str">
        <f>INDEX('[1]5-物业-资产负债表科目一览表'!I:I,MATCH($I62,'[1]5-物业-资产负债表科目一览表'!$A:$A,0))</f>
        <v>Y-如涉及关联方</v>
      </c>
      <c r="U62" s="6" t="str">
        <f>INDEX('[1]5-物业-资产负债表科目一览表'!J:J,MATCH($I62,'[1]5-物业-资产负债表科目一览表'!$A:$A,0))</f>
        <v>Y</v>
      </c>
      <c r="V62" s="6" t="str">
        <f>INDEX('[1]5-物业-资产负债表科目一览表'!K:K,MATCH($I62,'[1]5-物业-资产负债表科目一览表'!$A:$A,0))</f>
        <v>N</v>
      </c>
      <c r="W62" s="6" t="str">
        <f>INDEX('[1]5-物业-资产负债表科目一览表'!L:L,MATCH($I62,'[1]5-物业-资产负债表科目一览表'!$A:$A,0))</f>
        <v>N</v>
      </c>
      <c r="X62" s="6" t="str">
        <f>INDEX('[1]5-物业-资产负债表科目一览表'!M:M,MATCH($I62,'[1]5-物业-资产负债表科目一览表'!$A:$A,0))</f>
        <v>Y-&lt;1.商业：Y-具体  2.物业&amp;商业物业：Y-虚拟（小业主）/具体（XX公司）&gt;</v>
      </c>
      <c r="Y62" s="6" t="str">
        <f>INDEX('[1]5-物业-资产负债表科目一览表'!N:N,MATCH($I62,'[1]5-物业-资产负债表科目一览表'!$A:$A,0))</f>
        <v>N</v>
      </c>
      <c r="Z62" s="19" t="s">
        <v>275</v>
      </c>
      <c r="AA62" s="10" t="s">
        <v>276</v>
      </c>
      <c r="AB62" s="10" t="s">
        <v>75</v>
      </c>
      <c r="AC62" s="11" t="s">
        <v>277</v>
      </c>
      <c r="AD62" s="11" t="s">
        <v>77</v>
      </c>
      <c r="AE62" s="5" t="str">
        <f t="shared" si="6"/>
        <v xml:space="preserve">  预收款项22030218\预收账款\预收其他业务款\预收其他业务收入</v>
      </c>
    </row>
    <row r="63" spans="1:31" ht="28.8">
      <c r="A63" s="7" t="e">
        <f>INDEX(#REF!,MATCH(E63,#REF!,0))</f>
        <v>#REF!</v>
      </c>
      <c r="B63" s="7" t="s">
        <v>90</v>
      </c>
      <c r="C63" s="44" t="s">
        <v>244</v>
      </c>
      <c r="D63" s="7" t="s">
        <v>327</v>
      </c>
      <c r="E63" s="7" t="s">
        <v>328</v>
      </c>
      <c r="F63" s="7" t="s">
        <v>313</v>
      </c>
      <c r="G63" s="19" t="s">
        <v>25</v>
      </c>
      <c r="H63" s="7" t="s">
        <v>285</v>
      </c>
      <c r="I63" s="7" t="s">
        <v>329</v>
      </c>
      <c r="J63" s="10" t="str">
        <f t="shared" si="3"/>
        <v>2203030101</v>
      </c>
      <c r="K63" s="10" t="str">
        <f t="shared" si="4"/>
        <v>02</v>
      </c>
      <c r="L63" s="11" t="str">
        <f>INDEX('[1]5-物业-资产负债表科目一览表'!B:B,MATCH(I63,'[1]5-物业-资产负债表科目一览表'!A:A,0))</f>
        <v>合同负债-预收服务款</v>
      </c>
      <c r="M63" s="11" t="str">
        <f>INDEX('[1]5-物业-资产负债表科目一览表'!C:C,MATCH(I63,'[1]5-物业-资产负债表科目一览表'!A:A,0))</f>
        <v>代收费用</v>
      </c>
      <c r="N63" s="11" t="s">
        <v>27</v>
      </c>
      <c r="O63" s="12" t="str">
        <f t="array" ref="O63">INDEX('[2]SQL Results'!L:L,MATCH($J63&amp;O$1,'[2]SQL Results'!$B:$B&amp;'[2]SQL Results'!$H:$H,0))</f>
        <v>N</v>
      </c>
      <c r="P63" s="12" t="str">
        <f t="array" ref="P63">INDEX('[2]SQL Results'!L:L,MATCH($J63&amp;P$1,'[2]SQL Results'!$B:$B&amp;'[2]SQL Results'!$H:$H,0))</f>
        <v>N</v>
      </c>
      <c r="Q63" s="12"/>
      <c r="R63" s="6" t="str">
        <f>INDEX('[1]5-物业-资产负债表科目一览表'!G:G,MATCH($I63,'[1]5-物业-资产负债表科目一览表'!$A:$A,0))</f>
        <v>Y</v>
      </c>
      <c r="S63" s="6" t="str">
        <f>INDEX('[1]5-物业-资产负债表科目一览表'!H:H,MATCH($I63,'[1]5-物业-资产负债表科目一览表'!$A:$A,0))</f>
        <v>N</v>
      </c>
      <c r="T63" s="6" t="str">
        <f>INDEX('[1]5-物业-资产负债表科目一览表'!I:I,MATCH($I63,'[1]5-物业-资产负债表科目一览表'!$A:$A,0))</f>
        <v>Y-如涉及关联方</v>
      </c>
      <c r="U63" s="6" t="str">
        <f>INDEX('[1]5-物业-资产负债表科目一览表'!J:J,MATCH($I63,'[1]5-物业-资产负债表科目一览表'!$A:$A,0))</f>
        <v>Y</v>
      </c>
      <c r="V63" s="6" t="str">
        <f>INDEX('[1]5-物业-资产负债表科目一览表'!K:K,MATCH($I63,'[1]5-物业-资产负债表科目一览表'!$A:$A,0))</f>
        <v>N</v>
      </c>
      <c r="W63" s="6" t="str">
        <f>INDEX('[1]5-物业-资产负债表科目一览表'!L:L,MATCH($I63,'[1]5-物业-资产负债表科目一览表'!$A:$A,0))</f>
        <v>N</v>
      </c>
      <c r="X63" s="6" t="str">
        <f>INDEX('[1]5-物业-资产负债表科目一览表'!M:M,MATCH($I63,'[1]5-物业-资产负债表科目一览表'!$A:$A,0))</f>
        <v>Y-&lt;1.商业：商业不适用  2.物业&amp;商业物业：Y-虚拟（小业主）/具体（XX公司）&gt;</v>
      </c>
      <c r="Y63" s="6" t="str">
        <f>INDEX('[1]5-物业-资产负债表科目一览表'!N:N,MATCH($I63,'[1]5-物业-资产负债表科目一览表'!$A:$A,0))</f>
        <v>N</v>
      </c>
      <c r="Z63" s="7" t="s">
        <v>56</v>
      </c>
      <c r="AA63" s="10" t="s">
        <v>57</v>
      </c>
      <c r="AB63" s="10" t="s">
        <v>58</v>
      </c>
      <c r="AC63" s="11" t="s">
        <v>59</v>
      </c>
      <c r="AD63" s="11" t="s">
        <v>60</v>
      </c>
      <c r="AE63" s="5" t="str">
        <f t="shared" si="6"/>
        <v xml:space="preserve">  预收款项2203021801\预收账款\预收其他业务款\预收其他业务收入\预收水费</v>
      </c>
    </row>
    <row r="64" spans="1:31" ht="28.8">
      <c r="A64" s="19" t="e">
        <f>INDEX(#REF!,MATCH(E64,#REF!,0))</f>
        <v>#REF!</v>
      </c>
      <c r="B64" s="20" t="s">
        <v>90</v>
      </c>
      <c r="C64" s="9" t="s">
        <v>244</v>
      </c>
      <c r="D64" s="19" t="s">
        <v>330</v>
      </c>
      <c r="E64" s="19" t="s">
        <v>331</v>
      </c>
      <c r="F64" s="19" t="s">
        <v>313</v>
      </c>
      <c r="G64" s="19" t="s">
        <v>25</v>
      </c>
      <c r="H64" s="7" t="s">
        <v>285</v>
      </c>
      <c r="I64" s="19" t="s">
        <v>275</v>
      </c>
      <c r="J64" s="10" t="str">
        <f t="shared" si="3"/>
        <v>2203990101</v>
      </c>
      <c r="K64" s="10" t="str">
        <f t="shared" si="4"/>
        <v>99</v>
      </c>
      <c r="L64" s="11" t="str">
        <f>INDEX('[1]5-物业-资产负债表科目一览表'!B:B,MATCH(I64,'[1]5-物业-资产负债表科目一览表'!A:A,0))</f>
        <v>合同负债-其他</v>
      </c>
      <c r="M64" s="11" t="str">
        <f>INDEX('[1]5-物业-资产负债表科目一览表'!C:C,MATCH(I64,'[1]5-物业-资产负债表科目一览表'!A:A,0))</f>
        <v>其他</v>
      </c>
      <c r="N64" s="11" t="s">
        <v>27</v>
      </c>
      <c r="O64" s="12" t="str">
        <f t="array" ref="O64">INDEX('[2]SQL Results'!L:L,MATCH($J64&amp;O$1,'[2]SQL Results'!$B:$B&amp;'[2]SQL Results'!$H:$H,0))</f>
        <v>N</v>
      </c>
      <c r="P64" s="12" t="str">
        <f t="array" ref="P64">INDEX('[2]SQL Results'!L:L,MATCH($J64&amp;P$1,'[2]SQL Results'!$B:$B&amp;'[2]SQL Results'!$H:$H,0))</f>
        <v>N</v>
      </c>
      <c r="Q64" s="12"/>
      <c r="R64" s="6" t="str">
        <f>INDEX('[1]5-物业-资产负债表科目一览表'!G:G,MATCH($I64,'[1]5-物业-资产负债表科目一览表'!$A:$A,0))</f>
        <v>Y</v>
      </c>
      <c r="S64" s="6" t="str">
        <f>INDEX('[1]5-物业-资产负债表科目一览表'!H:H,MATCH($I64,'[1]5-物业-资产负债表科目一览表'!$A:$A,0))</f>
        <v>N</v>
      </c>
      <c r="T64" s="6" t="str">
        <f>INDEX('[1]5-物业-资产负债表科目一览表'!I:I,MATCH($I64,'[1]5-物业-资产负债表科目一览表'!$A:$A,0))</f>
        <v>Y-如涉及关联方</v>
      </c>
      <c r="U64" s="6" t="str">
        <f>INDEX('[1]5-物业-资产负债表科目一览表'!J:J,MATCH($I64,'[1]5-物业-资产负债表科目一览表'!$A:$A,0))</f>
        <v>Y</v>
      </c>
      <c r="V64" s="6" t="str">
        <f>INDEX('[1]5-物业-资产负债表科目一览表'!K:K,MATCH($I64,'[1]5-物业-资产负债表科目一览表'!$A:$A,0))</f>
        <v>N</v>
      </c>
      <c r="W64" s="6" t="str">
        <f>INDEX('[1]5-物业-资产负债表科目一览表'!L:L,MATCH($I64,'[1]5-物业-资产负债表科目一览表'!$A:$A,0))</f>
        <v>N</v>
      </c>
      <c r="X64" s="6" t="str">
        <f>INDEX('[1]5-物业-资产负债表科目一览表'!M:M,MATCH($I64,'[1]5-物业-资产负债表科目一览表'!$A:$A,0))</f>
        <v>Y-&lt;1.商业：Y-具体  2.物业&amp;商业物业：Y-虚拟（小业主）/具体（XX公司）&gt;</v>
      </c>
      <c r="Y64" s="6" t="str">
        <f>INDEX('[1]5-物业-资产负债表科目一览表'!N:N,MATCH($I64,'[1]5-物业-资产负债表科目一览表'!$A:$A,0))</f>
        <v>N</v>
      </c>
      <c r="Z64" s="19" t="s">
        <v>275</v>
      </c>
      <c r="AA64" s="10" t="s">
        <v>276</v>
      </c>
      <c r="AB64" s="10" t="s">
        <v>75</v>
      </c>
      <c r="AC64" s="11" t="s">
        <v>277</v>
      </c>
      <c r="AD64" s="11" t="s">
        <v>77</v>
      </c>
      <c r="AE64" s="5" t="str">
        <f t="shared" si="6"/>
        <v xml:space="preserve">  预收款项22030219\预收账款\预收其他业务款\预收装修管理费</v>
      </c>
    </row>
    <row r="65" spans="1:31" ht="28.8">
      <c r="A65" s="19" t="e">
        <f>INDEX(#REF!,MATCH(E65,#REF!,0))</f>
        <v>#REF!</v>
      </c>
      <c r="B65" s="20" t="s">
        <v>90</v>
      </c>
      <c r="C65" s="9" t="s">
        <v>244</v>
      </c>
      <c r="D65" s="19" t="s">
        <v>332</v>
      </c>
      <c r="E65" s="19" t="s">
        <v>333</v>
      </c>
      <c r="F65" s="19" t="s">
        <v>313</v>
      </c>
      <c r="G65" s="19" t="s">
        <v>25</v>
      </c>
      <c r="H65" s="7" t="s">
        <v>285</v>
      </c>
      <c r="I65" s="19" t="s">
        <v>275</v>
      </c>
      <c r="J65" s="10" t="str">
        <f t="shared" si="3"/>
        <v>2203990101</v>
      </c>
      <c r="K65" s="10" t="str">
        <f t="shared" si="4"/>
        <v>99</v>
      </c>
      <c r="L65" s="11" t="str">
        <f>INDEX('[1]5-物业-资产负债表科目一览表'!B:B,MATCH(I65,'[1]5-物业-资产负债表科目一览表'!A:A,0))</f>
        <v>合同负债-其他</v>
      </c>
      <c r="M65" s="11" t="str">
        <f>INDEX('[1]5-物业-资产负债表科目一览表'!C:C,MATCH(I65,'[1]5-物业-资产负债表科目一览表'!A:A,0))</f>
        <v>其他</v>
      </c>
      <c r="N65" s="11" t="s">
        <v>27</v>
      </c>
      <c r="O65" s="12" t="str">
        <f t="array" ref="O65">INDEX('[2]SQL Results'!L:L,MATCH($J65&amp;O$1,'[2]SQL Results'!$B:$B&amp;'[2]SQL Results'!$H:$H,0))</f>
        <v>N</v>
      </c>
      <c r="P65" s="12" t="str">
        <f t="array" ref="P65">INDEX('[2]SQL Results'!L:L,MATCH($J65&amp;P$1,'[2]SQL Results'!$B:$B&amp;'[2]SQL Results'!$H:$H,0))</f>
        <v>N</v>
      </c>
      <c r="Q65" s="12"/>
      <c r="R65" s="6" t="str">
        <f>INDEX('[1]5-物业-资产负债表科目一览表'!G:G,MATCH($I65,'[1]5-物业-资产负债表科目一览表'!$A:$A,0))</f>
        <v>Y</v>
      </c>
      <c r="S65" s="6" t="str">
        <f>INDEX('[1]5-物业-资产负债表科目一览表'!H:H,MATCH($I65,'[1]5-物业-资产负债表科目一览表'!$A:$A,0))</f>
        <v>N</v>
      </c>
      <c r="T65" s="6" t="str">
        <f>INDEX('[1]5-物业-资产负债表科目一览表'!I:I,MATCH($I65,'[1]5-物业-资产负债表科目一览表'!$A:$A,0))</f>
        <v>Y-如涉及关联方</v>
      </c>
      <c r="U65" s="6" t="str">
        <f>INDEX('[1]5-物业-资产负债表科目一览表'!J:J,MATCH($I65,'[1]5-物业-资产负债表科目一览表'!$A:$A,0))</f>
        <v>Y</v>
      </c>
      <c r="V65" s="6" t="str">
        <f>INDEX('[1]5-物业-资产负债表科目一览表'!K:K,MATCH($I65,'[1]5-物业-资产负债表科目一览表'!$A:$A,0))</f>
        <v>N</v>
      </c>
      <c r="W65" s="6" t="str">
        <f>INDEX('[1]5-物业-资产负债表科目一览表'!L:L,MATCH($I65,'[1]5-物业-资产负债表科目一览表'!$A:$A,0))</f>
        <v>N</v>
      </c>
      <c r="X65" s="6" t="str">
        <f>INDEX('[1]5-物业-资产负债表科目一览表'!M:M,MATCH($I65,'[1]5-物业-资产负债表科目一览表'!$A:$A,0))</f>
        <v>Y-&lt;1.商业：Y-具体  2.物业&amp;商业物业：Y-虚拟（小业主）/具体（XX公司）&gt;</v>
      </c>
      <c r="Y65" s="6" t="str">
        <f>INDEX('[1]5-物业-资产负债表科目一览表'!N:N,MATCH($I65,'[1]5-物业-资产负债表科目一览表'!$A:$A,0))</f>
        <v>N</v>
      </c>
      <c r="Z65" s="19" t="s">
        <v>275</v>
      </c>
      <c r="AA65" s="10" t="s">
        <v>276</v>
      </c>
      <c r="AB65" s="10" t="s">
        <v>75</v>
      </c>
      <c r="AC65" s="11" t="s">
        <v>277</v>
      </c>
      <c r="AD65" s="11" t="s">
        <v>77</v>
      </c>
      <c r="AE65" s="5" t="str">
        <f t="shared" si="6"/>
        <v xml:space="preserve">  预收款项22030220\预收账款\预收其他业务款\预收入户维修费</v>
      </c>
    </row>
    <row r="66" spans="1:31" ht="28.8">
      <c r="A66" s="19" t="e">
        <f>INDEX(#REF!,MATCH(E66,#REF!,0))</f>
        <v>#REF!</v>
      </c>
      <c r="B66" s="20" t="s">
        <v>90</v>
      </c>
      <c r="C66" s="9" t="s">
        <v>244</v>
      </c>
      <c r="D66" s="19" t="s">
        <v>334</v>
      </c>
      <c r="E66" s="19" t="s">
        <v>335</v>
      </c>
      <c r="F66" s="19" t="s">
        <v>313</v>
      </c>
      <c r="G66" s="19" t="s">
        <v>25</v>
      </c>
      <c r="H66" s="7" t="s">
        <v>285</v>
      </c>
      <c r="I66" s="19" t="s">
        <v>275</v>
      </c>
      <c r="J66" s="10" t="str">
        <f t="shared" si="3"/>
        <v>2203990101</v>
      </c>
      <c r="K66" s="10" t="str">
        <f t="shared" si="4"/>
        <v>99</v>
      </c>
      <c r="L66" s="11" t="str">
        <f>INDEX('[1]5-物业-资产负债表科目一览表'!B:B,MATCH(I66,'[1]5-物业-资产负债表科目一览表'!A:A,0))</f>
        <v>合同负债-其他</v>
      </c>
      <c r="M66" s="11" t="str">
        <f>INDEX('[1]5-物业-资产负债表科目一览表'!C:C,MATCH(I66,'[1]5-物业-资产负债表科目一览表'!A:A,0))</f>
        <v>其他</v>
      </c>
      <c r="N66" s="11" t="s">
        <v>27</v>
      </c>
      <c r="O66" s="12" t="str">
        <f t="array" ref="O66">INDEX('[2]SQL Results'!L:L,MATCH($J66&amp;O$1,'[2]SQL Results'!$B:$B&amp;'[2]SQL Results'!$H:$H,0))</f>
        <v>N</v>
      </c>
      <c r="P66" s="12" t="str">
        <f t="array" ref="P66">INDEX('[2]SQL Results'!L:L,MATCH($J66&amp;P$1,'[2]SQL Results'!$B:$B&amp;'[2]SQL Results'!$H:$H,0))</f>
        <v>N</v>
      </c>
      <c r="Q66" s="12"/>
      <c r="R66" s="6" t="str">
        <f>INDEX('[1]5-物业-资产负债表科目一览表'!G:G,MATCH($I66,'[1]5-物业-资产负债表科目一览表'!$A:$A,0))</f>
        <v>Y</v>
      </c>
      <c r="S66" s="6" t="str">
        <f>INDEX('[1]5-物业-资产负债表科目一览表'!H:H,MATCH($I66,'[1]5-物业-资产负债表科目一览表'!$A:$A,0))</f>
        <v>N</v>
      </c>
      <c r="T66" s="6" t="str">
        <f>INDEX('[1]5-物业-资产负债表科目一览表'!I:I,MATCH($I66,'[1]5-物业-资产负债表科目一览表'!$A:$A,0))</f>
        <v>Y-如涉及关联方</v>
      </c>
      <c r="U66" s="6" t="str">
        <f>INDEX('[1]5-物业-资产负债表科目一览表'!J:J,MATCH($I66,'[1]5-物业-资产负债表科目一览表'!$A:$A,0))</f>
        <v>Y</v>
      </c>
      <c r="V66" s="6" t="str">
        <f>INDEX('[1]5-物业-资产负债表科目一览表'!K:K,MATCH($I66,'[1]5-物业-资产负债表科目一览表'!$A:$A,0))</f>
        <v>N</v>
      </c>
      <c r="W66" s="6" t="str">
        <f>INDEX('[1]5-物业-资产负债表科目一览表'!L:L,MATCH($I66,'[1]5-物业-资产负债表科目一览表'!$A:$A,0))</f>
        <v>N</v>
      </c>
      <c r="X66" s="6" t="str">
        <f>INDEX('[1]5-物业-资产负债表科目一览表'!M:M,MATCH($I66,'[1]5-物业-资产负债表科目一览表'!$A:$A,0))</f>
        <v>Y-&lt;1.商业：Y-具体  2.物业&amp;商业物业：Y-虚拟（小业主）/具体（XX公司）&gt;</v>
      </c>
      <c r="Y66" s="6" t="str">
        <f>INDEX('[1]5-物业-资产负债表科目一览表'!N:N,MATCH($I66,'[1]5-物业-资产负债表科目一览表'!$A:$A,0))</f>
        <v>N</v>
      </c>
      <c r="Z66" s="19" t="s">
        <v>275</v>
      </c>
      <c r="AA66" s="10" t="s">
        <v>276</v>
      </c>
      <c r="AB66" s="10" t="s">
        <v>75</v>
      </c>
      <c r="AC66" s="11" t="s">
        <v>277</v>
      </c>
      <c r="AD66" s="11" t="s">
        <v>77</v>
      </c>
      <c r="AE66" s="5" t="str">
        <f t="shared" si="6"/>
        <v xml:space="preserve">  预收款项22030221\预收账款\预收其他业务款\预收工本费</v>
      </c>
    </row>
    <row r="67" spans="1:31" s="18" customFormat="1" ht="28.8">
      <c r="A67" s="7" t="e">
        <f>INDEX(#REF!,MATCH(E67,#REF!,0))</f>
        <v>#REF!</v>
      </c>
      <c r="B67" s="8" t="s">
        <v>90</v>
      </c>
      <c r="C67" s="44" t="s">
        <v>244</v>
      </c>
      <c r="D67" s="7" t="s">
        <v>336</v>
      </c>
      <c r="E67" s="7" t="s">
        <v>337</v>
      </c>
      <c r="F67" s="19" t="s">
        <v>313</v>
      </c>
      <c r="G67" s="19" t="s">
        <v>25</v>
      </c>
      <c r="H67" s="7" t="s">
        <v>285</v>
      </c>
      <c r="I67" s="19" t="s">
        <v>56</v>
      </c>
      <c r="J67" s="10" t="str">
        <f t="shared" si="3"/>
        <v>1122010101</v>
      </c>
      <c r="K67" s="10" t="str">
        <f t="shared" si="4"/>
        <v>0499</v>
      </c>
      <c r="L67" s="11" t="str">
        <f>INDEX('[1]5-物业-资产负债表科目一览表'!B:B,MATCH(I67,'[1]5-物业-资产负债表科目一览表'!A:A,0))</f>
        <v>应收账款-应收账款</v>
      </c>
      <c r="M67" s="11" t="str">
        <f>INDEX('[1]5-物业-资产负债表科目一览表'!C:C,MATCH(I67,'[1]5-物业-资产负债表科目一览表'!A:A,0))</f>
        <v>应收物业服务款-其他</v>
      </c>
      <c r="N67" s="11" t="s">
        <v>27</v>
      </c>
      <c r="O67" s="12" t="str">
        <f t="array" ref="O67">INDEX('[2]SQL Results'!L:L,MATCH($J67&amp;O$1,'[2]SQL Results'!$B:$B&amp;'[2]SQL Results'!$H:$H,0))</f>
        <v>N</v>
      </c>
      <c r="P67" s="12" t="str">
        <f t="array" ref="P67">INDEX('[2]SQL Results'!L:L,MATCH($J67&amp;P$1,'[2]SQL Results'!$B:$B&amp;'[2]SQL Results'!$H:$H,0))</f>
        <v>N</v>
      </c>
      <c r="Q67" s="12"/>
      <c r="R67" s="6" t="str">
        <f>INDEX('[1]5-物业-资产负债表科目一览表'!G:G,MATCH($I67,'[1]5-物业-资产负债表科目一览表'!$A:$A,0))</f>
        <v>Y</v>
      </c>
      <c r="S67" s="6" t="str">
        <f>INDEX('[1]5-物业-资产负债表科目一览表'!H:H,MATCH($I67,'[1]5-物业-资产负债表科目一览表'!$A:$A,0))</f>
        <v>N</v>
      </c>
      <c r="T67" s="6" t="str">
        <f>INDEX('[1]5-物业-资产负债表科目一览表'!I:I,MATCH($I67,'[1]5-物业-资产负债表科目一览表'!$A:$A,0))</f>
        <v>Y-如涉及关联方</v>
      </c>
      <c r="U67" s="6" t="str">
        <f>INDEX('[1]5-物业-资产负债表科目一览表'!J:J,MATCH($I67,'[1]5-物业-资产负债表科目一览表'!$A:$A,0))</f>
        <v>Y</v>
      </c>
      <c r="V67" s="6" t="str">
        <f>INDEX('[1]5-物业-资产负债表科目一览表'!K:K,MATCH($I67,'[1]5-物业-资产负债表科目一览表'!$A:$A,0))</f>
        <v>N</v>
      </c>
      <c r="W67" s="6" t="str">
        <f>INDEX('[1]5-物业-资产负债表科目一览表'!L:L,MATCH($I67,'[1]5-物业-资产负债表科目一览表'!$A:$A,0))</f>
        <v>N</v>
      </c>
      <c r="X67" s="6" t="str">
        <f>INDEX('[1]5-物业-资产负债表科目一览表'!M:M,MATCH($I67,'[1]5-物业-资产负债表科目一览表'!$A:$A,0))</f>
        <v>Y-&lt;1.商业：商业不适用  2.物业&amp;商业物业：Y-虚拟（小业主）/具体（XX公司）&gt;</v>
      </c>
      <c r="Y67" s="6" t="str">
        <f>INDEX('[1]5-物业-资产负债表科目一览表'!N:N,MATCH($I67,'[1]5-物业-资产负债表科目一览表'!$A:$A,0))</f>
        <v>N</v>
      </c>
      <c r="Z67" s="19" t="s">
        <v>56</v>
      </c>
      <c r="AA67" s="10" t="s">
        <v>57</v>
      </c>
      <c r="AB67" s="10" t="s">
        <v>58</v>
      </c>
      <c r="AC67" s="11" t="s">
        <v>59</v>
      </c>
      <c r="AD67" s="11" t="s">
        <v>60</v>
      </c>
      <c r="AE67" s="5" t="str">
        <f t="shared" si="6"/>
        <v xml:space="preserve">  预收款项2203022201\预收账款\预收其他业务款\预收中介费\预收业主增值中介费</v>
      </c>
    </row>
    <row r="68" spans="1:31" ht="28.8">
      <c r="A68" s="19" t="e">
        <f>INDEX(#REF!,MATCH(E68,#REF!,0))</f>
        <v>#REF!</v>
      </c>
      <c r="B68" s="20" t="s">
        <v>90</v>
      </c>
      <c r="C68" s="9" t="s">
        <v>244</v>
      </c>
      <c r="D68" s="19" t="s">
        <v>338</v>
      </c>
      <c r="E68" s="19" t="s">
        <v>339</v>
      </c>
      <c r="F68" s="19" t="s">
        <v>313</v>
      </c>
      <c r="G68" s="19" t="s">
        <v>25</v>
      </c>
      <c r="H68" s="7" t="s">
        <v>285</v>
      </c>
      <c r="I68" s="19" t="s">
        <v>275</v>
      </c>
      <c r="J68" s="10" t="str">
        <f t="shared" si="3"/>
        <v>2203990101</v>
      </c>
      <c r="K68" s="10" t="str">
        <f t="shared" si="4"/>
        <v>99</v>
      </c>
      <c r="L68" s="11" t="str">
        <f>INDEX('[1]5-物业-资产负债表科目一览表'!B:B,MATCH(I68,'[1]5-物业-资产负债表科目一览表'!A:A,0))</f>
        <v>合同负债-其他</v>
      </c>
      <c r="M68" s="11" t="str">
        <f>INDEX('[1]5-物业-资产负债表科目一览表'!C:C,MATCH(I68,'[1]5-物业-资产负债表科目一览表'!A:A,0))</f>
        <v>其他</v>
      </c>
      <c r="N68" s="11" t="s">
        <v>27</v>
      </c>
      <c r="O68" s="12" t="str">
        <f t="array" ref="O68">INDEX('[2]SQL Results'!L:L,MATCH($J68&amp;O$1,'[2]SQL Results'!$B:$B&amp;'[2]SQL Results'!$H:$H,0))</f>
        <v>N</v>
      </c>
      <c r="P68" s="12" t="str">
        <f t="array" ref="P68">INDEX('[2]SQL Results'!L:L,MATCH($J68&amp;P$1,'[2]SQL Results'!$B:$B&amp;'[2]SQL Results'!$H:$H,0))</f>
        <v>N</v>
      </c>
      <c r="Q68" s="12"/>
      <c r="R68" s="6" t="str">
        <f>INDEX('[1]5-物业-资产负债表科目一览表'!G:G,MATCH($I68,'[1]5-物业-资产负债表科目一览表'!$A:$A,0))</f>
        <v>Y</v>
      </c>
      <c r="S68" s="6" t="str">
        <f>INDEX('[1]5-物业-资产负债表科目一览表'!H:H,MATCH($I68,'[1]5-物业-资产负债表科目一览表'!$A:$A,0))</f>
        <v>N</v>
      </c>
      <c r="T68" s="6" t="str">
        <f>INDEX('[1]5-物业-资产负债表科目一览表'!I:I,MATCH($I68,'[1]5-物业-资产负债表科目一览表'!$A:$A,0))</f>
        <v>Y-如涉及关联方</v>
      </c>
      <c r="U68" s="6" t="str">
        <f>INDEX('[1]5-物业-资产负债表科目一览表'!J:J,MATCH($I68,'[1]5-物业-资产负债表科目一览表'!$A:$A,0))</f>
        <v>Y</v>
      </c>
      <c r="V68" s="6" t="str">
        <f>INDEX('[1]5-物业-资产负债表科目一览表'!K:K,MATCH($I68,'[1]5-物业-资产负债表科目一览表'!$A:$A,0))</f>
        <v>N</v>
      </c>
      <c r="W68" s="6" t="str">
        <f>INDEX('[1]5-物业-资产负债表科目一览表'!L:L,MATCH($I68,'[1]5-物业-资产负债表科目一览表'!$A:$A,0))</f>
        <v>N</v>
      </c>
      <c r="X68" s="6" t="str">
        <f>INDEX('[1]5-物业-资产负债表科目一览表'!M:M,MATCH($I68,'[1]5-物业-资产负债表科目一览表'!$A:$A,0))</f>
        <v>Y-&lt;1.商业：Y-具体  2.物业&amp;商业物业：Y-虚拟（小业主）/具体（XX公司）&gt;</v>
      </c>
      <c r="Y68" s="6" t="str">
        <f>INDEX('[1]5-物业-资产负债表科目一览表'!N:N,MATCH($I68,'[1]5-物业-资产负债表科目一览表'!$A:$A,0))</f>
        <v>N</v>
      </c>
      <c r="Z68" s="19" t="s">
        <v>275</v>
      </c>
      <c r="AA68" s="10" t="s">
        <v>276</v>
      </c>
      <c r="AB68" s="10" t="s">
        <v>75</v>
      </c>
      <c r="AC68" s="11" t="s">
        <v>277</v>
      </c>
      <c r="AD68" s="11" t="s">
        <v>77</v>
      </c>
      <c r="AE68" s="5" t="str">
        <f t="shared" si="6"/>
        <v xml:space="preserve">  预收款项2203022202\预收账款\预收其他业务款\预收中介费\预收非业主增值中介费</v>
      </c>
    </row>
    <row r="69" spans="1:31" ht="28.8">
      <c r="A69" s="19" t="e">
        <f>INDEX(#REF!,MATCH(E69,#REF!,0))</f>
        <v>#REF!</v>
      </c>
      <c r="B69" s="20" t="s">
        <v>90</v>
      </c>
      <c r="C69" s="9" t="s">
        <v>244</v>
      </c>
      <c r="D69" s="19" t="s">
        <v>340</v>
      </c>
      <c r="E69" s="19" t="s">
        <v>341</v>
      </c>
      <c r="F69" s="23" t="s">
        <v>342</v>
      </c>
      <c r="G69" s="19" t="s">
        <v>25</v>
      </c>
      <c r="H69" s="19" t="s">
        <v>306</v>
      </c>
      <c r="I69" s="19" t="s">
        <v>281</v>
      </c>
      <c r="J69" s="10" t="str">
        <f t="shared" si="3"/>
        <v>2203030101</v>
      </c>
      <c r="K69" s="10" t="str">
        <f t="shared" si="4"/>
        <v>0325</v>
      </c>
      <c r="L69" s="11" t="str">
        <f>INDEX('[1]5-物业-资产负债表科目一览表'!B:B,MATCH(I69,'[1]5-物业-资产负债表科目一览表'!A:A,0))</f>
        <v>合同负债-预收服务款</v>
      </c>
      <c r="M69" s="11" t="str">
        <f>INDEX('[1]5-物业-资产负债表科目一览表'!C:C,MATCH(I69,'[1]5-物业-资产负债表科目一览表'!A:A,0))</f>
        <v>物业管理费-被收购公司原关联方款项</v>
      </c>
      <c r="N69" s="11" t="s">
        <v>27</v>
      </c>
      <c r="O69" s="12" t="str">
        <f t="array" ref="O69">INDEX('[2]SQL Results'!L:L,MATCH($J69&amp;O$1,'[2]SQL Results'!$B:$B&amp;'[2]SQL Results'!$H:$H,0))</f>
        <v>N</v>
      </c>
      <c r="P69" s="12" t="str">
        <f t="array" ref="P69">INDEX('[2]SQL Results'!L:L,MATCH($J69&amp;P$1,'[2]SQL Results'!$B:$B&amp;'[2]SQL Results'!$H:$H,0))</f>
        <v>N</v>
      </c>
      <c r="Q69" s="12"/>
      <c r="R69" s="6" t="str">
        <f>INDEX('[1]5-物业-资产负债表科目一览表'!G:G,MATCH($I69,'[1]5-物业-资产负债表科目一览表'!$A:$A,0))</f>
        <v>Y</v>
      </c>
      <c r="S69" s="6" t="str">
        <f>INDEX('[1]5-物业-资产负债表科目一览表'!H:H,MATCH($I69,'[1]5-物业-资产负债表科目一览表'!$A:$A,0))</f>
        <v>N</v>
      </c>
      <c r="T69" s="6" t="str">
        <f>INDEX('[1]5-物业-资产负债表科目一览表'!I:I,MATCH($I69,'[1]5-物业-资产负债表科目一览表'!$A:$A,0))</f>
        <v>Y-如涉及关联方</v>
      </c>
      <c r="U69" s="6" t="str">
        <f>INDEX('[1]5-物业-资产负债表科目一览表'!J:J,MATCH($I69,'[1]5-物业-资产负债表科目一览表'!$A:$A,0))</f>
        <v>Y</v>
      </c>
      <c r="V69" s="6" t="str">
        <f>INDEX('[1]5-物业-资产负债表科目一览表'!K:K,MATCH($I69,'[1]5-物业-资产负债表科目一览表'!$A:$A,0))</f>
        <v>N</v>
      </c>
      <c r="W69" s="6" t="str">
        <f>INDEX('[1]5-物业-资产负债表科目一览表'!L:L,MATCH($I69,'[1]5-物业-资产负债表科目一览表'!$A:$A,0))</f>
        <v>N</v>
      </c>
      <c r="X69" s="6" t="str">
        <f>INDEX('[1]5-物业-资产负债表科目一览表'!M:M,MATCH($I69,'[1]5-物业-资产负债表科目一览表'!$A:$A,0))</f>
        <v>Y-&lt;1.商业：商业不适用  2.物业&amp;商业物业：Y-虚拟（小业主）/具体（XX公司）&gt;</v>
      </c>
      <c r="Y69" s="6" t="str">
        <f>INDEX('[1]5-物业-资产负债表科目一览表'!N:N,MATCH($I69,'[1]5-物业-资产负债表科目一览表'!$A:$A,0))</f>
        <v>N</v>
      </c>
      <c r="Z69" s="19" t="s">
        <v>56</v>
      </c>
      <c r="AA69" s="10" t="s">
        <v>57</v>
      </c>
      <c r="AB69" s="10" t="s">
        <v>58</v>
      </c>
      <c r="AC69" s="11" t="s">
        <v>59</v>
      </c>
      <c r="AD69" s="11" t="s">
        <v>60</v>
      </c>
      <c r="AE69" s="5" t="str">
        <f t="shared" si="6"/>
        <v xml:space="preserve">  预收款项22030223\预收账款\预收其他业务款\预收满意度收入</v>
      </c>
    </row>
    <row r="70" spans="1:31" ht="28.8">
      <c r="A70" s="19" t="e">
        <f>INDEX(#REF!,MATCH(E70,#REF!,0))</f>
        <v>#REF!</v>
      </c>
      <c r="B70" s="20" t="s">
        <v>90</v>
      </c>
      <c r="C70" s="47" t="s">
        <v>244</v>
      </c>
      <c r="D70" s="19" t="s">
        <v>343</v>
      </c>
      <c r="E70" s="19" t="s">
        <v>344</v>
      </c>
      <c r="F70" s="23" t="s">
        <v>342</v>
      </c>
      <c r="G70" s="19" t="s">
        <v>25</v>
      </c>
      <c r="H70" s="19" t="s">
        <v>306</v>
      </c>
      <c r="I70" s="19" t="s">
        <v>281</v>
      </c>
      <c r="J70" s="10" t="str">
        <f t="shared" si="3"/>
        <v>2203030101</v>
      </c>
      <c r="K70" s="10" t="str">
        <f t="shared" si="4"/>
        <v>0325</v>
      </c>
      <c r="L70" s="11" t="str">
        <f>INDEX('[1]5-物业-资产负债表科目一览表'!B:B,MATCH(I70,'[1]5-物业-资产负债表科目一览表'!A:A,0))</f>
        <v>合同负债-预收服务款</v>
      </c>
      <c r="M70" s="11" t="str">
        <f>INDEX('[1]5-物业-资产负债表科目一览表'!C:C,MATCH(I70,'[1]5-物业-资产负债表科目一览表'!A:A,0))</f>
        <v>物业管理费-被收购公司原关联方款项</v>
      </c>
      <c r="N70" s="11" t="s">
        <v>27</v>
      </c>
      <c r="O70" s="12" t="str">
        <f t="array" ref="O70">INDEX('[2]SQL Results'!L:L,MATCH($J70&amp;O$1,'[2]SQL Results'!$B:$B&amp;'[2]SQL Results'!$H:$H,0))</f>
        <v>N</v>
      </c>
      <c r="P70" s="12" t="str">
        <f t="array" ref="P70">INDEX('[2]SQL Results'!L:L,MATCH($J70&amp;P$1,'[2]SQL Results'!$B:$B&amp;'[2]SQL Results'!$H:$H,0))</f>
        <v>N</v>
      </c>
      <c r="Q70" s="12"/>
      <c r="R70" s="6" t="str">
        <f>INDEX('[1]5-物业-资产负债表科目一览表'!G:G,MATCH($I70,'[1]5-物业-资产负债表科目一览表'!$A:$A,0))</f>
        <v>Y</v>
      </c>
      <c r="S70" s="6" t="str">
        <f>INDEX('[1]5-物业-资产负债表科目一览表'!H:H,MATCH($I70,'[1]5-物业-资产负债表科目一览表'!$A:$A,0))</f>
        <v>N</v>
      </c>
      <c r="T70" s="6" t="str">
        <f>INDEX('[1]5-物业-资产负债表科目一览表'!I:I,MATCH($I70,'[1]5-物业-资产负债表科目一览表'!$A:$A,0))</f>
        <v>Y-如涉及关联方</v>
      </c>
      <c r="U70" s="6" t="str">
        <f>INDEX('[1]5-物业-资产负债表科目一览表'!J:J,MATCH($I70,'[1]5-物业-资产负债表科目一览表'!$A:$A,0))</f>
        <v>Y</v>
      </c>
      <c r="V70" s="6" t="str">
        <f>INDEX('[1]5-物业-资产负债表科目一览表'!K:K,MATCH($I70,'[1]5-物业-资产负债表科目一览表'!$A:$A,0))</f>
        <v>N</v>
      </c>
      <c r="W70" s="6" t="str">
        <f>INDEX('[1]5-物业-资产负债表科目一览表'!L:L,MATCH($I70,'[1]5-物业-资产负债表科目一览表'!$A:$A,0))</f>
        <v>N</v>
      </c>
      <c r="X70" s="6" t="str">
        <f>INDEX('[1]5-物业-资产负债表科目一览表'!M:M,MATCH($I70,'[1]5-物业-资产负债表科目一览表'!$A:$A,0))</f>
        <v>Y-&lt;1.商业：商业不适用  2.物业&amp;商业物业：Y-虚拟（小业主）/具体（XX公司）&gt;</v>
      </c>
      <c r="Y70" s="6" t="str">
        <f>INDEX('[1]5-物业-资产负债表科目一览表'!N:N,MATCH($I70,'[1]5-物业-资产负债表科目一览表'!$A:$A,0))</f>
        <v>N</v>
      </c>
      <c r="Z70" s="19" t="s">
        <v>56</v>
      </c>
      <c r="AA70" s="10" t="s">
        <v>57</v>
      </c>
      <c r="AB70" s="10" t="s">
        <v>58</v>
      </c>
      <c r="AC70" s="11" t="s">
        <v>59</v>
      </c>
      <c r="AD70" s="11" t="s">
        <v>60</v>
      </c>
      <c r="AE70" s="5" t="str">
        <f t="shared" si="6"/>
        <v xml:space="preserve">  预收款项22030224\预收账款\预收其他业务款\预收忠诚度整改收入</v>
      </c>
    </row>
    <row r="71" spans="1:31" ht="28.8">
      <c r="A71" s="7" t="e">
        <f>INDEX(#REF!,MATCH(E71,#REF!,0))</f>
        <v>#REF!</v>
      </c>
      <c r="B71" s="7" t="s">
        <v>90</v>
      </c>
      <c r="C71" s="44" t="s">
        <v>244</v>
      </c>
      <c r="D71" s="7" t="s">
        <v>345</v>
      </c>
      <c r="E71" s="7" t="s">
        <v>346</v>
      </c>
      <c r="F71" s="23" t="s">
        <v>347</v>
      </c>
      <c r="G71" s="19" t="s">
        <v>25</v>
      </c>
      <c r="H71" s="7" t="s">
        <v>285</v>
      </c>
      <c r="I71" s="7" t="s">
        <v>307</v>
      </c>
      <c r="J71" s="10" t="str">
        <f t="shared" ref="J71:J134" si="7">TRIM(MID(SUBSTITUTE($I71,".",REPT(" ",LEN($I71))),1,LEN($I71)))</f>
        <v>2203030101</v>
      </c>
      <c r="K71" s="10" t="str">
        <f t="shared" ref="K71:K134" si="8">TRIM(MID(SUBSTITUTE($I71,".",REPT(" ",LEN($I71))),1*LEN($I71),LEN($I71)))</f>
        <v>032601</v>
      </c>
      <c r="L71" s="11" t="str">
        <f>INDEX('[1]5-物业-资产负债表科目一览表'!B:B,MATCH(I71,'[1]5-物业-资产负债表科目一览表'!A:A,0))</f>
        <v>合同负债-预收服务款</v>
      </c>
      <c r="M71" s="11" t="str">
        <f>INDEX('[1]5-物业-资产负债表科目一览表'!C:C,MATCH(I71,'[1]5-物业-资产负债表科目一览表'!A:A,0))</f>
        <v>物业管理费-前介服务费-未开票</v>
      </c>
      <c r="N71" s="11" t="s">
        <v>27</v>
      </c>
      <c r="O71" s="12" t="str">
        <f t="array" ref="O71">INDEX('[2]SQL Results'!L:L,MATCH($J71&amp;O$1,'[2]SQL Results'!$B:$B&amp;'[2]SQL Results'!$H:$H,0))</f>
        <v>N</v>
      </c>
      <c r="P71" s="12" t="str">
        <f t="array" ref="P71">INDEX('[2]SQL Results'!L:L,MATCH($J71&amp;P$1,'[2]SQL Results'!$B:$B&amp;'[2]SQL Results'!$H:$H,0))</f>
        <v>N</v>
      </c>
      <c r="Q71" s="12"/>
      <c r="R71" s="6" t="str">
        <f>INDEX('[1]5-物业-资产负债表科目一览表'!G:G,MATCH($I71,'[1]5-物业-资产负债表科目一览表'!$A:$A,0))</f>
        <v>Y</v>
      </c>
      <c r="S71" s="6" t="str">
        <f>INDEX('[1]5-物业-资产负债表科目一览表'!H:H,MATCH($I71,'[1]5-物业-资产负债表科目一览表'!$A:$A,0))</f>
        <v>N</v>
      </c>
      <c r="T71" s="6" t="str">
        <f>INDEX('[1]5-物业-资产负债表科目一览表'!I:I,MATCH($I71,'[1]5-物业-资产负债表科目一览表'!$A:$A,0))</f>
        <v>Y-如涉及关联方</v>
      </c>
      <c r="U71" s="6" t="str">
        <f>INDEX('[1]5-物业-资产负债表科目一览表'!J:J,MATCH($I71,'[1]5-物业-资产负债表科目一览表'!$A:$A,0))</f>
        <v>Y</v>
      </c>
      <c r="V71" s="6" t="str">
        <f>INDEX('[1]5-物业-资产负债表科目一览表'!K:K,MATCH($I71,'[1]5-物业-资产负债表科目一览表'!$A:$A,0))</f>
        <v>N</v>
      </c>
      <c r="W71" s="6" t="str">
        <f>INDEX('[1]5-物业-资产负债表科目一览表'!L:L,MATCH($I71,'[1]5-物业-资产负债表科目一览表'!$A:$A,0))</f>
        <v>N</v>
      </c>
      <c r="X71" s="6" t="str">
        <f>INDEX('[1]5-物业-资产负债表科目一览表'!M:M,MATCH($I71,'[1]5-物业-资产负债表科目一览表'!$A:$A,0))</f>
        <v>Y-&lt;1.商业：商业不适用  2.物业&amp;商业物业：Y-虚拟（小业主）/具体（XX公司）&gt;</v>
      </c>
      <c r="Y71" s="6" t="str">
        <f>INDEX('[1]5-物业-资产负债表科目一览表'!N:N,MATCH($I71,'[1]5-物业-资产负债表科目一览表'!$A:$A,0))</f>
        <v>N</v>
      </c>
      <c r="Z71" s="7" t="s">
        <v>308</v>
      </c>
      <c r="AA71" s="10" t="s">
        <v>57</v>
      </c>
      <c r="AB71" s="10" t="s">
        <v>309</v>
      </c>
      <c r="AC71" s="11" t="s">
        <v>59</v>
      </c>
      <c r="AD71" s="11" t="s">
        <v>310</v>
      </c>
      <c r="AE71" s="5" t="str">
        <f t="shared" si="6"/>
        <v xml:space="preserve">  预收款项22030225\预收账款\预收其他业务款\预收开办费收入</v>
      </c>
    </row>
    <row r="72" spans="1:31" ht="28.8">
      <c r="A72" s="7" t="e">
        <f>INDEX(#REF!,MATCH(E72,#REF!,0))</f>
        <v>#REF!</v>
      </c>
      <c r="B72" s="7" t="s">
        <v>90</v>
      </c>
      <c r="C72" s="44" t="s">
        <v>244</v>
      </c>
      <c r="D72" s="7" t="s">
        <v>348</v>
      </c>
      <c r="E72" s="7" t="s">
        <v>349</v>
      </c>
      <c r="F72" s="23" t="s">
        <v>347</v>
      </c>
      <c r="G72" s="19" t="s">
        <v>25</v>
      </c>
      <c r="H72" s="7" t="s">
        <v>285</v>
      </c>
      <c r="I72" s="7" t="s">
        <v>281</v>
      </c>
      <c r="J72" s="10" t="str">
        <f t="shared" si="7"/>
        <v>2203030101</v>
      </c>
      <c r="K72" s="10" t="str">
        <f t="shared" si="8"/>
        <v>0325</v>
      </c>
      <c r="L72" s="11" t="str">
        <f>INDEX('[1]5-物业-资产负债表科目一览表'!B:B,MATCH(I72,'[1]5-物业-资产负债表科目一览表'!A:A,0))</f>
        <v>合同负债-预收服务款</v>
      </c>
      <c r="M72" s="11" t="str">
        <f>INDEX('[1]5-物业-资产负债表科目一览表'!C:C,MATCH(I72,'[1]5-物业-资产负债表科目一览表'!A:A,0))</f>
        <v>物业管理费-被收购公司原关联方款项</v>
      </c>
      <c r="N72" s="11" t="s">
        <v>27</v>
      </c>
      <c r="O72" s="12" t="str">
        <f t="array" ref="O72">INDEX('[2]SQL Results'!L:L,MATCH($J72&amp;O$1,'[2]SQL Results'!$B:$B&amp;'[2]SQL Results'!$H:$H,0))</f>
        <v>N</v>
      </c>
      <c r="P72" s="12" t="str">
        <f t="array" ref="P72">INDEX('[2]SQL Results'!L:L,MATCH($J72&amp;P$1,'[2]SQL Results'!$B:$B&amp;'[2]SQL Results'!$H:$H,0))</f>
        <v>N</v>
      </c>
      <c r="Q72" s="12"/>
      <c r="R72" s="6" t="str">
        <f>INDEX('[1]5-物业-资产负债表科目一览表'!G:G,MATCH($I72,'[1]5-物业-资产负债表科目一览表'!$A:$A,0))</f>
        <v>Y</v>
      </c>
      <c r="S72" s="6" t="str">
        <f>INDEX('[1]5-物业-资产负债表科目一览表'!H:H,MATCH($I72,'[1]5-物业-资产负债表科目一览表'!$A:$A,0))</f>
        <v>N</v>
      </c>
      <c r="T72" s="6" t="str">
        <f>INDEX('[1]5-物业-资产负债表科目一览表'!I:I,MATCH($I72,'[1]5-物业-资产负债表科目一览表'!$A:$A,0))</f>
        <v>Y-如涉及关联方</v>
      </c>
      <c r="U72" s="6" t="str">
        <f>INDEX('[1]5-物业-资产负债表科目一览表'!J:J,MATCH($I72,'[1]5-物业-资产负债表科目一览表'!$A:$A,0))</f>
        <v>Y</v>
      </c>
      <c r="V72" s="6" t="str">
        <f>INDEX('[1]5-物业-资产负债表科目一览表'!K:K,MATCH($I72,'[1]5-物业-资产负债表科目一览表'!$A:$A,0))</f>
        <v>N</v>
      </c>
      <c r="W72" s="6" t="str">
        <f>INDEX('[1]5-物业-资产负债表科目一览表'!L:L,MATCH($I72,'[1]5-物业-资产负债表科目一览表'!$A:$A,0))</f>
        <v>N</v>
      </c>
      <c r="X72" s="6" t="str">
        <f>INDEX('[1]5-物业-资产负债表科目一览表'!M:M,MATCH($I72,'[1]5-物业-资产负债表科目一览表'!$A:$A,0))</f>
        <v>Y-&lt;1.商业：商业不适用  2.物业&amp;商业物业：Y-虚拟（小业主）/具体（XX公司）&gt;</v>
      </c>
      <c r="Y72" s="6" t="str">
        <f>INDEX('[1]5-物业-资产负债表科目一览表'!N:N,MATCH($I72,'[1]5-物业-资产负债表科目一览表'!$A:$A,0))</f>
        <v>N</v>
      </c>
      <c r="Z72" s="7" t="s">
        <v>65</v>
      </c>
      <c r="AA72" s="10" t="s">
        <v>57</v>
      </c>
      <c r="AB72" s="10" t="s">
        <v>66</v>
      </c>
      <c r="AC72" s="11" t="s">
        <v>59</v>
      </c>
      <c r="AD72" s="11" t="s">
        <v>67</v>
      </c>
      <c r="AE72" s="5" t="str">
        <f t="shared" si="6"/>
        <v xml:space="preserve">  预收款项22030226\预收账款\预收其他业务款\预收地产空置费收入</v>
      </c>
    </row>
    <row r="73" spans="1:31" s="18" customFormat="1" ht="28.8">
      <c r="A73" s="19" t="e">
        <f>INDEX(#REF!,MATCH(E73,#REF!,0))</f>
        <v>#REF!</v>
      </c>
      <c r="B73" s="20" t="s">
        <v>90</v>
      </c>
      <c r="C73" s="47" t="s">
        <v>244</v>
      </c>
      <c r="D73" s="19" t="s">
        <v>350</v>
      </c>
      <c r="E73" s="19" t="s">
        <v>351</v>
      </c>
      <c r="F73" s="19" t="s">
        <v>313</v>
      </c>
      <c r="G73" s="19" t="s">
        <v>25</v>
      </c>
      <c r="H73" s="7" t="s">
        <v>285</v>
      </c>
      <c r="I73" s="19" t="s">
        <v>275</v>
      </c>
      <c r="J73" s="10" t="str">
        <f t="shared" si="7"/>
        <v>2203990101</v>
      </c>
      <c r="K73" s="10" t="str">
        <f t="shared" si="8"/>
        <v>99</v>
      </c>
      <c r="L73" s="11" t="str">
        <f>INDEX('[1]5-物业-资产负债表科目一览表'!B:B,MATCH(I73,'[1]5-物业-资产负债表科目一览表'!A:A,0))</f>
        <v>合同负债-其他</v>
      </c>
      <c r="M73" s="11" t="str">
        <f>INDEX('[1]5-物业-资产负债表科目一览表'!C:C,MATCH(I73,'[1]5-物业-资产负债表科目一览表'!A:A,0))</f>
        <v>其他</v>
      </c>
      <c r="N73" s="6" t="s">
        <v>27</v>
      </c>
      <c r="O73" s="12" t="str">
        <f t="array" ref="O73">INDEX('[2]SQL Results'!L:L,MATCH($J73&amp;O$1,'[2]SQL Results'!$B:$B&amp;'[2]SQL Results'!$H:$H,0))</f>
        <v>N</v>
      </c>
      <c r="P73" s="12" t="str">
        <f t="array" ref="P73">INDEX('[2]SQL Results'!L:L,MATCH($J73&amp;P$1,'[2]SQL Results'!$B:$B&amp;'[2]SQL Results'!$H:$H,0))</f>
        <v>N</v>
      </c>
      <c r="Q73" s="6"/>
      <c r="R73" s="6" t="str">
        <f>INDEX('[1]5-物业-资产负债表科目一览表'!G:G,MATCH($I73,'[1]5-物业-资产负债表科目一览表'!$A:$A,0))</f>
        <v>Y</v>
      </c>
      <c r="S73" s="6" t="str">
        <f>INDEX('[1]5-物业-资产负债表科目一览表'!H:H,MATCH($I73,'[1]5-物业-资产负债表科目一览表'!$A:$A,0))</f>
        <v>N</v>
      </c>
      <c r="T73" s="6" t="str">
        <f>INDEX('[1]5-物业-资产负债表科目一览表'!I:I,MATCH($I73,'[1]5-物业-资产负债表科目一览表'!$A:$A,0))</f>
        <v>Y-如涉及关联方</v>
      </c>
      <c r="U73" s="6" t="str">
        <f>INDEX('[1]5-物业-资产负债表科目一览表'!J:J,MATCH($I73,'[1]5-物业-资产负债表科目一览表'!$A:$A,0))</f>
        <v>Y</v>
      </c>
      <c r="V73" s="6" t="str">
        <f>INDEX('[1]5-物业-资产负债表科目一览表'!K:K,MATCH($I73,'[1]5-物业-资产负债表科目一览表'!$A:$A,0))</f>
        <v>N</v>
      </c>
      <c r="W73" s="6" t="str">
        <f>INDEX('[1]5-物业-资产负债表科目一览表'!L:L,MATCH($I73,'[1]5-物业-资产负债表科目一览表'!$A:$A,0))</f>
        <v>N</v>
      </c>
      <c r="X73" s="6" t="str">
        <f>INDEX('[1]5-物业-资产负债表科目一览表'!M:M,MATCH($I73,'[1]5-物业-资产负债表科目一览表'!$A:$A,0))</f>
        <v>Y-&lt;1.商业：Y-具体  2.物业&amp;商业物业：Y-虚拟（小业主）/具体（XX公司）&gt;</v>
      </c>
      <c r="Y73" s="6" t="str">
        <f>INDEX('[1]5-物业-资产负债表科目一览表'!N:N,MATCH($I73,'[1]5-物业-资产负债表科目一览表'!$A:$A,0))</f>
        <v>N</v>
      </c>
      <c r="Z73" s="19" t="s">
        <v>275</v>
      </c>
      <c r="AA73" s="10" t="s">
        <v>276</v>
      </c>
      <c r="AB73" s="10" t="s">
        <v>75</v>
      </c>
      <c r="AC73" s="11" t="s">
        <v>277</v>
      </c>
      <c r="AD73" s="11" t="s">
        <v>77</v>
      </c>
      <c r="AE73" s="5" t="str">
        <f t="shared" si="6"/>
        <v xml:space="preserve">  预收款项2203022701\预收账款\预收其他业务款\预收公共区域收入\预收广告费</v>
      </c>
    </row>
    <row r="74" spans="1:31" s="18" customFormat="1" ht="28.8">
      <c r="A74" s="19" t="e">
        <f>INDEX(#REF!,MATCH(E74,#REF!,0))</f>
        <v>#REF!</v>
      </c>
      <c r="B74" s="20" t="s">
        <v>90</v>
      </c>
      <c r="C74" s="47" t="s">
        <v>244</v>
      </c>
      <c r="D74" s="19" t="s">
        <v>352</v>
      </c>
      <c r="E74" s="19" t="s">
        <v>353</v>
      </c>
      <c r="F74" s="19" t="s">
        <v>313</v>
      </c>
      <c r="G74" s="19" t="s">
        <v>25</v>
      </c>
      <c r="H74" s="7" t="s">
        <v>285</v>
      </c>
      <c r="I74" s="19" t="s">
        <v>275</v>
      </c>
      <c r="J74" s="10" t="str">
        <f t="shared" si="7"/>
        <v>2203990101</v>
      </c>
      <c r="K74" s="10" t="str">
        <f t="shared" si="8"/>
        <v>99</v>
      </c>
      <c r="L74" s="11" t="str">
        <f>INDEX('[1]5-物业-资产负债表科目一览表'!B:B,MATCH(I74,'[1]5-物业-资产负债表科目一览表'!A:A,0))</f>
        <v>合同负债-其他</v>
      </c>
      <c r="M74" s="11" t="str">
        <f>INDEX('[1]5-物业-资产负债表科目一览表'!C:C,MATCH(I74,'[1]5-物业-资产负债表科目一览表'!A:A,0))</f>
        <v>其他</v>
      </c>
      <c r="N74" s="6" t="s">
        <v>27</v>
      </c>
      <c r="O74" s="12" t="str">
        <f t="array" ref="O74">INDEX('[2]SQL Results'!L:L,MATCH($J74&amp;O$1,'[2]SQL Results'!$B:$B&amp;'[2]SQL Results'!$H:$H,0))</f>
        <v>N</v>
      </c>
      <c r="P74" s="12" t="str">
        <f t="array" ref="P74">INDEX('[2]SQL Results'!L:L,MATCH($J74&amp;P$1,'[2]SQL Results'!$B:$B&amp;'[2]SQL Results'!$H:$H,0))</f>
        <v>N</v>
      </c>
      <c r="Q74" s="6"/>
      <c r="R74" s="6" t="str">
        <f>INDEX('[1]5-物业-资产负债表科目一览表'!G:G,MATCH($I74,'[1]5-物业-资产负债表科目一览表'!$A:$A,0))</f>
        <v>Y</v>
      </c>
      <c r="S74" s="6" t="str">
        <f>INDEX('[1]5-物业-资产负债表科目一览表'!H:H,MATCH($I74,'[1]5-物业-资产负债表科目一览表'!$A:$A,0))</f>
        <v>N</v>
      </c>
      <c r="T74" s="6" t="str">
        <f>INDEX('[1]5-物业-资产负债表科目一览表'!I:I,MATCH($I74,'[1]5-物业-资产负债表科目一览表'!$A:$A,0))</f>
        <v>Y-如涉及关联方</v>
      </c>
      <c r="U74" s="6" t="str">
        <f>INDEX('[1]5-物业-资产负债表科目一览表'!J:J,MATCH($I74,'[1]5-物业-资产负债表科目一览表'!$A:$A,0))</f>
        <v>Y</v>
      </c>
      <c r="V74" s="6" t="str">
        <f>INDEX('[1]5-物业-资产负债表科目一览表'!K:K,MATCH($I74,'[1]5-物业-资产负债表科目一览表'!$A:$A,0))</f>
        <v>N</v>
      </c>
      <c r="W74" s="6" t="str">
        <f>INDEX('[1]5-物业-资产负债表科目一览表'!L:L,MATCH($I74,'[1]5-物业-资产负债表科目一览表'!$A:$A,0))</f>
        <v>N</v>
      </c>
      <c r="X74" s="6" t="str">
        <f>INDEX('[1]5-物业-资产负债表科目一览表'!M:M,MATCH($I74,'[1]5-物业-资产负债表科目一览表'!$A:$A,0))</f>
        <v>Y-&lt;1.商业：Y-具体  2.物业&amp;商业物业：Y-虚拟（小业主）/具体（XX公司）&gt;</v>
      </c>
      <c r="Y74" s="6" t="str">
        <f>INDEX('[1]5-物业-资产负债表科目一览表'!N:N,MATCH($I74,'[1]5-物业-资产负债表科目一览表'!$A:$A,0))</f>
        <v>N</v>
      </c>
      <c r="Z74" s="19" t="s">
        <v>275</v>
      </c>
      <c r="AA74" s="10" t="s">
        <v>276</v>
      </c>
      <c r="AB74" s="10" t="s">
        <v>75</v>
      </c>
      <c r="AC74" s="11" t="s">
        <v>277</v>
      </c>
      <c r="AD74" s="11" t="s">
        <v>77</v>
      </c>
      <c r="AE74" s="5" t="str">
        <f t="shared" si="6"/>
        <v xml:space="preserve">  预收款项2203022702\预收账款\预收其他业务款\预收公共区域收入\预收场地租赁费</v>
      </c>
    </row>
    <row r="75" spans="1:31" ht="28.8">
      <c r="A75" s="19" t="e">
        <f>INDEX(#REF!,MATCH(E75,#REF!,0))</f>
        <v>#REF!</v>
      </c>
      <c r="B75" s="20" t="s">
        <v>90</v>
      </c>
      <c r="C75" s="9" t="s">
        <v>244</v>
      </c>
      <c r="D75" s="19" t="s">
        <v>354</v>
      </c>
      <c r="E75" s="19" t="s">
        <v>355</v>
      </c>
      <c r="F75" s="19" t="s">
        <v>313</v>
      </c>
      <c r="G75" s="19" t="s">
        <v>25</v>
      </c>
      <c r="H75" s="7" t="s">
        <v>285</v>
      </c>
      <c r="I75" s="19" t="s">
        <v>275</v>
      </c>
      <c r="J75" s="10" t="str">
        <f t="shared" si="7"/>
        <v>2203990101</v>
      </c>
      <c r="K75" s="10" t="str">
        <f t="shared" si="8"/>
        <v>99</v>
      </c>
      <c r="L75" s="11" t="str">
        <f>INDEX('[1]5-物业-资产负债表科目一览表'!B:B,MATCH(I75,'[1]5-物业-资产负债表科目一览表'!A:A,0))</f>
        <v>合同负债-其他</v>
      </c>
      <c r="M75" s="11" t="str">
        <f>INDEX('[1]5-物业-资产负债表科目一览表'!C:C,MATCH(I75,'[1]5-物业-资产负债表科目一览表'!A:A,0))</f>
        <v>其他</v>
      </c>
      <c r="N75" s="6" t="s">
        <v>27</v>
      </c>
      <c r="O75" s="12" t="str">
        <f t="array" ref="O75">INDEX('[2]SQL Results'!L:L,MATCH($J75&amp;O$1,'[2]SQL Results'!$B:$B&amp;'[2]SQL Results'!$H:$H,0))</f>
        <v>N</v>
      </c>
      <c r="P75" s="12" t="str">
        <f t="array" ref="P75">INDEX('[2]SQL Results'!L:L,MATCH($J75&amp;P$1,'[2]SQL Results'!$B:$B&amp;'[2]SQL Results'!$H:$H,0))</f>
        <v>N</v>
      </c>
      <c r="R75" s="6" t="str">
        <f>INDEX('[1]5-物业-资产负债表科目一览表'!G:G,MATCH($I75,'[1]5-物业-资产负债表科目一览表'!$A:$A,0))</f>
        <v>Y</v>
      </c>
      <c r="S75" s="6" t="str">
        <f>INDEX('[1]5-物业-资产负债表科目一览表'!H:H,MATCH($I75,'[1]5-物业-资产负债表科目一览表'!$A:$A,0))</f>
        <v>N</v>
      </c>
      <c r="T75" s="6" t="str">
        <f>INDEX('[1]5-物业-资产负债表科目一览表'!I:I,MATCH($I75,'[1]5-物业-资产负债表科目一览表'!$A:$A,0))</f>
        <v>Y-如涉及关联方</v>
      </c>
      <c r="U75" s="6" t="str">
        <f>INDEX('[1]5-物业-资产负债表科目一览表'!J:J,MATCH($I75,'[1]5-物业-资产负债表科目一览表'!$A:$A,0))</f>
        <v>Y</v>
      </c>
      <c r="V75" s="6" t="str">
        <f>INDEX('[1]5-物业-资产负债表科目一览表'!K:K,MATCH($I75,'[1]5-物业-资产负债表科目一览表'!$A:$A,0))</f>
        <v>N</v>
      </c>
      <c r="W75" s="6" t="str">
        <f>INDEX('[1]5-物业-资产负债表科目一览表'!L:L,MATCH($I75,'[1]5-物业-资产负债表科目一览表'!$A:$A,0))</f>
        <v>N</v>
      </c>
      <c r="X75" s="6" t="str">
        <f>INDEX('[1]5-物业-资产负债表科目一览表'!M:M,MATCH($I75,'[1]5-物业-资产负债表科目一览表'!$A:$A,0))</f>
        <v>Y-&lt;1.商业：Y-具体  2.物业&amp;商业物业：Y-虚拟（小业主）/具体（XX公司）&gt;</v>
      </c>
      <c r="Y75" s="6" t="str">
        <f>INDEX('[1]5-物业-资产负债表科目一览表'!N:N,MATCH($I75,'[1]5-物业-资产负债表科目一览表'!$A:$A,0))</f>
        <v>N</v>
      </c>
      <c r="Z75" s="19" t="s">
        <v>275</v>
      </c>
      <c r="AA75" s="10" t="s">
        <v>276</v>
      </c>
      <c r="AB75" s="10" t="s">
        <v>75</v>
      </c>
      <c r="AC75" s="11" t="s">
        <v>277</v>
      </c>
      <c r="AD75" s="11" t="s">
        <v>77</v>
      </c>
      <c r="AE75" s="5" t="str">
        <f t="shared" si="6"/>
        <v xml:space="preserve">  预收款项2203022703\预收账款\预收其他业务款\预收公共区域收入\预收通讯基站费</v>
      </c>
    </row>
    <row r="76" spans="1:31">
      <c r="A76" s="19" t="e">
        <f>INDEX(#REF!,MATCH(E76,#REF!,0))</f>
        <v>#REF!</v>
      </c>
      <c r="B76" s="20" t="s">
        <v>90</v>
      </c>
      <c r="C76" s="47" t="s">
        <v>244</v>
      </c>
      <c r="D76" s="19" t="s">
        <v>356</v>
      </c>
      <c r="E76" s="19" t="s">
        <v>357</v>
      </c>
      <c r="F76" s="19" t="s">
        <v>313</v>
      </c>
      <c r="G76" s="19" t="s">
        <v>25</v>
      </c>
      <c r="H76" s="7" t="s">
        <v>285</v>
      </c>
      <c r="I76" s="19" t="s">
        <v>329</v>
      </c>
      <c r="J76" s="10" t="str">
        <f t="shared" si="7"/>
        <v>2203030101</v>
      </c>
      <c r="K76" s="10" t="str">
        <f t="shared" si="8"/>
        <v>02</v>
      </c>
      <c r="L76" s="11" t="str">
        <f>INDEX('[1]5-物业-资产负债表科目一览表'!B:B,MATCH(I76,'[1]5-物业-资产负债表科目一览表'!A:A,0))</f>
        <v>合同负债-预收服务款</v>
      </c>
      <c r="M76" s="11" t="str">
        <f>INDEX('[1]5-物业-资产负债表科目一览表'!C:C,MATCH(I76,'[1]5-物业-资产负债表科目一览表'!A:A,0))</f>
        <v>代收费用</v>
      </c>
      <c r="N76" s="6" t="s">
        <v>27</v>
      </c>
      <c r="O76" s="12" t="str">
        <f t="array" ref="O76">INDEX('[2]SQL Results'!L:L,MATCH($J76&amp;O$1,'[2]SQL Results'!$B:$B&amp;'[2]SQL Results'!$H:$H,0))</f>
        <v>N</v>
      </c>
      <c r="P76" s="12" t="str">
        <f t="array" ref="P76">INDEX('[2]SQL Results'!L:L,MATCH($J76&amp;P$1,'[2]SQL Results'!$B:$B&amp;'[2]SQL Results'!$H:$H,0))</f>
        <v>N</v>
      </c>
      <c r="R76" s="6" t="str">
        <f>INDEX('[1]5-物业-资产负债表科目一览表'!G:G,MATCH($I76,'[1]5-物业-资产负债表科目一览表'!$A:$A,0))</f>
        <v>Y</v>
      </c>
      <c r="S76" s="6" t="str">
        <f>INDEX('[1]5-物业-资产负债表科目一览表'!H:H,MATCH($I76,'[1]5-物业-资产负债表科目一览表'!$A:$A,0))</f>
        <v>N</v>
      </c>
      <c r="T76" s="6" t="str">
        <f>INDEX('[1]5-物业-资产负债表科目一览表'!I:I,MATCH($I76,'[1]5-物业-资产负债表科目一览表'!$A:$A,0))</f>
        <v>Y-如涉及关联方</v>
      </c>
      <c r="U76" s="6" t="str">
        <f>INDEX('[1]5-物业-资产负债表科目一览表'!J:J,MATCH($I76,'[1]5-物业-资产负债表科目一览表'!$A:$A,0))</f>
        <v>Y</v>
      </c>
      <c r="V76" s="6" t="str">
        <f>INDEX('[1]5-物业-资产负债表科目一览表'!K:K,MATCH($I76,'[1]5-物业-资产负债表科目一览表'!$A:$A,0))</f>
        <v>N</v>
      </c>
      <c r="W76" s="6" t="str">
        <f>INDEX('[1]5-物业-资产负债表科目一览表'!L:L,MATCH($I76,'[1]5-物业-资产负债表科目一览表'!$A:$A,0))</f>
        <v>N</v>
      </c>
      <c r="X76" s="6" t="str">
        <f>INDEX('[1]5-物业-资产负债表科目一览表'!M:M,MATCH($I76,'[1]5-物业-资产负债表科目一览表'!$A:$A,0))</f>
        <v>Y-&lt;1.商业：商业不适用  2.物业&amp;商业物业：Y-虚拟（小业主）/具体（XX公司）&gt;</v>
      </c>
      <c r="Y76" s="6" t="str">
        <f>INDEX('[1]5-物业-资产负债表科目一览表'!N:N,MATCH($I76,'[1]5-物业-资产负债表科目一览表'!$A:$A,0))</f>
        <v>N</v>
      </c>
      <c r="Z76" s="19" t="s">
        <v>123</v>
      </c>
      <c r="AA76" s="10" t="s">
        <v>105</v>
      </c>
      <c r="AB76" s="10" t="s">
        <v>124</v>
      </c>
      <c r="AC76" s="11" t="s">
        <v>107</v>
      </c>
      <c r="AD76" s="11" t="s">
        <v>125</v>
      </c>
      <c r="AE76" s="5" t="str">
        <f t="shared" si="6"/>
        <v xml:space="preserve">  预收款项22030230\预收账款\预收其他业务款\预收水费</v>
      </c>
    </row>
    <row r="77" spans="1:31" ht="28.8">
      <c r="A77" s="19" t="e">
        <f>INDEX(#REF!,MATCH(E77,#REF!,0))</f>
        <v>#REF!</v>
      </c>
      <c r="B77" s="20" t="s">
        <v>90</v>
      </c>
      <c r="C77" s="9" t="s">
        <v>244</v>
      </c>
      <c r="D77" s="19" t="s">
        <v>358</v>
      </c>
      <c r="E77" s="19" t="s">
        <v>359</v>
      </c>
      <c r="F77" s="19" t="s">
        <v>313</v>
      </c>
      <c r="G77" s="19" t="s">
        <v>25</v>
      </c>
      <c r="H77" s="7" t="s">
        <v>285</v>
      </c>
      <c r="I77" s="19" t="s">
        <v>275</v>
      </c>
      <c r="J77" s="10" t="str">
        <f t="shared" si="7"/>
        <v>2203990101</v>
      </c>
      <c r="K77" s="10" t="str">
        <f t="shared" si="8"/>
        <v>99</v>
      </c>
      <c r="L77" s="11" t="str">
        <f>INDEX('[1]5-物业-资产负债表科目一览表'!B:B,MATCH(I77,'[1]5-物业-资产负债表科目一览表'!A:A,0))</f>
        <v>合同负债-其他</v>
      </c>
      <c r="M77" s="11" t="str">
        <f>INDEX('[1]5-物业-资产负债表科目一览表'!C:C,MATCH(I77,'[1]5-物业-资产负债表科目一览表'!A:A,0))</f>
        <v>其他</v>
      </c>
      <c r="N77" s="6" t="s">
        <v>27</v>
      </c>
      <c r="O77" s="12" t="str">
        <f t="array" ref="O77">INDEX('[2]SQL Results'!L:L,MATCH($J77&amp;O$1,'[2]SQL Results'!$B:$B&amp;'[2]SQL Results'!$H:$H,0))</f>
        <v>N</v>
      </c>
      <c r="P77" s="12" t="str">
        <f t="array" ref="P77">INDEX('[2]SQL Results'!L:L,MATCH($J77&amp;P$1,'[2]SQL Results'!$B:$B&amp;'[2]SQL Results'!$H:$H,0))</f>
        <v>N</v>
      </c>
      <c r="R77" s="6" t="str">
        <f>INDEX('[1]5-物业-资产负债表科目一览表'!G:G,MATCH($I77,'[1]5-物业-资产负债表科目一览表'!$A:$A,0))</f>
        <v>Y</v>
      </c>
      <c r="S77" s="6" t="str">
        <f>INDEX('[1]5-物业-资产负债表科目一览表'!H:H,MATCH($I77,'[1]5-物业-资产负债表科目一览表'!$A:$A,0))</f>
        <v>N</v>
      </c>
      <c r="T77" s="6" t="str">
        <f>INDEX('[1]5-物业-资产负债表科目一览表'!I:I,MATCH($I77,'[1]5-物业-资产负债表科目一览表'!$A:$A,0))</f>
        <v>Y-如涉及关联方</v>
      </c>
      <c r="U77" s="6" t="str">
        <f>INDEX('[1]5-物业-资产负债表科目一览表'!J:J,MATCH($I77,'[1]5-物业-资产负债表科目一览表'!$A:$A,0))</f>
        <v>Y</v>
      </c>
      <c r="V77" s="6" t="str">
        <f>INDEX('[1]5-物业-资产负债表科目一览表'!K:K,MATCH($I77,'[1]5-物业-资产负债表科目一览表'!$A:$A,0))</f>
        <v>N</v>
      </c>
      <c r="W77" s="6" t="str">
        <f>INDEX('[1]5-物业-资产负债表科目一览表'!L:L,MATCH($I77,'[1]5-物业-资产负债表科目一览表'!$A:$A,0))</f>
        <v>N</v>
      </c>
      <c r="X77" s="6" t="str">
        <f>INDEX('[1]5-物业-资产负债表科目一览表'!M:M,MATCH($I77,'[1]5-物业-资产负债表科目一览表'!$A:$A,0))</f>
        <v>Y-&lt;1.商业：Y-具体  2.物业&amp;商业物业：Y-虚拟（小业主）/具体（XX公司）&gt;</v>
      </c>
      <c r="Y77" s="6" t="str">
        <f>INDEX('[1]5-物业-资产负债表科目一览表'!N:N,MATCH($I77,'[1]5-物业-资产负债表科目一览表'!$A:$A,0))</f>
        <v>N</v>
      </c>
      <c r="Z77" s="19" t="s">
        <v>275</v>
      </c>
      <c r="AA77" s="10" t="s">
        <v>276</v>
      </c>
      <c r="AB77" s="10" t="s">
        <v>75</v>
      </c>
      <c r="AC77" s="11" t="s">
        <v>277</v>
      </c>
      <c r="AD77" s="11" t="s">
        <v>77</v>
      </c>
      <c r="AE77" s="5" t="str">
        <f t="shared" si="6"/>
        <v xml:space="preserve">  预收款项2203023101\预收账款\预收其他业务款\预收车位业务收入\预收业主增值车位业务收入</v>
      </c>
    </row>
    <row r="78" spans="1:31" ht="28.8">
      <c r="A78" s="19" t="e">
        <f>INDEX(#REF!,MATCH(E78,#REF!,0))</f>
        <v>#REF!</v>
      </c>
      <c r="B78" s="20" t="s">
        <v>90</v>
      </c>
      <c r="C78" s="9" t="s">
        <v>244</v>
      </c>
      <c r="D78" s="19" t="s">
        <v>360</v>
      </c>
      <c r="E78" s="19" t="s">
        <v>361</v>
      </c>
      <c r="F78" s="19" t="s">
        <v>313</v>
      </c>
      <c r="G78" s="19" t="s">
        <v>25</v>
      </c>
      <c r="H78" s="7" t="s">
        <v>285</v>
      </c>
      <c r="I78" s="19" t="s">
        <v>275</v>
      </c>
      <c r="J78" s="10" t="str">
        <f t="shared" si="7"/>
        <v>2203990101</v>
      </c>
      <c r="K78" s="10" t="str">
        <f t="shared" si="8"/>
        <v>99</v>
      </c>
      <c r="L78" s="11" t="str">
        <f>INDEX('[1]5-物业-资产负债表科目一览表'!B:B,MATCH(I78,'[1]5-物业-资产负债表科目一览表'!A:A,0))</f>
        <v>合同负债-其他</v>
      </c>
      <c r="M78" s="11" t="str">
        <f>INDEX('[1]5-物业-资产负债表科目一览表'!C:C,MATCH(I78,'[1]5-物业-资产负债表科目一览表'!A:A,0))</f>
        <v>其他</v>
      </c>
      <c r="N78" s="6" t="s">
        <v>27</v>
      </c>
      <c r="O78" s="12" t="str">
        <f t="array" ref="O78">INDEX('[2]SQL Results'!L:L,MATCH($J78&amp;O$1,'[2]SQL Results'!$B:$B&amp;'[2]SQL Results'!$H:$H,0))</f>
        <v>N</v>
      </c>
      <c r="P78" s="12" t="str">
        <f t="array" ref="P78">INDEX('[2]SQL Results'!L:L,MATCH($J78&amp;P$1,'[2]SQL Results'!$B:$B&amp;'[2]SQL Results'!$H:$H,0))</f>
        <v>N</v>
      </c>
      <c r="R78" s="6" t="str">
        <f>INDEX('[1]5-物业-资产负债表科目一览表'!G:G,MATCH($I78,'[1]5-物业-资产负债表科目一览表'!$A:$A,0))</f>
        <v>Y</v>
      </c>
      <c r="S78" s="6" t="str">
        <f>INDEX('[1]5-物业-资产负债表科目一览表'!H:H,MATCH($I78,'[1]5-物业-资产负债表科目一览表'!$A:$A,0))</f>
        <v>N</v>
      </c>
      <c r="T78" s="6" t="str">
        <f>INDEX('[1]5-物业-资产负债表科目一览表'!I:I,MATCH($I78,'[1]5-物业-资产负债表科目一览表'!$A:$A,0))</f>
        <v>Y-如涉及关联方</v>
      </c>
      <c r="U78" s="6" t="str">
        <f>INDEX('[1]5-物业-资产负债表科目一览表'!J:J,MATCH($I78,'[1]5-物业-资产负债表科目一览表'!$A:$A,0))</f>
        <v>Y</v>
      </c>
      <c r="V78" s="6" t="str">
        <f>INDEX('[1]5-物业-资产负债表科目一览表'!K:K,MATCH($I78,'[1]5-物业-资产负债表科目一览表'!$A:$A,0))</f>
        <v>N</v>
      </c>
      <c r="W78" s="6" t="str">
        <f>INDEX('[1]5-物业-资产负债表科目一览表'!L:L,MATCH($I78,'[1]5-物业-资产负债表科目一览表'!$A:$A,0))</f>
        <v>N</v>
      </c>
      <c r="X78" s="6" t="str">
        <f>INDEX('[1]5-物业-资产负债表科目一览表'!M:M,MATCH($I78,'[1]5-物业-资产负债表科目一览表'!$A:$A,0))</f>
        <v>Y-&lt;1.商业：Y-具体  2.物业&amp;商业物业：Y-虚拟（小业主）/具体（XX公司）&gt;</v>
      </c>
      <c r="Y78" s="6" t="str">
        <f>INDEX('[1]5-物业-资产负债表科目一览表'!N:N,MATCH($I78,'[1]5-物业-资产负债表科目一览表'!$A:$A,0))</f>
        <v>N</v>
      </c>
      <c r="Z78" s="19" t="s">
        <v>275</v>
      </c>
      <c r="AA78" s="10" t="s">
        <v>276</v>
      </c>
      <c r="AB78" s="10" t="s">
        <v>75</v>
      </c>
      <c r="AC78" s="11" t="s">
        <v>277</v>
      </c>
      <c r="AD78" s="11" t="s">
        <v>77</v>
      </c>
      <c r="AE78" s="5" t="str">
        <f t="shared" si="6"/>
        <v xml:space="preserve">  预收款项2203023201\预收账款\预收其他业务款\预收租售业务收入\预收业主增值租售业务收入</v>
      </c>
    </row>
    <row r="79" spans="1:31">
      <c r="A79" s="19" t="e">
        <f>INDEX(#REF!,MATCH(E79,#REF!,0))</f>
        <v>#REF!</v>
      </c>
      <c r="B79" s="20" t="s">
        <v>90</v>
      </c>
      <c r="C79" s="9" t="s">
        <v>362</v>
      </c>
      <c r="D79" s="19" t="s">
        <v>363</v>
      </c>
      <c r="E79" s="19" t="s">
        <v>364</v>
      </c>
      <c r="F79" s="19"/>
      <c r="G79" s="19" t="s">
        <v>25</v>
      </c>
      <c r="H79" s="19" t="s">
        <v>365</v>
      </c>
      <c r="I79" s="11" t="s">
        <v>366</v>
      </c>
      <c r="J79" s="10" t="str">
        <f t="shared" si="7"/>
        <v>2211010101</v>
      </c>
      <c r="K79" s="10" t="str">
        <f t="shared" si="8"/>
        <v>0</v>
      </c>
      <c r="L79" s="11" t="str">
        <f>INDEX('[1]5-物业-资产负债表科目一览表'!B:B,MATCH(I79,'[1]5-物业-资产负债表科目一览表'!A:A,0))</f>
        <v>应付职工薪酬-工资</v>
      </c>
      <c r="M79" s="11" t="str">
        <f>INDEX('[1]5-物业-资产负债表科目一览表'!C:C,MATCH(I79,'[1]5-物业-资产负债表科目一览表'!A:A,0))</f>
        <v>-</v>
      </c>
      <c r="N79" s="6" t="s">
        <v>27</v>
      </c>
      <c r="O79" s="12" t="str">
        <f t="array" ref="O79">INDEX('[2]SQL Results'!L:L,MATCH($J79&amp;O$1,'[2]SQL Results'!$B:$B&amp;'[2]SQL Results'!$H:$H,0))</f>
        <v>Y</v>
      </c>
      <c r="P79" s="12" t="e">
        <f t="array" ref="P79">INDEX('[2]SQL Results'!L:L,MATCH($J79&amp;P$1,'[2]SQL Results'!$B:$B&amp;'[2]SQL Results'!$H:$H,0))</f>
        <v>#N/A</v>
      </c>
      <c r="Q79" s="6" t="s">
        <v>367</v>
      </c>
      <c r="R79" s="6" t="str">
        <f>INDEX('[1]5-物业-资产负债表科目一览表'!G:G,MATCH($I79,'[1]5-物业-资产负债表科目一览表'!$A:$A,0))</f>
        <v>N</v>
      </c>
      <c r="S79" s="6" t="str">
        <f>INDEX('[1]5-物业-资产负债表科目一览表'!H:H,MATCH($I79,'[1]5-物业-资产负债表科目一览表'!$A:$A,0))</f>
        <v>N</v>
      </c>
      <c r="T79" s="6" t="str">
        <f>INDEX('[1]5-物业-资产负债表科目一览表'!I:I,MATCH($I79,'[1]5-物业-资产负债表科目一览表'!$A:$A,0))</f>
        <v>N</v>
      </c>
      <c r="U79" s="6" t="str">
        <f>INDEX('[1]5-物业-资产负债表科目一览表'!J:J,MATCH($I79,'[1]5-物业-资产负债表科目一览表'!$A:$A,0))</f>
        <v>Y</v>
      </c>
      <c r="V79" s="6" t="str">
        <f>INDEX('[1]5-物业-资产负债表科目一览表'!K:K,MATCH($I79,'[1]5-物业-资产负债表科目一览表'!$A:$A,0))</f>
        <v>N</v>
      </c>
      <c r="W79" s="6" t="str">
        <f>INDEX('[1]5-物业-资产负债表科目一览表'!L:L,MATCH($I79,'[1]5-物业-资产负债表科目一览表'!$A:$A,0))</f>
        <v>N</v>
      </c>
      <c r="X79" s="6" t="str">
        <f>INDEX('[1]5-物业-资产负债表科目一览表'!M:M,MATCH($I79,'[1]5-物业-资产负债表科目一览表'!$A:$A,0))</f>
        <v>N</v>
      </c>
      <c r="Y79" s="6" t="str">
        <f>INDEX('[1]5-物业-资产负债表科目一览表'!N:N,MATCH($I79,'[1]5-物业-资产负债表科目一览表'!$A:$A,0))</f>
        <v>N</v>
      </c>
      <c r="Z79" s="11" t="s">
        <v>366</v>
      </c>
      <c r="AA79" s="10" t="s">
        <v>368</v>
      </c>
      <c r="AB79" s="10" t="s">
        <v>85</v>
      </c>
      <c r="AC79" s="11" t="s">
        <v>369</v>
      </c>
      <c r="AD79" s="11" t="s">
        <v>27</v>
      </c>
      <c r="AE79" s="5" t="str">
        <f t="shared" si="6"/>
        <v xml:space="preserve">  应付职工薪酬221101\应付职工薪酬\工资</v>
      </c>
    </row>
    <row r="80" spans="1:31" ht="28.8">
      <c r="A80" s="19" t="e">
        <f>INDEX(#REF!,MATCH(E80,#REF!,0))</f>
        <v>#REF!</v>
      </c>
      <c r="B80" s="20" t="s">
        <v>90</v>
      </c>
      <c r="C80" s="9" t="s">
        <v>362</v>
      </c>
      <c r="D80" s="19" t="s">
        <v>370</v>
      </c>
      <c r="E80" s="19" t="s">
        <v>371</v>
      </c>
      <c r="F80" s="19"/>
      <c r="G80" s="19" t="s">
        <v>25</v>
      </c>
      <c r="H80" s="19" t="s">
        <v>365</v>
      </c>
      <c r="I80" s="11" t="s">
        <v>372</v>
      </c>
      <c r="J80" s="10" t="str">
        <f t="shared" si="7"/>
        <v>2211040201</v>
      </c>
      <c r="K80" s="10" t="str">
        <f t="shared" si="8"/>
        <v>9999</v>
      </c>
      <c r="L80" s="11" t="str">
        <f>INDEX('[1]5-物业-资产负债表科目一览表'!B:B,MATCH(I80,'[1]5-物业-资产负债表科目一览表'!A:A,0))</f>
        <v>应付职工薪酬-职工福利费-大陆职工法定福利</v>
      </c>
      <c r="M80" s="11" t="str">
        <f>INDEX('[1]5-物业-资产负债表科目一览表'!C:C,MATCH(I80,'[1]5-物业-资产负债表科目一览表'!A:A,0))</f>
        <v>其他-其他</v>
      </c>
      <c r="N80" s="6" t="s">
        <v>27</v>
      </c>
      <c r="O80" s="12" t="str">
        <f t="array" ref="O80">INDEX('[2]SQL Results'!L:L,MATCH($J80&amp;O$1,'[2]SQL Results'!$B:$B&amp;'[2]SQL Results'!$H:$H,0))</f>
        <v>Y</v>
      </c>
      <c r="P80" s="12" t="e">
        <f t="array" ref="P80">INDEX('[2]SQL Results'!L:L,MATCH($J80&amp;P$1,'[2]SQL Results'!$B:$B&amp;'[2]SQL Results'!$H:$H,0))</f>
        <v>#N/A</v>
      </c>
      <c r="Q80" s="6" t="s">
        <v>367</v>
      </c>
      <c r="R80" s="6" t="str">
        <f>INDEX('[1]5-物业-资产负债表科目一览表'!G:G,MATCH($I80,'[1]5-物业-资产负债表科目一览表'!$A:$A,0))</f>
        <v>N</v>
      </c>
      <c r="S80" s="6" t="str">
        <f>INDEX('[1]5-物业-资产负债表科目一览表'!H:H,MATCH($I80,'[1]5-物业-资产负债表科目一览表'!$A:$A,0))</f>
        <v>N</v>
      </c>
      <c r="T80" s="6" t="str">
        <f>INDEX('[1]5-物业-资产负债表科目一览表'!I:I,MATCH($I80,'[1]5-物业-资产负债表科目一览表'!$A:$A,0))</f>
        <v>N</v>
      </c>
      <c r="U80" s="6" t="str">
        <f>INDEX('[1]5-物业-资产负债表科目一览表'!J:J,MATCH($I80,'[1]5-物业-资产负债表科目一览表'!$A:$A,0))</f>
        <v>Y</v>
      </c>
      <c r="V80" s="6" t="str">
        <f>INDEX('[1]5-物业-资产负债表科目一览表'!K:K,MATCH($I80,'[1]5-物业-资产负债表科目一览表'!$A:$A,0))</f>
        <v>N</v>
      </c>
      <c r="W80" s="6" t="str">
        <f>INDEX('[1]5-物业-资产负债表科目一览表'!L:L,MATCH($I80,'[1]5-物业-资产负债表科目一览表'!$A:$A,0))</f>
        <v>N</v>
      </c>
      <c r="X80" s="6" t="str">
        <f>INDEX('[1]5-物业-资产负债表科目一览表'!M:M,MATCH($I80,'[1]5-物业-资产负债表科目一览表'!$A:$A,0))</f>
        <v>N</v>
      </c>
      <c r="Y80" s="6" t="str">
        <f>INDEX('[1]5-物业-资产负债表科目一览表'!N:N,MATCH($I80,'[1]5-物业-资产负债表科目一览表'!$A:$A,0))</f>
        <v>N</v>
      </c>
      <c r="Z80" s="11" t="s">
        <v>372</v>
      </c>
      <c r="AA80" s="10" t="s">
        <v>373</v>
      </c>
      <c r="AB80" s="10" t="s">
        <v>374</v>
      </c>
      <c r="AC80" s="11" t="s">
        <v>375</v>
      </c>
      <c r="AD80" s="11" t="s">
        <v>376</v>
      </c>
      <c r="AE80" s="5" t="str">
        <f t="shared" si="6"/>
        <v xml:space="preserve">  应付职工薪酬221102\应付职工薪酬\福利费</v>
      </c>
    </row>
    <row r="81" spans="1:31" ht="43.2">
      <c r="A81" s="19" t="e">
        <f>INDEX(#REF!,MATCH(E81,#REF!,0))</f>
        <v>#REF!</v>
      </c>
      <c r="B81" s="20" t="s">
        <v>90</v>
      </c>
      <c r="C81" s="9" t="s">
        <v>362</v>
      </c>
      <c r="D81" s="19" t="s">
        <v>377</v>
      </c>
      <c r="E81" s="19" t="s">
        <v>378</v>
      </c>
      <c r="F81" s="19"/>
      <c r="G81" s="19" t="s">
        <v>25</v>
      </c>
      <c r="H81" s="19" t="s">
        <v>379</v>
      </c>
      <c r="I81" s="11" t="s">
        <v>380</v>
      </c>
      <c r="J81" s="10" t="str">
        <f t="shared" si="7"/>
        <v>2211050201</v>
      </c>
      <c r="K81" s="10" t="str">
        <f t="shared" si="8"/>
        <v>0</v>
      </c>
      <c r="L81" s="11" t="str">
        <f>INDEX('[1]5-物业-资产负债表科目一览表'!B:B,MATCH(I81,'[1]5-物业-资产负债表科目一览表'!A:A,0))</f>
        <v>应付职工薪酬-社会保险费-基本养老保险费</v>
      </c>
      <c r="M81" s="11" t="str">
        <f>INDEX('[1]5-物业-资产负债表科目一览表'!C:C,MATCH(I81,'[1]5-物业-资产负债表科目一览表'!A:A,0))</f>
        <v>-</v>
      </c>
      <c r="N81" s="6" t="s">
        <v>27</v>
      </c>
      <c r="O81" s="12" t="str">
        <f t="array" ref="O81">INDEX('[2]SQL Results'!L:L,MATCH($J81&amp;O$1,'[2]SQL Results'!$B:$B&amp;'[2]SQL Results'!$H:$H,0))</f>
        <v>Y</v>
      </c>
      <c r="P81" s="12" t="e">
        <f t="array" ref="P81">INDEX('[2]SQL Results'!L:L,MATCH($J81&amp;P$1,'[2]SQL Results'!$B:$B&amp;'[2]SQL Results'!$H:$H,0))</f>
        <v>#N/A</v>
      </c>
      <c r="Q81" s="6" t="s">
        <v>367</v>
      </c>
      <c r="R81" s="6" t="str">
        <f>INDEX('[1]5-物业-资产负债表科目一览表'!G:G,MATCH($I81,'[1]5-物业-资产负债表科目一览表'!$A:$A,0))</f>
        <v>N</v>
      </c>
      <c r="S81" s="6" t="str">
        <f>INDEX('[1]5-物业-资产负债表科目一览表'!H:H,MATCH($I81,'[1]5-物业-资产负债表科目一览表'!$A:$A,0))</f>
        <v>N</v>
      </c>
      <c r="T81" s="6" t="str">
        <f>INDEX('[1]5-物业-资产负债表科目一览表'!I:I,MATCH($I81,'[1]5-物业-资产负债表科目一览表'!$A:$A,0))</f>
        <v>N</v>
      </c>
      <c r="U81" s="6" t="str">
        <f>INDEX('[1]5-物业-资产负债表科目一览表'!J:J,MATCH($I81,'[1]5-物业-资产负债表科目一览表'!$A:$A,0))</f>
        <v>Y</v>
      </c>
      <c r="V81" s="6" t="str">
        <f>INDEX('[1]5-物业-资产负债表科目一览表'!K:K,MATCH($I81,'[1]5-物业-资产负债表科目一览表'!$A:$A,0))</f>
        <v>N</v>
      </c>
      <c r="W81" s="6" t="str">
        <f>INDEX('[1]5-物业-资产负债表科目一览表'!L:L,MATCH($I81,'[1]5-物业-资产负债表科目一览表'!$A:$A,0))</f>
        <v>N</v>
      </c>
      <c r="X81" s="6" t="str">
        <f>INDEX('[1]5-物业-资产负债表科目一览表'!M:M,MATCH($I81,'[1]5-物业-资产负债表科目一览表'!$A:$A,0))</f>
        <v>N</v>
      </c>
      <c r="Y81" s="6" t="str">
        <f>INDEX('[1]5-物业-资产负债表科目一览表'!N:N,MATCH($I81,'[1]5-物业-资产负债表科目一览表'!$A:$A,0))</f>
        <v>N</v>
      </c>
      <c r="Z81" s="11" t="s">
        <v>380</v>
      </c>
      <c r="AA81" s="10" t="s">
        <v>381</v>
      </c>
      <c r="AB81" s="10" t="s">
        <v>85</v>
      </c>
      <c r="AC81" s="11" t="s">
        <v>382</v>
      </c>
      <c r="AD81" s="11" t="s">
        <v>27</v>
      </c>
      <c r="AE81" s="5" t="str">
        <f t="shared" si="6"/>
        <v xml:space="preserve">  应付职工薪酬22110301\应付职工薪酬\社保\养老保险</v>
      </c>
    </row>
    <row r="82" spans="1:31" ht="43.2">
      <c r="A82" s="19" t="e">
        <f>INDEX(#REF!,MATCH(E82,#REF!,0))</f>
        <v>#REF!</v>
      </c>
      <c r="B82" s="20" t="s">
        <v>90</v>
      </c>
      <c r="C82" s="9" t="s">
        <v>362</v>
      </c>
      <c r="D82" s="19" t="s">
        <v>383</v>
      </c>
      <c r="E82" s="19" t="s">
        <v>384</v>
      </c>
      <c r="F82" s="19"/>
      <c r="G82" s="19" t="s">
        <v>25</v>
      </c>
      <c r="H82" s="19" t="s">
        <v>379</v>
      </c>
      <c r="I82" s="19" t="s">
        <v>385</v>
      </c>
      <c r="J82" s="10" t="str">
        <f t="shared" si="7"/>
        <v>2211050101</v>
      </c>
      <c r="K82" s="10" t="str">
        <f t="shared" si="8"/>
        <v>0</v>
      </c>
      <c r="L82" s="11" t="str">
        <f>INDEX('[1]5-物业-资产负债表科目一览表'!B:B,MATCH(I82,'[1]5-物业-资产负债表科目一览表'!A:A,0))</f>
        <v>应付职工薪酬-社会保险费-基本医疗保险费</v>
      </c>
      <c r="M82" s="11" t="str">
        <f>INDEX('[1]5-物业-资产负债表科目一览表'!C:C,MATCH(I82,'[1]5-物业-资产负债表科目一览表'!A:A,0))</f>
        <v>-</v>
      </c>
      <c r="N82" s="6" t="s">
        <v>27</v>
      </c>
      <c r="O82" s="12" t="str">
        <f t="array" ref="O82">INDEX('[2]SQL Results'!L:L,MATCH($J82&amp;O$1,'[2]SQL Results'!$B:$B&amp;'[2]SQL Results'!$H:$H,0))</f>
        <v>Y</v>
      </c>
      <c r="P82" s="12" t="e">
        <f t="array" ref="P82">INDEX('[2]SQL Results'!L:L,MATCH($J82&amp;P$1,'[2]SQL Results'!$B:$B&amp;'[2]SQL Results'!$H:$H,0))</f>
        <v>#N/A</v>
      </c>
      <c r="Q82" s="6" t="s">
        <v>367</v>
      </c>
      <c r="R82" s="6" t="str">
        <f>INDEX('[1]5-物业-资产负债表科目一览表'!G:G,MATCH($I82,'[1]5-物业-资产负债表科目一览表'!$A:$A,0))</f>
        <v>N</v>
      </c>
      <c r="S82" s="6" t="str">
        <f>INDEX('[1]5-物业-资产负债表科目一览表'!H:H,MATCH($I82,'[1]5-物业-资产负债表科目一览表'!$A:$A,0))</f>
        <v>N</v>
      </c>
      <c r="T82" s="6" t="str">
        <f>INDEX('[1]5-物业-资产负债表科目一览表'!I:I,MATCH($I82,'[1]5-物业-资产负债表科目一览表'!$A:$A,0))</f>
        <v>N</v>
      </c>
      <c r="U82" s="6" t="str">
        <f>INDEX('[1]5-物业-资产负债表科目一览表'!J:J,MATCH($I82,'[1]5-物业-资产负债表科目一览表'!$A:$A,0))</f>
        <v>Y</v>
      </c>
      <c r="V82" s="6" t="str">
        <f>INDEX('[1]5-物业-资产负债表科目一览表'!K:K,MATCH($I82,'[1]5-物业-资产负债表科目一览表'!$A:$A,0))</f>
        <v>N</v>
      </c>
      <c r="W82" s="6" t="str">
        <f>INDEX('[1]5-物业-资产负债表科目一览表'!L:L,MATCH($I82,'[1]5-物业-资产负债表科目一览表'!$A:$A,0))</f>
        <v>N</v>
      </c>
      <c r="X82" s="6" t="str">
        <f>INDEX('[1]5-物业-资产负债表科目一览表'!M:M,MATCH($I82,'[1]5-物业-资产负债表科目一览表'!$A:$A,0))</f>
        <v>N</v>
      </c>
      <c r="Y82" s="6" t="str">
        <f>INDEX('[1]5-物业-资产负债表科目一览表'!N:N,MATCH($I82,'[1]5-物业-资产负债表科目一览表'!$A:$A,0))</f>
        <v>N</v>
      </c>
      <c r="Z82" s="19" t="s">
        <v>385</v>
      </c>
      <c r="AA82" s="10" t="s">
        <v>386</v>
      </c>
      <c r="AB82" s="10" t="s">
        <v>85</v>
      </c>
      <c r="AC82" s="11" t="s">
        <v>387</v>
      </c>
      <c r="AD82" s="11" t="s">
        <v>27</v>
      </c>
      <c r="AE82" s="5" t="str">
        <f t="shared" si="6"/>
        <v xml:space="preserve">  应付职工薪酬22110302\应付职工薪酬\社保\医疗保险</v>
      </c>
    </row>
    <row r="83" spans="1:31" ht="43.2">
      <c r="A83" s="19" t="e">
        <f>INDEX(#REF!,MATCH(E83,#REF!,0))</f>
        <v>#REF!</v>
      </c>
      <c r="B83" s="20" t="s">
        <v>90</v>
      </c>
      <c r="C83" s="9" t="s">
        <v>362</v>
      </c>
      <c r="D83" s="19" t="s">
        <v>388</v>
      </c>
      <c r="E83" s="19" t="s">
        <v>389</v>
      </c>
      <c r="F83" s="19"/>
      <c r="G83" s="19" t="s">
        <v>25</v>
      </c>
      <c r="H83" s="19" t="s">
        <v>379</v>
      </c>
      <c r="I83" s="19" t="s">
        <v>390</v>
      </c>
      <c r="J83" s="10" t="str">
        <f t="shared" si="7"/>
        <v>2211050701</v>
      </c>
      <c r="K83" s="10" t="str">
        <f t="shared" si="8"/>
        <v>0</v>
      </c>
      <c r="L83" s="11" t="str">
        <f>INDEX('[1]5-物业-资产负债表科目一览表'!B:B,MATCH(I83,'[1]5-物业-资产负债表科目一览表'!A:A,0))</f>
        <v>应付职工薪酬-社会保险费-补充医疗保险费</v>
      </c>
      <c r="M83" s="11" t="str">
        <f>INDEX('[1]5-物业-资产负债表科目一览表'!C:C,MATCH(I83,'[1]5-物业-资产负债表科目一览表'!A:A,0))</f>
        <v>-</v>
      </c>
      <c r="N83" s="6" t="s">
        <v>27</v>
      </c>
      <c r="O83" s="12" t="str">
        <f t="array" ref="O83">INDEX('[2]SQL Results'!L:L,MATCH($J83&amp;O$1,'[2]SQL Results'!$B:$B&amp;'[2]SQL Results'!$H:$H,0))</f>
        <v>Y</v>
      </c>
      <c r="P83" s="12" t="e">
        <f t="array" ref="P83">INDEX('[2]SQL Results'!L:L,MATCH($J83&amp;P$1,'[2]SQL Results'!$B:$B&amp;'[2]SQL Results'!$H:$H,0))</f>
        <v>#N/A</v>
      </c>
      <c r="Q83" s="6" t="s">
        <v>367</v>
      </c>
      <c r="R83" s="6" t="str">
        <f>INDEX('[1]5-物业-资产负债表科目一览表'!G:G,MATCH($I83,'[1]5-物业-资产负债表科目一览表'!$A:$A,0))</f>
        <v>N</v>
      </c>
      <c r="S83" s="6" t="str">
        <f>INDEX('[1]5-物业-资产负债表科目一览表'!H:H,MATCH($I83,'[1]5-物业-资产负债表科目一览表'!$A:$A,0))</f>
        <v>N</v>
      </c>
      <c r="T83" s="6" t="str">
        <f>INDEX('[1]5-物业-资产负债表科目一览表'!I:I,MATCH($I83,'[1]5-物业-资产负债表科目一览表'!$A:$A,0))</f>
        <v>N</v>
      </c>
      <c r="U83" s="6" t="str">
        <f>INDEX('[1]5-物业-资产负债表科目一览表'!J:J,MATCH($I83,'[1]5-物业-资产负债表科目一览表'!$A:$A,0))</f>
        <v>Y</v>
      </c>
      <c r="V83" s="6" t="str">
        <f>INDEX('[1]5-物业-资产负债表科目一览表'!K:K,MATCH($I83,'[1]5-物业-资产负债表科目一览表'!$A:$A,0))</f>
        <v>N</v>
      </c>
      <c r="W83" s="6" t="str">
        <f>INDEX('[1]5-物业-资产负债表科目一览表'!L:L,MATCH($I83,'[1]5-物业-资产负债表科目一览表'!$A:$A,0))</f>
        <v>N</v>
      </c>
      <c r="X83" s="6" t="str">
        <f>INDEX('[1]5-物业-资产负债表科目一览表'!M:M,MATCH($I83,'[1]5-物业-资产负债表科目一览表'!$A:$A,0))</f>
        <v>N</v>
      </c>
      <c r="Y83" s="6" t="str">
        <f>INDEX('[1]5-物业-资产负债表科目一览表'!N:N,MATCH($I83,'[1]5-物业-资产负债表科目一览表'!$A:$A,0))</f>
        <v>N</v>
      </c>
      <c r="Z83" s="19" t="s">
        <v>390</v>
      </c>
      <c r="AA83" s="10" t="s">
        <v>391</v>
      </c>
      <c r="AB83" s="10" t="s">
        <v>85</v>
      </c>
      <c r="AC83" s="11" t="s">
        <v>392</v>
      </c>
      <c r="AD83" s="11" t="s">
        <v>27</v>
      </c>
      <c r="AE83" s="5" t="str">
        <f t="shared" si="6"/>
        <v xml:space="preserve">  应付职工薪酬22110303\应付职工薪酬\社保\大病医疗保险</v>
      </c>
    </row>
    <row r="84" spans="1:31" s="18" customFormat="1" ht="43.2">
      <c r="A84" s="19" t="e">
        <f>INDEX(#REF!,MATCH(E84,#REF!,0))</f>
        <v>#REF!</v>
      </c>
      <c r="B84" s="20" t="s">
        <v>90</v>
      </c>
      <c r="C84" s="9" t="s">
        <v>362</v>
      </c>
      <c r="D84" s="19" t="s">
        <v>393</v>
      </c>
      <c r="E84" s="19" t="s">
        <v>394</v>
      </c>
      <c r="F84" s="19"/>
      <c r="G84" s="19" t="s">
        <v>25</v>
      </c>
      <c r="H84" s="19" t="s">
        <v>379</v>
      </c>
      <c r="I84" s="19" t="s">
        <v>395</v>
      </c>
      <c r="J84" s="10" t="str">
        <f t="shared" si="7"/>
        <v>2211050401</v>
      </c>
      <c r="K84" s="10" t="str">
        <f t="shared" si="8"/>
        <v>0</v>
      </c>
      <c r="L84" s="11" t="str">
        <f>INDEX('[1]5-物业-资产负债表科目一览表'!B:B,MATCH(I84,'[1]5-物业-资产负债表科目一览表'!A:A,0))</f>
        <v>应付职工薪酬-社会保险费-失业保险费</v>
      </c>
      <c r="M84" s="11" t="str">
        <f>INDEX('[1]5-物业-资产负债表科目一览表'!C:C,MATCH(I84,'[1]5-物业-资产负债表科目一览表'!A:A,0))</f>
        <v>-</v>
      </c>
      <c r="N84" s="6" t="s">
        <v>27</v>
      </c>
      <c r="O84" s="12" t="str">
        <f t="array" ref="O84">INDEX('[2]SQL Results'!L:L,MATCH($J84&amp;O$1,'[2]SQL Results'!$B:$B&amp;'[2]SQL Results'!$H:$H,0))</f>
        <v>Y</v>
      </c>
      <c r="P84" s="12" t="e">
        <f t="array" ref="P84">INDEX('[2]SQL Results'!L:L,MATCH($J84&amp;P$1,'[2]SQL Results'!$B:$B&amp;'[2]SQL Results'!$H:$H,0))</f>
        <v>#N/A</v>
      </c>
      <c r="Q84" s="6" t="s">
        <v>367</v>
      </c>
      <c r="R84" s="6" t="str">
        <f>INDEX('[1]5-物业-资产负债表科目一览表'!G:G,MATCH($I84,'[1]5-物业-资产负债表科目一览表'!$A:$A,0))</f>
        <v>N</v>
      </c>
      <c r="S84" s="6" t="str">
        <f>INDEX('[1]5-物业-资产负债表科目一览表'!H:H,MATCH($I84,'[1]5-物业-资产负债表科目一览表'!$A:$A,0))</f>
        <v>N</v>
      </c>
      <c r="T84" s="6" t="str">
        <f>INDEX('[1]5-物业-资产负债表科目一览表'!I:I,MATCH($I84,'[1]5-物业-资产负债表科目一览表'!$A:$A,0))</f>
        <v>N</v>
      </c>
      <c r="U84" s="6" t="str">
        <f>INDEX('[1]5-物业-资产负债表科目一览表'!J:J,MATCH($I84,'[1]5-物业-资产负债表科目一览表'!$A:$A,0))</f>
        <v>Y</v>
      </c>
      <c r="V84" s="6" t="str">
        <f>INDEX('[1]5-物业-资产负债表科目一览表'!K:K,MATCH($I84,'[1]5-物业-资产负债表科目一览表'!$A:$A,0))</f>
        <v>N</v>
      </c>
      <c r="W84" s="6" t="str">
        <f>INDEX('[1]5-物业-资产负债表科目一览表'!L:L,MATCH($I84,'[1]5-物业-资产负债表科目一览表'!$A:$A,0))</f>
        <v>N</v>
      </c>
      <c r="X84" s="6" t="str">
        <f>INDEX('[1]5-物业-资产负债表科目一览表'!M:M,MATCH($I84,'[1]5-物业-资产负债表科目一览表'!$A:$A,0))</f>
        <v>N</v>
      </c>
      <c r="Y84" s="6" t="str">
        <f>INDEX('[1]5-物业-资产负债表科目一览表'!N:N,MATCH($I84,'[1]5-物业-资产负债表科目一览表'!$A:$A,0))</f>
        <v>N</v>
      </c>
      <c r="Z84" s="19" t="s">
        <v>395</v>
      </c>
      <c r="AA84" s="10" t="s">
        <v>396</v>
      </c>
      <c r="AB84" s="10" t="s">
        <v>85</v>
      </c>
      <c r="AC84" s="11" t="s">
        <v>397</v>
      </c>
      <c r="AD84" s="11" t="s">
        <v>27</v>
      </c>
      <c r="AE84" s="5" t="str">
        <f t="shared" si="6"/>
        <v xml:space="preserve">  应付职工薪酬22110305\应付职工薪酬\社保\失业保险</v>
      </c>
    </row>
    <row r="85" spans="1:31" s="18" customFormat="1" ht="43.2">
      <c r="A85" s="19" t="e">
        <f>INDEX(#REF!,MATCH(E85,#REF!,0))</f>
        <v>#REF!</v>
      </c>
      <c r="B85" s="20" t="s">
        <v>90</v>
      </c>
      <c r="C85" s="9" t="s">
        <v>362</v>
      </c>
      <c r="D85" s="19" t="s">
        <v>398</v>
      </c>
      <c r="E85" s="19" t="s">
        <v>399</v>
      </c>
      <c r="F85" s="19"/>
      <c r="G85" s="19" t="s">
        <v>25</v>
      </c>
      <c r="H85" s="19" t="s">
        <v>379</v>
      </c>
      <c r="I85" s="19" t="s">
        <v>400</v>
      </c>
      <c r="J85" s="10" t="str">
        <f t="shared" si="7"/>
        <v>2211050501</v>
      </c>
      <c r="K85" s="10" t="str">
        <f t="shared" si="8"/>
        <v>0</v>
      </c>
      <c r="L85" s="11" t="str">
        <f>INDEX('[1]5-物业-资产负债表科目一览表'!B:B,MATCH(I85,'[1]5-物业-资产负债表科目一览表'!A:A,0))</f>
        <v>应付职工薪酬-社会保险费-工伤保险费</v>
      </c>
      <c r="M85" s="11" t="str">
        <f>INDEX('[1]5-物业-资产负债表科目一览表'!C:C,MATCH(I85,'[1]5-物业-资产负债表科目一览表'!A:A,0))</f>
        <v>-</v>
      </c>
      <c r="N85" s="6" t="s">
        <v>27</v>
      </c>
      <c r="O85" s="12" t="str">
        <f t="array" ref="O85">INDEX('[2]SQL Results'!L:L,MATCH($J85&amp;O$1,'[2]SQL Results'!$B:$B&amp;'[2]SQL Results'!$H:$H,0))</f>
        <v>Y</v>
      </c>
      <c r="P85" s="12" t="e">
        <f t="array" ref="P85">INDEX('[2]SQL Results'!L:L,MATCH($J85&amp;P$1,'[2]SQL Results'!$B:$B&amp;'[2]SQL Results'!$H:$H,0))</f>
        <v>#N/A</v>
      </c>
      <c r="Q85" s="6" t="s">
        <v>367</v>
      </c>
      <c r="R85" s="6" t="str">
        <f>INDEX('[1]5-物业-资产负债表科目一览表'!G:G,MATCH($I85,'[1]5-物业-资产负债表科目一览表'!$A:$A,0))</f>
        <v>N</v>
      </c>
      <c r="S85" s="6" t="str">
        <f>INDEX('[1]5-物业-资产负债表科目一览表'!H:H,MATCH($I85,'[1]5-物业-资产负债表科目一览表'!$A:$A,0))</f>
        <v>N</v>
      </c>
      <c r="T85" s="6" t="str">
        <f>INDEX('[1]5-物业-资产负债表科目一览表'!I:I,MATCH($I85,'[1]5-物业-资产负债表科目一览表'!$A:$A,0))</f>
        <v>N</v>
      </c>
      <c r="U85" s="6" t="str">
        <f>INDEX('[1]5-物业-资产负债表科目一览表'!J:J,MATCH($I85,'[1]5-物业-资产负债表科目一览表'!$A:$A,0))</f>
        <v>Y</v>
      </c>
      <c r="V85" s="6" t="str">
        <f>INDEX('[1]5-物业-资产负债表科目一览表'!K:K,MATCH($I85,'[1]5-物业-资产负债表科目一览表'!$A:$A,0))</f>
        <v>N</v>
      </c>
      <c r="W85" s="6" t="str">
        <f>INDEX('[1]5-物业-资产负债表科目一览表'!L:L,MATCH($I85,'[1]5-物业-资产负债表科目一览表'!$A:$A,0))</f>
        <v>N</v>
      </c>
      <c r="X85" s="6" t="str">
        <f>INDEX('[1]5-物业-资产负债表科目一览表'!M:M,MATCH($I85,'[1]5-物业-资产负债表科目一览表'!$A:$A,0))</f>
        <v>N</v>
      </c>
      <c r="Y85" s="6" t="str">
        <f>INDEX('[1]5-物业-资产负债表科目一览表'!N:N,MATCH($I85,'[1]5-物业-资产负债表科目一览表'!$A:$A,0))</f>
        <v>N</v>
      </c>
      <c r="Z85" s="19" t="s">
        <v>400</v>
      </c>
      <c r="AA85" s="10" t="s">
        <v>401</v>
      </c>
      <c r="AB85" s="10" t="s">
        <v>85</v>
      </c>
      <c r="AC85" s="11" t="s">
        <v>402</v>
      </c>
      <c r="AD85" s="11" t="s">
        <v>27</v>
      </c>
      <c r="AE85" s="5" t="str">
        <f t="shared" si="6"/>
        <v xml:space="preserve">  应付职工薪酬22110306\应付职工薪酬\社保\工伤保险</v>
      </c>
    </row>
    <row r="86" spans="1:31">
      <c r="A86" s="19" t="e">
        <f>INDEX(#REF!,MATCH(E86,#REF!,0))</f>
        <v>#REF!</v>
      </c>
      <c r="B86" s="20" t="s">
        <v>90</v>
      </c>
      <c r="C86" s="9" t="s">
        <v>362</v>
      </c>
      <c r="D86" s="19" t="s">
        <v>403</v>
      </c>
      <c r="E86" s="19" t="s">
        <v>404</v>
      </c>
      <c r="F86" s="19"/>
      <c r="G86" s="19" t="s">
        <v>25</v>
      </c>
      <c r="H86" s="19"/>
      <c r="I86" s="19" t="s">
        <v>405</v>
      </c>
      <c r="J86" s="10" t="str">
        <f t="shared" si="7"/>
        <v>2211060101</v>
      </c>
      <c r="K86" s="10" t="str">
        <f t="shared" si="8"/>
        <v>0</v>
      </c>
      <c r="L86" s="11" t="str">
        <f>INDEX('[1]5-物业-资产负债表科目一览表'!B:B,MATCH(I86,'[1]5-物业-资产负债表科目一览表'!A:A,0))</f>
        <v>应付职工薪酬-住房公积金</v>
      </c>
      <c r="M86" s="11" t="str">
        <f>INDEX('[1]5-物业-资产负债表科目一览表'!C:C,MATCH(I86,'[1]5-物业-资产负债表科目一览表'!A:A,0))</f>
        <v>-</v>
      </c>
      <c r="N86" s="6" t="s">
        <v>27</v>
      </c>
      <c r="O86" s="12" t="str">
        <f t="array" ref="O86">INDEX('[2]SQL Results'!L:L,MATCH($J86&amp;O$1,'[2]SQL Results'!$B:$B&amp;'[2]SQL Results'!$H:$H,0))</f>
        <v>Y</v>
      </c>
      <c r="P86" s="12" t="e">
        <f t="array" ref="P86">INDEX('[2]SQL Results'!L:L,MATCH($J86&amp;P$1,'[2]SQL Results'!$B:$B&amp;'[2]SQL Results'!$H:$H,0))</f>
        <v>#N/A</v>
      </c>
      <c r="Q86" s="6" t="s">
        <v>367</v>
      </c>
      <c r="R86" s="6" t="str">
        <f>INDEX('[1]5-物业-资产负债表科目一览表'!G:G,MATCH($I86,'[1]5-物业-资产负债表科目一览表'!$A:$A,0))</f>
        <v>N</v>
      </c>
      <c r="S86" s="6" t="str">
        <f>INDEX('[1]5-物业-资产负债表科目一览表'!H:H,MATCH($I86,'[1]5-物业-资产负债表科目一览表'!$A:$A,0))</f>
        <v>N</v>
      </c>
      <c r="T86" s="6" t="str">
        <f>INDEX('[1]5-物业-资产负债表科目一览表'!I:I,MATCH($I86,'[1]5-物业-资产负债表科目一览表'!$A:$A,0))</f>
        <v>N</v>
      </c>
      <c r="U86" s="6" t="str">
        <f>INDEX('[1]5-物业-资产负债表科目一览表'!J:J,MATCH($I86,'[1]5-物业-资产负债表科目一览表'!$A:$A,0))</f>
        <v>Y</v>
      </c>
      <c r="V86" s="6" t="str">
        <f>INDEX('[1]5-物业-资产负债表科目一览表'!K:K,MATCH($I86,'[1]5-物业-资产负债表科目一览表'!$A:$A,0))</f>
        <v>N</v>
      </c>
      <c r="W86" s="6" t="str">
        <f>INDEX('[1]5-物业-资产负债表科目一览表'!L:L,MATCH($I86,'[1]5-物业-资产负债表科目一览表'!$A:$A,0))</f>
        <v>N</v>
      </c>
      <c r="X86" s="6" t="str">
        <f>INDEX('[1]5-物业-资产负债表科目一览表'!M:M,MATCH($I86,'[1]5-物业-资产负债表科目一览表'!$A:$A,0))</f>
        <v>N</v>
      </c>
      <c r="Y86" s="6" t="str">
        <f>INDEX('[1]5-物业-资产负债表科目一览表'!N:N,MATCH($I86,'[1]5-物业-资产负债表科目一览表'!$A:$A,0))</f>
        <v>N</v>
      </c>
      <c r="Z86" s="19" t="s">
        <v>405</v>
      </c>
      <c r="AA86" s="10" t="s">
        <v>406</v>
      </c>
      <c r="AB86" s="10" t="s">
        <v>85</v>
      </c>
      <c r="AC86" s="11" t="s">
        <v>407</v>
      </c>
      <c r="AD86" s="11" t="s">
        <v>27</v>
      </c>
      <c r="AE86" s="5" t="str">
        <f t="shared" si="6"/>
        <v xml:space="preserve">  应付职工薪酬221104\应付职工薪酬\住房公积金</v>
      </c>
    </row>
    <row r="87" spans="1:31">
      <c r="A87" s="33" t="e">
        <f>INDEX(#REF!,MATCH(E87,#REF!,0))</f>
        <v>#REF!</v>
      </c>
      <c r="B87" s="34" t="s">
        <v>90</v>
      </c>
      <c r="C87" s="44" t="s">
        <v>362</v>
      </c>
      <c r="D87" s="33" t="s">
        <v>408</v>
      </c>
      <c r="E87" s="33" t="s">
        <v>409</v>
      </c>
      <c r="F87" s="33"/>
      <c r="G87" s="19" t="s">
        <v>25</v>
      </c>
      <c r="H87" s="33"/>
      <c r="I87" s="33" t="s">
        <v>410</v>
      </c>
      <c r="J87" s="10" t="str">
        <f t="shared" si="7"/>
        <v>2211120101</v>
      </c>
      <c r="K87" s="10" t="str">
        <f t="shared" si="8"/>
        <v>0</v>
      </c>
      <c r="L87" s="11" t="str">
        <f>INDEX('[1]5-物业-资产负债表科目一览表'!B:B,MATCH(I87,'[1]5-物业-资产负债表科目一览表'!A:A,0))</f>
        <v>应付职工薪酬-职工教育经费</v>
      </c>
      <c r="M87" s="11" t="str">
        <f>INDEX('[1]5-物业-资产负债表科目一览表'!C:C,MATCH(I87,'[1]5-物业-资产负债表科目一览表'!A:A,0))</f>
        <v>-</v>
      </c>
      <c r="N87" s="6" t="s">
        <v>27</v>
      </c>
      <c r="O87" s="12" t="str">
        <f t="array" ref="O87">INDEX('[2]SQL Results'!L:L,MATCH($J87&amp;O$1,'[2]SQL Results'!$B:$B&amp;'[2]SQL Results'!$H:$H,0))</f>
        <v>Y</v>
      </c>
      <c r="P87" s="12" t="e">
        <f t="array" ref="P87">INDEX('[2]SQL Results'!L:L,MATCH($J87&amp;P$1,'[2]SQL Results'!$B:$B&amp;'[2]SQL Results'!$H:$H,0))</f>
        <v>#N/A</v>
      </c>
      <c r="Q87" s="6" t="s">
        <v>367</v>
      </c>
      <c r="R87" s="6" t="str">
        <f>INDEX('[1]5-物业-资产负债表科目一览表'!G:G,MATCH($I87,'[1]5-物业-资产负债表科目一览表'!$A:$A,0))</f>
        <v>N</v>
      </c>
      <c r="S87" s="6" t="str">
        <f>INDEX('[1]5-物业-资产负债表科目一览表'!H:H,MATCH($I87,'[1]5-物业-资产负债表科目一览表'!$A:$A,0))</f>
        <v>N</v>
      </c>
      <c r="T87" s="6" t="str">
        <f>INDEX('[1]5-物业-资产负债表科目一览表'!I:I,MATCH($I87,'[1]5-物业-资产负债表科目一览表'!$A:$A,0))</f>
        <v>N</v>
      </c>
      <c r="U87" s="6" t="str">
        <f>INDEX('[1]5-物业-资产负债表科目一览表'!J:J,MATCH($I87,'[1]5-物业-资产负债表科目一览表'!$A:$A,0))</f>
        <v>Y</v>
      </c>
      <c r="V87" s="6" t="str">
        <f>INDEX('[1]5-物业-资产负债表科目一览表'!K:K,MATCH($I87,'[1]5-物业-资产负债表科目一览表'!$A:$A,0))</f>
        <v>N</v>
      </c>
      <c r="W87" s="6" t="str">
        <f>INDEX('[1]5-物业-资产负债表科目一览表'!L:L,MATCH($I87,'[1]5-物业-资产负债表科目一览表'!$A:$A,0))</f>
        <v>N</v>
      </c>
      <c r="X87" s="6" t="str">
        <f>INDEX('[1]5-物业-资产负债表科目一览表'!M:M,MATCH($I87,'[1]5-物业-资产负债表科目一览表'!$A:$A,0))</f>
        <v>N</v>
      </c>
      <c r="Y87" s="6" t="str">
        <f>INDEX('[1]5-物业-资产负债表科目一览表'!N:N,MATCH($I87,'[1]5-物业-资产负债表科目一览表'!$A:$A,0))</f>
        <v>N</v>
      </c>
      <c r="Z87" s="33" t="s">
        <v>410</v>
      </c>
      <c r="AA87" s="10" t="s">
        <v>411</v>
      </c>
      <c r="AB87" s="10" t="s">
        <v>85</v>
      </c>
      <c r="AC87" s="11" t="s">
        <v>412</v>
      </c>
      <c r="AD87" s="11" t="s">
        <v>27</v>
      </c>
      <c r="AE87" s="5" t="str">
        <f t="shared" si="6"/>
        <v xml:space="preserve">  应付职工薪酬221105\应付职工薪酬\职工教育经费</v>
      </c>
    </row>
    <row r="88" spans="1:31">
      <c r="A88" s="7" t="e">
        <f>INDEX(#REF!,MATCH(E88,#REF!,0))</f>
        <v>#REF!</v>
      </c>
      <c r="B88" s="8" t="s">
        <v>90</v>
      </c>
      <c r="C88" s="44" t="s">
        <v>362</v>
      </c>
      <c r="D88" s="7" t="s">
        <v>413</v>
      </c>
      <c r="E88" s="7" t="s">
        <v>414</v>
      </c>
      <c r="F88" s="7"/>
      <c r="G88" s="19" t="s">
        <v>25</v>
      </c>
      <c r="H88" s="7"/>
      <c r="I88" s="7" t="s">
        <v>415</v>
      </c>
      <c r="J88" s="10" t="str">
        <f t="shared" si="7"/>
        <v>2211070101</v>
      </c>
      <c r="K88" s="10" t="str">
        <f t="shared" si="8"/>
        <v>0</v>
      </c>
      <c r="L88" s="11" t="str">
        <f>INDEX('[1]5-物业-资产负债表科目一览表'!B:B,MATCH(I88,'[1]5-物业-资产负债表科目一览表'!A:A,0))</f>
        <v>应付职工薪酬-工会经费</v>
      </c>
      <c r="M88" s="11" t="str">
        <f>INDEX('[1]5-物业-资产负债表科目一览表'!C:C,MATCH(I88,'[1]5-物业-资产负债表科目一览表'!A:A,0))</f>
        <v>-</v>
      </c>
      <c r="N88" s="6" t="s">
        <v>27</v>
      </c>
      <c r="O88" s="12" t="str">
        <f t="array" ref="O88">INDEX('[2]SQL Results'!L:L,MATCH($J88&amp;O$1,'[2]SQL Results'!$B:$B&amp;'[2]SQL Results'!$H:$H,0))</f>
        <v>Y</v>
      </c>
      <c r="P88" s="12" t="e">
        <f t="array" ref="P88">INDEX('[2]SQL Results'!L:L,MATCH($J88&amp;P$1,'[2]SQL Results'!$B:$B&amp;'[2]SQL Results'!$H:$H,0))</f>
        <v>#N/A</v>
      </c>
      <c r="Q88" s="6" t="s">
        <v>367</v>
      </c>
      <c r="R88" s="6" t="str">
        <f>INDEX('[1]5-物业-资产负债表科目一览表'!G:G,MATCH($I88,'[1]5-物业-资产负债表科目一览表'!$A:$A,0))</f>
        <v>N</v>
      </c>
      <c r="S88" s="6" t="str">
        <f>INDEX('[1]5-物业-资产负债表科目一览表'!H:H,MATCH($I88,'[1]5-物业-资产负债表科目一览表'!$A:$A,0))</f>
        <v>N</v>
      </c>
      <c r="T88" s="6" t="str">
        <f>INDEX('[1]5-物业-资产负债表科目一览表'!I:I,MATCH($I88,'[1]5-物业-资产负债表科目一览表'!$A:$A,0))</f>
        <v>N</v>
      </c>
      <c r="U88" s="6" t="str">
        <f>INDEX('[1]5-物业-资产负债表科目一览表'!J:J,MATCH($I88,'[1]5-物业-资产负债表科目一览表'!$A:$A,0))</f>
        <v>Y</v>
      </c>
      <c r="V88" s="6" t="str">
        <f>INDEX('[1]5-物业-资产负债表科目一览表'!K:K,MATCH($I88,'[1]5-物业-资产负债表科目一览表'!$A:$A,0))</f>
        <v>N</v>
      </c>
      <c r="W88" s="6" t="str">
        <f>INDEX('[1]5-物业-资产负债表科目一览表'!L:L,MATCH($I88,'[1]5-物业-资产负债表科目一览表'!$A:$A,0))</f>
        <v>N</v>
      </c>
      <c r="X88" s="6" t="str">
        <f>INDEX('[1]5-物业-资产负债表科目一览表'!M:M,MATCH($I88,'[1]5-物业-资产负债表科目一览表'!$A:$A,0))</f>
        <v>N</v>
      </c>
      <c r="Y88" s="6" t="str">
        <f>INDEX('[1]5-物业-资产负债表科目一览表'!N:N,MATCH($I88,'[1]5-物业-资产负债表科目一览表'!$A:$A,0))</f>
        <v>N</v>
      </c>
      <c r="Z88" s="7" t="s">
        <v>415</v>
      </c>
      <c r="AA88" s="10" t="s">
        <v>416</v>
      </c>
      <c r="AB88" s="10" t="s">
        <v>85</v>
      </c>
      <c r="AC88" s="11" t="s">
        <v>417</v>
      </c>
      <c r="AD88" s="11" t="s">
        <v>27</v>
      </c>
      <c r="AE88" s="5" t="str">
        <f t="shared" si="6"/>
        <v xml:space="preserve">  应付职工薪酬221106\应付职工薪酬\工会经费</v>
      </c>
    </row>
    <row r="89" spans="1:31" ht="28.8">
      <c r="A89" s="19" t="e">
        <f>INDEX(#REF!,MATCH(E89,#REF!,0))</f>
        <v>#REF!</v>
      </c>
      <c r="B89" s="20" t="s">
        <v>90</v>
      </c>
      <c r="C89" s="9" t="s">
        <v>418</v>
      </c>
      <c r="D89" s="19" t="s">
        <v>419</v>
      </c>
      <c r="E89" s="19" t="s">
        <v>420</v>
      </c>
      <c r="F89" s="19"/>
      <c r="G89" s="19" t="s">
        <v>25</v>
      </c>
      <c r="H89" s="19" t="s">
        <v>285</v>
      </c>
      <c r="I89" s="19" t="s">
        <v>421</v>
      </c>
      <c r="J89" s="10" t="str">
        <f t="shared" si="7"/>
        <v>2221010101</v>
      </c>
      <c r="K89" s="10" t="str">
        <f t="shared" si="8"/>
        <v>02</v>
      </c>
      <c r="L89" s="11" t="str">
        <f>INDEX('[1]5-物业-资产负债表科目一览表'!B:B,MATCH(I89,'[1]5-物业-资产负债表科目一览表'!A:A,0))</f>
        <v>应交税费-应交增值税-进项税额</v>
      </c>
      <c r="M89" s="11" t="str">
        <f>INDEX('[1]5-物业-资产负债表科目一览表'!C:C,MATCH(I89,'[1]5-物业-资产负债表科目一览表'!A:A,0))</f>
        <v>13%税率</v>
      </c>
      <c r="N89" s="6" t="s">
        <v>27</v>
      </c>
      <c r="O89" s="12" t="str">
        <f t="array" ref="O89">INDEX('[2]SQL Results'!L:L,MATCH($J89&amp;O$1,'[2]SQL Results'!$B:$B&amp;'[2]SQL Results'!$H:$H,0))</f>
        <v>Y</v>
      </c>
      <c r="P89" s="12" t="e">
        <f t="array" ref="P89">INDEX('[2]SQL Results'!L:L,MATCH($J89&amp;P$1,'[2]SQL Results'!$B:$B&amp;'[2]SQL Results'!$H:$H,0))</f>
        <v>#N/A</v>
      </c>
      <c r="Q89" s="49" t="s">
        <v>422</v>
      </c>
      <c r="R89" s="6" t="str">
        <f>INDEX('[1]5-物业-资产负债表科目一览表'!G:G,MATCH($I89,'[1]5-物业-资产负债表科目一览表'!$A:$A,0))</f>
        <v>N</v>
      </c>
      <c r="S89" s="6" t="str">
        <f>INDEX('[1]5-物业-资产负债表科目一览表'!H:H,MATCH($I89,'[1]5-物业-资产负债表科目一览表'!$A:$A,0))</f>
        <v>N</v>
      </c>
      <c r="T89" s="6" t="str">
        <f>INDEX('[1]5-物业-资产负债表科目一览表'!I:I,MATCH($I89,'[1]5-物业-资产负债表科目一览表'!$A:$A,0))</f>
        <v>N</v>
      </c>
      <c r="U89" s="6" t="str">
        <f>INDEX('[1]5-物业-资产负债表科目一览表'!J:J,MATCH($I89,'[1]5-物业-资产负债表科目一览表'!$A:$A,0))</f>
        <v>Y</v>
      </c>
      <c r="V89" s="6" t="str">
        <f>INDEX('[1]5-物业-资产负债表科目一览表'!K:K,MATCH($I89,'[1]5-物业-资产负债表科目一览表'!$A:$A,0))</f>
        <v>N</v>
      </c>
      <c r="W89" s="6" t="str">
        <f>INDEX('[1]5-物业-资产负债表科目一览表'!L:L,MATCH($I89,'[1]5-物业-资产负债表科目一览表'!$A:$A,0))</f>
        <v>N</v>
      </c>
      <c r="X89" s="6" t="str">
        <f>INDEX('[1]5-物业-资产负债表科目一览表'!M:M,MATCH($I89,'[1]5-物业-资产负债表科目一览表'!$A:$A,0))</f>
        <v>N</v>
      </c>
      <c r="Y89" s="6" t="str">
        <f>INDEX('[1]5-物业-资产负债表科目一览表'!N:N,MATCH($I89,'[1]5-物业-资产负债表科目一览表'!$A:$A,0))</f>
        <v>N</v>
      </c>
      <c r="Z89" s="19" t="s">
        <v>421</v>
      </c>
      <c r="AA89" s="10" t="s">
        <v>423</v>
      </c>
      <c r="AB89" s="10" t="s">
        <v>140</v>
      </c>
      <c r="AC89" s="11" t="s">
        <v>424</v>
      </c>
      <c r="AD89" s="11" t="s">
        <v>425</v>
      </c>
      <c r="AE89" s="5" t="str">
        <f t="shared" si="6"/>
        <v xml:space="preserve">  应交税费22210101\应交税费\应交增值税\进项税额</v>
      </c>
    </row>
    <row r="90" spans="1:31" ht="28.8">
      <c r="A90" s="19" t="e">
        <f>INDEX(#REF!,MATCH(E90,#REF!,0))</f>
        <v>#REF!</v>
      </c>
      <c r="B90" s="20" t="s">
        <v>90</v>
      </c>
      <c r="C90" s="9" t="s">
        <v>418</v>
      </c>
      <c r="D90" s="19" t="s">
        <v>426</v>
      </c>
      <c r="E90" s="19" t="s">
        <v>427</v>
      </c>
      <c r="F90" s="19"/>
      <c r="G90" s="19" t="s">
        <v>25</v>
      </c>
      <c r="H90" s="19" t="s">
        <v>285</v>
      </c>
      <c r="I90" s="19" t="s">
        <v>428</v>
      </c>
      <c r="J90" s="10" t="str">
        <f t="shared" si="7"/>
        <v>2221010301</v>
      </c>
      <c r="K90" s="10" t="str">
        <f t="shared" si="8"/>
        <v>04</v>
      </c>
      <c r="L90" s="11" t="str">
        <f>INDEX('[1]5-物业-资产负债表科目一览表'!B:B,MATCH(I90,'[1]5-物业-资产负债表科目一览表'!A:A,0))</f>
        <v>应交税费-应交增值税-销项税额</v>
      </c>
      <c r="M90" s="11" t="str">
        <f>INDEX('[1]5-物业-资产负债表科目一览表'!C:C,MATCH(I90,'[1]5-物业-资产负债表科目一览表'!A:A,0))</f>
        <v>6%税率</v>
      </c>
      <c r="N90" s="6" t="s">
        <v>27</v>
      </c>
      <c r="O90" s="12" t="str">
        <f t="array" ref="O90">INDEX('[2]SQL Results'!L:L,MATCH($J90&amp;O$1,'[2]SQL Results'!$B:$B&amp;'[2]SQL Results'!$H:$H,0))</f>
        <v>Y</v>
      </c>
      <c r="P90" s="12" t="e">
        <f t="array" ref="P90">INDEX('[2]SQL Results'!L:L,MATCH($J90&amp;P$1,'[2]SQL Results'!$B:$B&amp;'[2]SQL Results'!$H:$H,0))</f>
        <v>#N/A</v>
      </c>
      <c r="Q90" s="49" t="s">
        <v>422</v>
      </c>
      <c r="R90" s="6" t="str">
        <f>INDEX('[1]5-物业-资产负债表科目一览表'!G:G,MATCH($I90,'[1]5-物业-资产负债表科目一览表'!$A:$A,0))</f>
        <v>N</v>
      </c>
      <c r="S90" s="6" t="str">
        <f>INDEX('[1]5-物业-资产负债表科目一览表'!H:H,MATCH($I90,'[1]5-物业-资产负债表科目一览表'!$A:$A,0))</f>
        <v>N</v>
      </c>
      <c r="T90" s="6" t="str">
        <f>INDEX('[1]5-物业-资产负债表科目一览表'!I:I,MATCH($I90,'[1]5-物业-资产负债表科目一览表'!$A:$A,0))</f>
        <v>N</v>
      </c>
      <c r="U90" s="6" t="str">
        <f>INDEX('[1]5-物业-资产负债表科目一览表'!J:J,MATCH($I90,'[1]5-物业-资产负债表科目一览表'!$A:$A,0))</f>
        <v>Y</v>
      </c>
      <c r="V90" s="6" t="str">
        <f>INDEX('[1]5-物业-资产负债表科目一览表'!K:K,MATCH($I90,'[1]5-物业-资产负债表科目一览表'!$A:$A,0))</f>
        <v>N</v>
      </c>
      <c r="W90" s="6" t="str">
        <f>INDEX('[1]5-物业-资产负债表科目一览表'!L:L,MATCH($I90,'[1]5-物业-资产负债表科目一览表'!$A:$A,0))</f>
        <v>N</v>
      </c>
      <c r="X90" s="6" t="str">
        <f>INDEX('[1]5-物业-资产负债表科目一览表'!M:M,MATCH($I90,'[1]5-物业-资产负债表科目一览表'!$A:$A,0))</f>
        <v>N</v>
      </c>
      <c r="Y90" s="6" t="str">
        <f>INDEX('[1]5-物业-资产负债表科目一览表'!N:N,MATCH($I90,'[1]5-物业-资产负债表科目一览表'!$A:$A,0))</f>
        <v>N</v>
      </c>
      <c r="Z90" s="19" t="s">
        <v>428</v>
      </c>
      <c r="AA90" s="10" t="s">
        <v>429</v>
      </c>
      <c r="AB90" s="10" t="s">
        <v>106</v>
      </c>
      <c r="AC90" s="11" t="s">
        <v>430</v>
      </c>
      <c r="AD90" s="11" t="s">
        <v>431</v>
      </c>
      <c r="AE90" s="5" t="str">
        <f t="shared" si="6"/>
        <v xml:space="preserve">  应交税费22210103\应交税费\应交增值税\销项税额</v>
      </c>
    </row>
    <row r="91" spans="1:31" ht="28.8">
      <c r="A91" s="19" t="e">
        <f>INDEX(#REF!,MATCH(E91,#REF!,0))</f>
        <v>#REF!</v>
      </c>
      <c r="B91" s="20" t="s">
        <v>90</v>
      </c>
      <c r="C91" s="9" t="s">
        <v>418</v>
      </c>
      <c r="D91" s="19" t="s">
        <v>432</v>
      </c>
      <c r="E91" s="19" t="s">
        <v>433</v>
      </c>
      <c r="F91" s="19"/>
      <c r="G91" s="19" t="s">
        <v>25</v>
      </c>
      <c r="H91" s="19"/>
      <c r="I91" s="19" t="s">
        <v>434</v>
      </c>
      <c r="J91" s="10" t="str">
        <f t="shared" si="7"/>
        <v>2221010401</v>
      </c>
      <c r="K91" s="10" t="str">
        <f t="shared" si="8"/>
        <v>0</v>
      </c>
      <c r="L91" s="11" t="str">
        <f>INDEX('[1]5-物业-资产负债表科目一览表'!B:B,MATCH(I91,'[1]5-物业-资产负债表科目一览表'!A:A,0))</f>
        <v>应交税费-应交增值税-进项税额转出</v>
      </c>
      <c r="M91" s="11" t="str">
        <f>INDEX('[1]5-物业-资产负债表科目一览表'!C:C,MATCH(I91,'[1]5-物业-资产负债表科目一览表'!A:A,0))</f>
        <v>-</v>
      </c>
      <c r="N91" s="6" t="s">
        <v>27</v>
      </c>
      <c r="O91" s="12" t="str">
        <f t="array" ref="O91">INDEX('[2]SQL Results'!L:L,MATCH($J91&amp;O$1,'[2]SQL Results'!$B:$B&amp;'[2]SQL Results'!$H:$H,0))</f>
        <v>Y</v>
      </c>
      <c r="P91" s="12" t="e">
        <f t="array" ref="P91">INDEX('[2]SQL Results'!L:L,MATCH($J91&amp;P$1,'[2]SQL Results'!$B:$B&amp;'[2]SQL Results'!$H:$H,0))</f>
        <v>#N/A</v>
      </c>
      <c r="Q91" s="49" t="s">
        <v>422</v>
      </c>
      <c r="R91" s="6" t="str">
        <f>INDEX('[1]5-物业-资产负债表科目一览表'!G:G,MATCH($I91,'[1]5-物业-资产负债表科目一览表'!$A:$A,0))</f>
        <v>N</v>
      </c>
      <c r="S91" s="6" t="str">
        <f>INDEX('[1]5-物业-资产负债表科目一览表'!H:H,MATCH($I91,'[1]5-物业-资产负债表科目一览表'!$A:$A,0))</f>
        <v>N</v>
      </c>
      <c r="T91" s="6" t="str">
        <f>INDEX('[1]5-物业-资产负债表科目一览表'!I:I,MATCH($I91,'[1]5-物业-资产负债表科目一览表'!$A:$A,0))</f>
        <v>N</v>
      </c>
      <c r="U91" s="6" t="str">
        <f>INDEX('[1]5-物业-资产负债表科目一览表'!J:J,MATCH($I91,'[1]5-物业-资产负债表科目一览表'!$A:$A,0))</f>
        <v>Y</v>
      </c>
      <c r="V91" s="6" t="str">
        <f>INDEX('[1]5-物业-资产负债表科目一览表'!K:K,MATCH($I91,'[1]5-物业-资产负债表科目一览表'!$A:$A,0))</f>
        <v>N</v>
      </c>
      <c r="W91" s="6" t="str">
        <f>INDEX('[1]5-物业-资产负债表科目一览表'!L:L,MATCH($I91,'[1]5-物业-资产负债表科目一览表'!$A:$A,0))</f>
        <v>N</v>
      </c>
      <c r="X91" s="6" t="str">
        <f>INDEX('[1]5-物业-资产负债表科目一览表'!M:M,MATCH($I91,'[1]5-物业-资产负债表科目一览表'!$A:$A,0))</f>
        <v>N</v>
      </c>
      <c r="Y91" s="6" t="str">
        <f>INDEX('[1]5-物业-资产负债表科目一览表'!N:N,MATCH($I91,'[1]5-物业-资产负债表科目一览表'!$A:$A,0))</f>
        <v>N</v>
      </c>
      <c r="Z91" s="19" t="s">
        <v>434</v>
      </c>
      <c r="AA91" s="10" t="s">
        <v>435</v>
      </c>
      <c r="AB91" s="10" t="s">
        <v>85</v>
      </c>
      <c r="AC91" s="11" t="s">
        <v>436</v>
      </c>
      <c r="AD91" s="11" t="s">
        <v>27</v>
      </c>
      <c r="AE91" s="5" t="str">
        <f t="shared" si="6"/>
        <v xml:space="preserve">  应交税费22210105\应交税费\应交增值税\进项税额转出</v>
      </c>
    </row>
    <row r="92" spans="1:31" ht="28.8">
      <c r="A92" s="19" t="e">
        <f>INDEX(#REF!,MATCH(E92,#REF!,0))</f>
        <v>#REF!</v>
      </c>
      <c r="B92" s="20" t="s">
        <v>90</v>
      </c>
      <c r="C92" s="9" t="s">
        <v>418</v>
      </c>
      <c r="D92" s="19" t="s">
        <v>437</v>
      </c>
      <c r="E92" s="19" t="s">
        <v>438</v>
      </c>
      <c r="F92" s="19"/>
      <c r="G92" s="19" t="s">
        <v>25</v>
      </c>
      <c r="H92" s="19"/>
      <c r="I92" s="19" t="s">
        <v>439</v>
      </c>
      <c r="J92" s="10" t="str">
        <f t="shared" si="7"/>
        <v>2221010801</v>
      </c>
      <c r="K92" s="10" t="str">
        <f t="shared" si="8"/>
        <v>0</v>
      </c>
      <c r="L92" s="11" t="str">
        <f>INDEX('[1]5-物业-资产负债表科目一览表'!B:B,MATCH(I92,'[1]5-物业-资产负债表科目一览表'!A:A,0))</f>
        <v>应交税费-应交增值税-转出未交增值税</v>
      </c>
      <c r="M92" s="11" t="str">
        <f>INDEX('[1]5-物业-资产负债表科目一览表'!C:C,MATCH(I92,'[1]5-物业-资产负债表科目一览表'!A:A,0))</f>
        <v>-</v>
      </c>
      <c r="N92" s="6" t="s">
        <v>27</v>
      </c>
      <c r="O92" s="12" t="str">
        <f t="array" ref="O92">INDEX('[2]SQL Results'!L:L,MATCH($J92&amp;O$1,'[2]SQL Results'!$B:$B&amp;'[2]SQL Results'!$H:$H,0))</f>
        <v>Y</v>
      </c>
      <c r="P92" s="12" t="e">
        <f t="array" ref="P92">INDEX('[2]SQL Results'!L:L,MATCH($J92&amp;P$1,'[2]SQL Results'!$B:$B&amp;'[2]SQL Results'!$H:$H,0))</f>
        <v>#N/A</v>
      </c>
      <c r="Q92" s="49" t="s">
        <v>422</v>
      </c>
      <c r="R92" s="6" t="str">
        <f>INDEX('[1]5-物业-资产负债表科目一览表'!G:G,MATCH($I92,'[1]5-物业-资产负债表科目一览表'!$A:$A,0))</f>
        <v>N</v>
      </c>
      <c r="S92" s="6" t="str">
        <f>INDEX('[1]5-物业-资产负债表科目一览表'!H:H,MATCH($I92,'[1]5-物业-资产负债表科目一览表'!$A:$A,0))</f>
        <v>N</v>
      </c>
      <c r="T92" s="6" t="str">
        <f>INDEX('[1]5-物业-资产负债表科目一览表'!I:I,MATCH($I92,'[1]5-物业-资产负债表科目一览表'!$A:$A,0))</f>
        <v>N</v>
      </c>
      <c r="U92" s="6" t="str">
        <f>INDEX('[1]5-物业-资产负债表科目一览表'!J:J,MATCH($I92,'[1]5-物业-资产负债表科目一览表'!$A:$A,0))</f>
        <v>Y</v>
      </c>
      <c r="V92" s="6" t="str">
        <f>INDEX('[1]5-物业-资产负债表科目一览表'!K:K,MATCH($I92,'[1]5-物业-资产负债表科目一览表'!$A:$A,0))</f>
        <v>N</v>
      </c>
      <c r="W92" s="6" t="str">
        <f>INDEX('[1]5-物业-资产负债表科目一览表'!L:L,MATCH($I92,'[1]5-物业-资产负债表科目一览表'!$A:$A,0))</f>
        <v>N</v>
      </c>
      <c r="X92" s="6" t="str">
        <f>INDEX('[1]5-物业-资产负债表科目一览表'!M:M,MATCH($I92,'[1]5-物业-资产负债表科目一览表'!$A:$A,0))</f>
        <v>N</v>
      </c>
      <c r="Y92" s="6" t="str">
        <f>INDEX('[1]5-物业-资产负债表科目一览表'!N:N,MATCH($I92,'[1]5-物业-资产负债表科目一览表'!$A:$A,0))</f>
        <v>N</v>
      </c>
      <c r="Z92" s="19" t="s">
        <v>439</v>
      </c>
      <c r="AA92" s="10" t="s">
        <v>440</v>
      </c>
      <c r="AB92" s="10" t="s">
        <v>85</v>
      </c>
      <c r="AC92" s="11" t="s">
        <v>441</v>
      </c>
      <c r="AD92" s="11" t="s">
        <v>27</v>
      </c>
      <c r="AE92" s="5" t="str">
        <f t="shared" si="6"/>
        <v xml:space="preserve">  应交税费22210106\应交税费\应交增值税\转出未交增值税</v>
      </c>
    </row>
    <row r="93" spans="1:31" ht="28.8">
      <c r="A93" s="19" t="e">
        <f>INDEX(#REF!,MATCH(E93,#REF!,0))</f>
        <v>#REF!</v>
      </c>
      <c r="B93" s="20" t="s">
        <v>90</v>
      </c>
      <c r="C93" s="9" t="s">
        <v>418</v>
      </c>
      <c r="D93" s="19" t="s">
        <v>442</v>
      </c>
      <c r="E93" s="19" t="s">
        <v>443</v>
      </c>
      <c r="F93" s="19"/>
      <c r="G93" s="19" t="s">
        <v>25</v>
      </c>
      <c r="H93" s="19"/>
      <c r="I93" s="19" t="s">
        <v>444</v>
      </c>
      <c r="J93" s="10" t="str">
        <f t="shared" si="7"/>
        <v>2221010701</v>
      </c>
      <c r="K93" s="10" t="str">
        <f t="shared" si="8"/>
        <v>0</v>
      </c>
      <c r="L93" s="11" t="str">
        <f>INDEX('[1]5-物业-资产负债表科目一览表'!B:B,MATCH(I93,'[1]5-物业-资产负债表科目一览表'!A:A,0))</f>
        <v>应交税费-应交增值税-减免税款</v>
      </c>
      <c r="M93" s="11" t="str">
        <f>INDEX('[1]5-物业-资产负债表科目一览表'!C:C,MATCH(I93,'[1]5-物业-资产负债表科目一览表'!A:A,0))</f>
        <v>-</v>
      </c>
      <c r="N93" s="6" t="s">
        <v>27</v>
      </c>
      <c r="O93" s="12" t="str">
        <f t="array" ref="O93">INDEX('[2]SQL Results'!L:L,MATCH($J93&amp;O$1,'[2]SQL Results'!$B:$B&amp;'[2]SQL Results'!$H:$H,0))</f>
        <v>Y</v>
      </c>
      <c r="P93" s="12" t="e">
        <f t="array" ref="P93">INDEX('[2]SQL Results'!L:L,MATCH($J93&amp;P$1,'[2]SQL Results'!$B:$B&amp;'[2]SQL Results'!$H:$H,0))</f>
        <v>#N/A</v>
      </c>
      <c r="Q93" s="49" t="s">
        <v>422</v>
      </c>
      <c r="R93" s="6" t="str">
        <f>INDEX('[1]5-物业-资产负债表科目一览表'!G:G,MATCH($I93,'[1]5-物业-资产负债表科目一览表'!$A:$A,0))</f>
        <v>N</v>
      </c>
      <c r="S93" s="6" t="str">
        <f>INDEX('[1]5-物业-资产负债表科目一览表'!H:H,MATCH($I93,'[1]5-物业-资产负债表科目一览表'!$A:$A,0))</f>
        <v>N</v>
      </c>
      <c r="T93" s="6" t="str">
        <f>INDEX('[1]5-物业-资产负债表科目一览表'!I:I,MATCH($I93,'[1]5-物业-资产负债表科目一览表'!$A:$A,0))</f>
        <v>N</v>
      </c>
      <c r="U93" s="6" t="str">
        <f>INDEX('[1]5-物业-资产负债表科目一览表'!J:J,MATCH($I93,'[1]5-物业-资产负债表科目一览表'!$A:$A,0))</f>
        <v>Y</v>
      </c>
      <c r="V93" s="6" t="str">
        <f>INDEX('[1]5-物业-资产负债表科目一览表'!K:K,MATCH($I93,'[1]5-物业-资产负债表科目一览表'!$A:$A,0))</f>
        <v>N</v>
      </c>
      <c r="W93" s="6" t="str">
        <f>INDEX('[1]5-物业-资产负债表科目一览表'!L:L,MATCH($I93,'[1]5-物业-资产负债表科目一览表'!$A:$A,0))</f>
        <v>N</v>
      </c>
      <c r="X93" s="6" t="str">
        <f>INDEX('[1]5-物业-资产负债表科目一览表'!M:M,MATCH($I93,'[1]5-物业-资产负债表科目一览表'!$A:$A,0))</f>
        <v>N</v>
      </c>
      <c r="Y93" s="6" t="str">
        <f>INDEX('[1]5-物业-资产负债表科目一览表'!N:N,MATCH($I93,'[1]5-物业-资产负债表科目一览表'!$A:$A,0))</f>
        <v>N</v>
      </c>
      <c r="Z93" s="19" t="s">
        <v>444</v>
      </c>
      <c r="AA93" s="10" t="s">
        <v>445</v>
      </c>
      <c r="AB93" s="10" t="s">
        <v>85</v>
      </c>
      <c r="AC93" s="11" t="s">
        <v>446</v>
      </c>
      <c r="AD93" s="11" t="s">
        <v>27</v>
      </c>
      <c r="AE93" s="5" t="str">
        <f t="shared" si="6"/>
        <v xml:space="preserve">  应交税费22210108\应交税费\应交增值税\减免税额</v>
      </c>
    </row>
    <row r="94" spans="1:31" ht="28.8">
      <c r="A94" s="7" t="e">
        <f>INDEX(#REF!,MATCH(E94,#REF!,0))</f>
        <v>#REF!</v>
      </c>
      <c r="B94" s="8" t="s">
        <v>90</v>
      </c>
      <c r="C94" s="44" t="s">
        <v>418</v>
      </c>
      <c r="D94" s="7" t="s">
        <v>447</v>
      </c>
      <c r="E94" s="7" t="s">
        <v>448</v>
      </c>
      <c r="F94" s="7"/>
      <c r="G94" s="19" t="s">
        <v>25</v>
      </c>
      <c r="H94" s="7"/>
      <c r="I94" s="16" t="s">
        <v>449</v>
      </c>
      <c r="J94" s="10" t="str">
        <f t="shared" si="7"/>
        <v>2221060101</v>
      </c>
      <c r="K94" s="10" t="str">
        <f t="shared" si="8"/>
        <v>02</v>
      </c>
      <c r="L94" s="11" t="str">
        <f>INDEX('[1]5-物业-资产负债表科目一览表'!B:B,MATCH(I94,'[1]5-物业-资产负债表科目一览表'!A:A,0))</f>
        <v>应交税费-应交企业所得税（利得税）</v>
      </c>
      <c r="M94" s="11" t="str">
        <f>INDEX('[1]5-物业-资产负债表科目一览表'!C:C,MATCH(I94,'[1]5-物业-资产负债表科目一览表'!A:A,0))</f>
        <v>预交企业所得税</v>
      </c>
      <c r="N94" s="6" t="s">
        <v>27</v>
      </c>
      <c r="O94" s="12" t="str">
        <f t="array" ref="O94">INDEX('[2]SQL Results'!L:L,MATCH($J94&amp;O$1,'[2]SQL Results'!$B:$B&amp;'[2]SQL Results'!$H:$H,0))</f>
        <v>Y</v>
      </c>
      <c r="P94" s="12" t="e">
        <f t="array" ref="P94">INDEX('[2]SQL Results'!L:L,MATCH($J94&amp;P$1,'[2]SQL Results'!$B:$B&amp;'[2]SQL Results'!$H:$H,0))</f>
        <v>#N/A</v>
      </c>
      <c r="Q94" s="6" t="s">
        <v>450</v>
      </c>
      <c r="R94" s="6" t="str">
        <f>INDEX('[1]5-物业-资产负债表科目一览表'!G:G,MATCH($I94,'[1]5-物业-资产负债表科目一览表'!$A:$A,0))</f>
        <v>N</v>
      </c>
      <c r="S94" s="6" t="str">
        <f>INDEX('[1]5-物业-资产负债表科目一览表'!H:H,MATCH($I94,'[1]5-物业-资产负债表科目一览表'!$A:$A,0))</f>
        <v>N</v>
      </c>
      <c r="T94" s="6" t="str">
        <f>INDEX('[1]5-物业-资产负债表科目一览表'!I:I,MATCH($I94,'[1]5-物业-资产负债表科目一览表'!$A:$A,0))</f>
        <v>N</v>
      </c>
      <c r="U94" s="6" t="str">
        <f>INDEX('[1]5-物业-资产负债表科目一览表'!J:J,MATCH($I94,'[1]5-物业-资产负债表科目一览表'!$A:$A,0))</f>
        <v>N</v>
      </c>
      <c r="V94" s="6" t="str">
        <f>INDEX('[1]5-物业-资产负债表科目一览表'!K:K,MATCH($I94,'[1]5-物业-资产负债表科目一览表'!$A:$A,0))</f>
        <v>N</v>
      </c>
      <c r="W94" s="6" t="str">
        <f>INDEX('[1]5-物业-资产负债表科目一览表'!L:L,MATCH($I94,'[1]5-物业-资产负债表科目一览表'!$A:$A,0))</f>
        <v>N</v>
      </c>
      <c r="X94" s="6" t="str">
        <f>INDEX('[1]5-物业-资产负债表科目一览表'!M:M,MATCH($I94,'[1]5-物业-资产负债表科目一览表'!$A:$A,0))</f>
        <v>N</v>
      </c>
      <c r="Y94" s="6" t="str">
        <f>INDEX('[1]5-物业-资产负债表科目一览表'!N:N,MATCH($I94,'[1]5-物业-资产负债表科目一览表'!$A:$A,0))</f>
        <v>N</v>
      </c>
      <c r="Z94" s="7" t="s">
        <v>449</v>
      </c>
      <c r="AA94" s="10" t="s">
        <v>451</v>
      </c>
      <c r="AB94" s="10" t="s">
        <v>140</v>
      </c>
      <c r="AC94" s="11" t="s">
        <v>452</v>
      </c>
      <c r="AD94" s="11" t="s">
        <v>453</v>
      </c>
      <c r="AE94" s="5" t="str">
        <f t="shared" si="6"/>
        <v xml:space="preserve">  应交税费22210501\应交税费\应交企业所得税\预交</v>
      </c>
    </row>
    <row r="95" spans="1:31" ht="28.8">
      <c r="A95" s="19" t="e">
        <f>INDEX(#REF!,MATCH(E95,#REF!,0))</f>
        <v>#REF!</v>
      </c>
      <c r="B95" s="20" t="s">
        <v>90</v>
      </c>
      <c r="C95" s="9" t="s">
        <v>418</v>
      </c>
      <c r="D95" s="19" t="s">
        <v>454</v>
      </c>
      <c r="E95" s="19" t="s">
        <v>455</v>
      </c>
      <c r="F95" s="19"/>
      <c r="G95" s="19" t="s">
        <v>25</v>
      </c>
      <c r="H95" s="19"/>
      <c r="I95" s="13" t="s">
        <v>456</v>
      </c>
      <c r="J95" s="10" t="str">
        <f t="shared" si="7"/>
        <v>2221060101</v>
      </c>
      <c r="K95" s="10" t="str">
        <f t="shared" si="8"/>
        <v>01</v>
      </c>
      <c r="L95" s="11" t="str">
        <f>INDEX('[1]5-物业-资产负债表科目一览表'!B:B,MATCH(I95,'[1]5-物业-资产负债表科目一览表'!A:A,0))</f>
        <v>应交税费-应交企业所得税（利得税）</v>
      </c>
      <c r="M95" s="11" t="str">
        <f>INDEX('[1]5-物业-资产负债表科目一览表'!C:C,MATCH(I95,'[1]5-物业-资产负债表科目一览表'!A:A,0))</f>
        <v>应交企业所得税</v>
      </c>
      <c r="N95" s="6" t="s">
        <v>27</v>
      </c>
      <c r="O95" s="12" t="str">
        <f t="array" ref="O95">INDEX('[2]SQL Results'!L:L,MATCH($J95&amp;O$1,'[2]SQL Results'!$B:$B&amp;'[2]SQL Results'!$H:$H,0))</f>
        <v>Y</v>
      </c>
      <c r="P95" s="12" t="e">
        <f t="array" ref="P95">INDEX('[2]SQL Results'!L:L,MATCH($J95&amp;P$1,'[2]SQL Results'!$B:$B&amp;'[2]SQL Results'!$H:$H,0))</f>
        <v>#N/A</v>
      </c>
      <c r="Q95" s="6" t="s">
        <v>367</v>
      </c>
      <c r="R95" s="6" t="str">
        <f>INDEX('[1]5-物业-资产负债表科目一览表'!G:G,MATCH($I95,'[1]5-物业-资产负债表科目一览表'!$A:$A,0))</f>
        <v>N</v>
      </c>
      <c r="S95" s="6" t="str">
        <f>INDEX('[1]5-物业-资产负债表科目一览表'!H:H,MATCH($I95,'[1]5-物业-资产负债表科目一览表'!$A:$A,0))</f>
        <v>N</v>
      </c>
      <c r="T95" s="6" t="str">
        <f>INDEX('[1]5-物业-资产负债表科目一览表'!I:I,MATCH($I95,'[1]5-物业-资产负债表科目一览表'!$A:$A,0))</f>
        <v>N</v>
      </c>
      <c r="U95" s="6" t="str">
        <f>INDEX('[1]5-物业-资产负债表科目一览表'!J:J,MATCH($I95,'[1]5-物业-资产负债表科目一览表'!$A:$A,0))</f>
        <v>N</v>
      </c>
      <c r="V95" s="6" t="str">
        <f>INDEX('[1]5-物业-资产负债表科目一览表'!K:K,MATCH($I95,'[1]5-物业-资产负债表科目一览表'!$A:$A,0))</f>
        <v>N</v>
      </c>
      <c r="W95" s="6" t="str">
        <f>INDEX('[1]5-物业-资产负债表科目一览表'!L:L,MATCH($I95,'[1]5-物业-资产负债表科目一览表'!$A:$A,0))</f>
        <v>N</v>
      </c>
      <c r="X95" s="6" t="str">
        <f>INDEX('[1]5-物业-资产负债表科目一览表'!M:M,MATCH($I95,'[1]5-物业-资产负债表科目一览表'!$A:$A,0))</f>
        <v>N</v>
      </c>
      <c r="Y95" s="6" t="str">
        <f>INDEX('[1]5-物业-资产负债表科目一览表'!N:N,MATCH($I95,'[1]5-物业-资产负债表科目一览表'!$A:$A,0))</f>
        <v>N</v>
      </c>
      <c r="Z95" s="19" t="s">
        <v>456</v>
      </c>
      <c r="AA95" s="10" t="s">
        <v>451</v>
      </c>
      <c r="AB95" s="10" t="s">
        <v>29</v>
      </c>
      <c r="AC95" s="11" t="s">
        <v>452</v>
      </c>
      <c r="AD95" s="11" t="s">
        <v>457</v>
      </c>
      <c r="AE95" s="5" t="str">
        <f t="shared" si="6"/>
        <v xml:space="preserve">  应交税费22210502\应交税费\应交企业所得税\应交</v>
      </c>
    </row>
    <row r="96" spans="1:31" ht="28.8">
      <c r="A96" s="19" t="e">
        <f>INDEX(#REF!,MATCH(E96,#REF!,0))</f>
        <v>#REF!</v>
      </c>
      <c r="B96" s="20" t="s">
        <v>90</v>
      </c>
      <c r="C96" s="9" t="s">
        <v>418</v>
      </c>
      <c r="D96" s="19" t="s">
        <v>458</v>
      </c>
      <c r="E96" s="19" t="s">
        <v>459</v>
      </c>
      <c r="F96" s="19"/>
      <c r="G96" s="19" t="s">
        <v>25</v>
      </c>
      <c r="H96" s="19"/>
      <c r="I96" s="19" t="s">
        <v>460</v>
      </c>
      <c r="J96" s="10" t="str">
        <f t="shared" si="7"/>
        <v>2221080101</v>
      </c>
      <c r="K96" s="10" t="str">
        <f t="shared" si="8"/>
        <v>0</v>
      </c>
      <c r="L96" s="11" t="str">
        <f>INDEX('[1]5-物业-资产负债表科目一览表'!B:B,MATCH(I96,'[1]5-物业-资产负债表科目一览表'!A:A,0))</f>
        <v>应交税费-应交城市维护建设税</v>
      </c>
      <c r="M96" s="11" t="str">
        <f>INDEX('[1]5-物业-资产负债表科目一览表'!C:C,MATCH(I96,'[1]5-物业-资产负债表科目一览表'!A:A,0))</f>
        <v>-</v>
      </c>
      <c r="N96" s="6" t="s">
        <v>27</v>
      </c>
      <c r="O96" s="12" t="str">
        <f t="array" ref="O96">INDEX('[2]SQL Results'!L:L,MATCH($J96&amp;O$1,'[2]SQL Results'!$B:$B&amp;'[2]SQL Results'!$H:$H,0))</f>
        <v>Y</v>
      </c>
      <c r="P96" s="12" t="e">
        <f t="array" ref="P96">INDEX('[2]SQL Results'!L:L,MATCH($J96&amp;P$1,'[2]SQL Results'!$B:$B&amp;'[2]SQL Results'!$H:$H,0))</f>
        <v>#N/A</v>
      </c>
      <c r="Q96" s="6" t="s">
        <v>367</v>
      </c>
      <c r="R96" s="6" t="str">
        <f>INDEX('[1]5-物业-资产负债表科目一览表'!G:G,MATCH($I96,'[1]5-物业-资产负债表科目一览表'!$A:$A,0))</f>
        <v>N</v>
      </c>
      <c r="S96" s="6" t="str">
        <f>INDEX('[1]5-物业-资产负债表科目一览表'!H:H,MATCH($I96,'[1]5-物业-资产负债表科目一览表'!$A:$A,0))</f>
        <v>N</v>
      </c>
      <c r="T96" s="6" t="str">
        <f>INDEX('[1]5-物业-资产负债表科目一览表'!I:I,MATCH($I96,'[1]5-物业-资产负债表科目一览表'!$A:$A,0))</f>
        <v>N</v>
      </c>
      <c r="U96" s="6" t="str">
        <f>INDEX('[1]5-物业-资产负债表科目一览表'!J:J,MATCH($I96,'[1]5-物业-资产负债表科目一览表'!$A:$A,0))</f>
        <v>Y</v>
      </c>
      <c r="V96" s="6" t="str">
        <f>INDEX('[1]5-物业-资产负债表科目一览表'!K:K,MATCH($I96,'[1]5-物业-资产负债表科目一览表'!$A:$A,0))</f>
        <v>N</v>
      </c>
      <c r="W96" s="6" t="str">
        <f>INDEX('[1]5-物业-资产负债表科目一览表'!L:L,MATCH($I96,'[1]5-物业-资产负债表科目一览表'!$A:$A,0))</f>
        <v>N</v>
      </c>
      <c r="X96" s="6" t="str">
        <f>INDEX('[1]5-物业-资产负债表科目一览表'!M:M,MATCH($I96,'[1]5-物业-资产负债表科目一览表'!$A:$A,0))</f>
        <v>N</v>
      </c>
      <c r="Y96" s="6" t="str">
        <f>INDEX('[1]5-物业-资产负债表科目一览表'!N:N,MATCH($I96,'[1]5-物业-资产负债表科目一览表'!$A:$A,0))</f>
        <v>N</v>
      </c>
      <c r="Z96" s="19" t="s">
        <v>460</v>
      </c>
      <c r="AA96" s="10" t="s">
        <v>461</v>
      </c>
      <c r="AB96" s="10" t="s">
        <v>85</v>
      </c>
      <c r="AC96" s="11" t="s">
        <v>462</v>
      </c>
      <c r="AD96" s="11" t="s">
        <v>27</v>
      </c>
      <c r="AE96" s="5" t="str">
        <f t="shared" si="6"/>
        <v xml:space="preserve">  应交税费22210702\应交税费\应交城市维护建设税\应交</v>
      </c>
    </row>
    <row r="97" spans="1:31" ht="28.8">
      <c r="A97" s="19" t="e">
        <f>INDEX(#REF!,MATCH(E97,#REF!,0))</f>
        <v>#REF!</v>
      </c>
      <c r="B97" s="20" t="s">
        <v>90</v>
      </c>
      <c r="C97" s="9" t="s">
        <v>418</v>
      </c>
      <c r="D97" s="19" t="s">
        <v>463</v>
      </c>
      <c r="E97" s="19" t="s">
        <v>464</v>
      </c>
      <c r="F97" s="19"/>
      <c r="G97" s="19" t="s">
        <v>25</v>
      </c>
      <c r="H97" s="19"/>
      <c r="I97" s="19" t="s">
        <v>465</v>
      </c>
      <c r="J97" s="10" t="str">
        <f t="shared" si="7"/>
        <v>2221120101</v>
      </c>
      <c r="K97" s="10" t="str">
        <f t="shared" si="8"/>
        <v>0</v>
      </c>
      <c r="L97" s="11" t="str">
        <f>INDEX('[1]5-物业-资产负债表科目一览表'!B:B,MATCH(I97,'[1]5-物业-资产负债表科目一览表'!A:A,0))</f>
        <v>应交税费-代扣代缴个人所得税</v>
      </c>
      <c r="M97" s="11" t="str">
        <f>INDEX('[1]5-物业-资产负债表科目一览表'!C:C,MATCH(I97,'[1]5-物业-资产负债表科目一览表'!A:A,0))</f>
        <v>-</v>
      </c>
      <c r="N97" s="6" t="s">
        <v>27</v>
      </c>
      <c r="O97" s="12" t="str">
        <f t="array" ref="O97">INDEX('[2]SQL Results'!L:L,MATCH($J97&amp;O$1,'[2]SQL Results'!$B:$B&amp;'[2]SQL Results'!$H:$H,0))</f>
        <v>Y</v>
      </c>
      <c r="P97" s="12" t="e">
        <f t="array" ref="P97">INDEX('[2]SQL Results'!L:L,MATCH($J97&amp;P$1,'[2]SQL Results'!$B:$B&amp;'[2]SQL Results'!$H:$H,0))</f>
        <v>#N/A</v>
      </c>
      <c r="Q97" s="6" t="s">
        <v>367</v>
      </c>
      <c r="R97" s="6" t="str">
        <f>INDEX('[1]5-物业-资产负债表科目一览表'!G:G,MATCH($I97,'[1]5-物业-资产负债表科目一览表'!$A:$A,0))</f>
        <v>N</v>
      </c>
      <c r="S97" s="6" t="str">
        <f>INDEX('[1]5-物业-资产负债表科目一览表'!H:H,MATCH($I97,'[1]5-物业-资产负债表科目一览表'!$A:$A,0))</f>
        <v>N</v>
      </c>
      <c r="T97" s="6" t="str">
        <f>INDEX('[1]5-物业-资产负债表科目一览表'!I:I,MATCH($I97,'[1]5-物业-资产负债表科目一览表'!$A:$A,0))</f>
        <v>N</v>
      </c>
      <c r="U97" s="6" t="str">
        <f>INDEX('[1]5-物业-资产负债表科目一览表'!J:J,MATCH($I97,'[1]5-物业-资产负债表科目一览表'!$A:$A,0))</f>
        <v>N</v>
      </c>
      <c r="V97" s="6" t="str">
        <f>INDEX('[1]5-物业-资产负债表科目一览表'!K:K,MATCH($I97,'[1]5-物业-资产负债表科目一览表'!$A:$A,0))</f>
        <v>N</v>
      </c>
      <c r="W97" s="6" t="str">
        <f>INDEX('[1]5-物业-资产负债表科目一览表'!L:L,MATCH($I97,'[1]5-物业-资产负债表科目一览表'!$A:$A,0))</f>
        <v>N</v>
      </c>
      <c r="X97" s="6" t="str">
        <f>INDEX('[1]5-物业-资产负债表科目一览表'!M:M,MATCH($I97,'[1]5-物业-资产负债表科目一览表'!$A:$A,0))</f>
        <v>N</v>
      </c>
      <c r="Y97" s="6" t="str">
        <f>INDEX('[1]5-物业-资产负债表科目一览表'!N:N,MATCH($I97,'[1]5-物业-资产负债表科目一览表'!$A:$A,0))</f>
        <v>N</v>
      </c>
      <c r="Z97" s="19" t="s">
        <v>465</v>
      </c>
      <c r="AA97" s="10" t="s">
        <v>466</v>
      </c>
      <c r="AB97" s="10" t="s">
        <v>85</v>
      </c>
      <c r="AC97" s="11" t="s">
        <v>467</v>
      </c>
      <c r="AD97" s="11" t="s">
        <v>27</v>
      </c>
      <c r="AE97" s="5" t="str">
        <f t="shared" si="6"/>
        <v xml:space="preserve">  应交税费222109\应交税费\应交个人所得税</v>
      </c>
    </row>
    <row r="98" spans="1:31">
      <c r="A98" s="19" t="e">
        <f>INDEX(#REF!,MATCH(E98,#REF!,0))</f>
        <v>#REF!</v>
      </c>
      <c r="B98" s="20" t="s">
        <v>90</v>
      </c>
      <c r="C98" s="9" t="s">
        <v>418</v>
      </c>
      <c r="D98" s="19" t="s">
        <v>468</v>
      </c>
      <c r="E98" s="19" t="s">
        <v>469</v>
      </c>
      <c r="F98" s="19"/>
      <c r="G98" s="19" t="s">
        <v>25</v>
      </c>
      <c r="H98" s="19"/>
      <c r="I98" s="19" t="s">
        <v>470</v>
      </c>
      <c r="J98" s="10" t="str">
        <f t="shared" si="7"/>
        <v>2221180101</v>
      </c>
      <c r="K98" s="10" t="str">
        <f t="shared" si="8"/>
        <v>0</v>
      </c>
      <c r="L98" s="11" t="str">
        <f>INDEX('[1]5-物业-资产负债表科目一览表'!B:B,MATCH(I98,'[1]5-物业-资产负债表科目一览表'!A:A,0))</f>
        <v>应交税费-应交教育费附加</v>
      </c>
      <c r="M98" s="11" t="str">
        <f>INDEX('[1]5-物业-资产负债表科目一览表'!C:C,MATCH(I98,'[1]5-物业-资产负债表科目一览表'!A:A,0))</f>
        <v>-</v>
      </c>
      <c r="N98" s="6" t="s">
        <v>27</v>
      </c>
      <c r="O98" s="12" t="str">
        <f t="array" ref="O98">INDEX('[2]SQL Results'!L:L,MATCH($J98&amp;O$1,'[2]SQL Results'!$B:$B&amp;'[2]SQL Results'!$H:$H,0))</f>
        <v>Y</v>
      </c>
      <c r="P98" s="12" t="e">
        <f t="array" ref="P98">INDEX('[2]SQL Results'!L:L,MATCH($J98&amp;P$1,'[2]SQL Results'!$B:$B&amp;'[2]SQL Results'!$H:$H,0))</f>
        <v>#N/A</v>
      </c>
      <c r="Q98" s="6" t="s">
        <v>367</v>
      </c>
      <c r="R98" s="6" t="str">
        <f>INDEX('[1]5-物业-资产负债表科目一览表'!G:G,MATCH($I98,'[1]5-物业-资产负债表科目一览表'!$A:$A,0))</f>
        <v>N</v>
      </c>
      <c r="S98" s="6" t="str">
        <f>INDEX('[1]5-物业-资产负债表科目一览表'!H:H,MATCH($I98,'[1]5-物业-资产负债表科目一览表'!$A:$A,0))</f>
        <v>N</v>
      </c>
      <c r="T98" s="6" t="str">
        <f>INDEX('[1]5-物业-资产负债表科目一览表'!I:I,MATCH($I98,'[1]5-物业-资产负债表科目一览表'!$A:$A,0))</f>
        <v>N</v>
      </c>
      <c r="U98" s="6" t="str">
        <f>INDEX('[1]5-物业-资产负债表科目一览表'!J:J,MATCH($I98,'[1]5-物业-资产负债表科目一览表'!$A:$A,0))</f>
        <v>Y</v>
      </c>
      <c r="V98" s="6" t="str">
        <f>INDEX('[1]5-物业-资产负债表科目一览表'!K:K,MATCH($I98,'[1]5-物业-资产负债表科目一览表'!$A:$A,0))</f>
        <v>N</v>
      </c>
      <c r="W98" s="6" t="str">
        <f>INDEX('[1]5-物业-资产负债表科目一览表'!L:L,MATCH($I98,'[1]5-物业-资产负债表科目一览表'!$A:$A,0))</f>
        <v>N</v>
      </c>
      <c r="X98" s="6" t="str">
        <f>INDEX('[1]5-物业-资产负债表科目一览表'!M:M,MATCH($I98,'[1]5-物业-资产负债表科目一览表'!$A:$A,0))</f>
        <v>N</v>
      </c>
      <c r="Y98" s="6" t="str">
        <f>INDEX('[1]5-物业-资产负债表科目一览表'!N:N,MATCH($I98,'[1]5-物业-资产负债表科目一览表'!$A:$A,0))</f>
        <v>N</v>
      </c>
      <c r="Z98" s="19" t="s">
        <v>470</v>
      </c>
      <c r="AA98" s="10" t="s">
        <v>471</v>
      </c>
      <c r="AB98" s="10" t="s">
        <v>85</v>
      </c>
      <c r="AC98" s="11" t="s">
        <v>472</v>
      </c>
      <c r="AD98" s="11" t="s">
        <v>27</v>
      </c>
      <c r="AE98" s="5" t="str">
        <f t="shared" si="6"/>
        <v xml:space="preserve">  应交税费22211102\应交税费\应交教育费附加\应交</v>
      </c>
    </row>
    <row r="99" spans="1:31">
      <c r="A99" s="19" t="e">
        <f>INDEX(#REF!,MATCH(E99,#REF!,0))</f>
        <v>#REF!</v>
      </c>
      <c r="B99" s="20" t="s">
        <v>90</v>
      </c>
      <c r="C99" s="9" t="s">
        <v>418</v>
      </c>
      <c r="D99" s="19" t="s">
        <v>473</v>
      </c>
      <c r="E99" s="19" t="s">
        <v>474</v>
      </c>
      <c r="F99" s="19"/>
      <c r="G99" s="19" t="s">
        <v>25</v>
      </c>
      <c r="H99" s="19"/>
      <c r="I99" s="19" t="s">
        <v>475</v>
      </c>
      <c r="J99" s="10" t="str">
        <f t="shared" si="7"/>
        <v>2221280101</v>
      </c>
      <c r="K99" s="10" t="str">
        <f t="shared" si="8"/>
        <v>0</v>
      </c>
      <c r="L99" s="11" t="str">
        <f>INDEX('[1]5-物业-资产负债表科目一览表'!B:B,MATCH(I99,'[1]5-物业-资产负债表科目一览表'!A:A,0))</f>
        <v>应交税费-地方教育费</v>
      </c>
      <c r="M99" s="11" t="str">
        <f>INDEX('[1]5-物业-资产负债表科目一览表'!C:C,MATCH(I99,'[1]5-物业-资产负债表科目一览表'!A:A,0))</f>
        <v>-</v>
      </c>
      <c r="N99" s="6" t="s">
        <v>27</v>
      </c>
      <c r="O99" s="12" t="str">
        <f t="array" ref="O99">INDEX('[2]SQL Results'!L:L,MATCH($J99&amp;O$1,'[2]SQL Results'!$B:$B&amp;'[2]SQL Results'!$H:$H,0))</f>
        <v>Y</v>
      </c>
      <c r="P99" s="12" t="e">
        <f t="array" ref="P99">INDEX('[2]SQL Results'!L:L,MATCH($J99&amp;P$1,'[2]SQL Results'!$B:$B&amp;'[2]SQL Results'!$H:$H,0))</f>
        <v>#N/A</v>
      </c>
      <c r="Q99" s="6" t="s">
        <v>367</v>
      </c>
      <c r="R99" s="6" t="str">
        <f>INDEX('[1]5-物业-资产负债表科目一览表'!G:G,MATCH($I99,'[1]5-物业-资产负债表科目一览表'!$A:$A,0))</f>
        <v>N</v>
      </c>
      <c r="S99" s="6" t="str">
        <f>INDEX('[1]5-物业-资产负债表科目一览表'!H:H,MATCH($I99,'[1]5-物业-资产负债表科目一览表'!$A:$A,0))</f>
        <v>N</v>
      </c>
      <c r="T99" s="6" t="str">
        <f>INDEX('[1]5-物业-资产负债表科目一览表'!I:I,MATCH($I99,'[1]5-物业-资产负债表科目一览表'!$A:$A,0))</f>
        <v>N</v>
      </c>
      <c r="U99" s="6" t="str">
        <f>INDEX('[1]5-物业-资产负债表科目一览表'!J:J,MATCH($I99,'[1]5-物业-资产负债表科目一览表'!$A:$A,0))</f>
        <v>Y</v>
      </c>
      <c r="V99" s="6" t="str">
        <f>INDEX('[1]5-物业-资产负债表科目一览表'!K:K,MATCH($I99,'[1]5-物业-资产负债表科目一览表'!$A:$A,0))</f>
        <v>N</v>
      </c>
      <c r="W99" s="6" t="str">
        <f>INDEX('[1]5-物业-资产负债表科目一览表'!L:L,MATCH($I99,'[1]5-物业-资产负债表科目一览表'!$A:$A,0))</f>
        <v>N</v>
      </c>
      <c r="X99" s="6" t="str">
        <f>INDEX('[1]5-物业-资产负债表科目一览表'!M:M,MATCH($I99,'[1]5-物业-资产负债表科目一览表'!$A:$A,0))</f>
        <v>N</v>
      </c>
      <c r="Y99" s="6" t="str">
        <f>INDEX('[1]5-物业-资产负债表科目一览表'!N:N,MATCH($I99,'[1]5-物业-资产负债表科目一览表'!$A:$A,0))</f>
        <v>N</v>
      </c>
      <c r="Z99" s="19" t="s">
        <v>475</v>
      </c>
      <c r="AA99" s="10" t="s">
        <v>476</v>
      </c>
      <c r="AB99" s="10" t="s">
        <v>85</v>
      </c>
      <c r="AC99" s="11" t="s">
        <v>477</v>
      </c>
      <c r="AD99" s="11" t="s">
        <v>27</v>
      </c>
      <c r="AE99" s="5" t="str">
        <f t="shared" si="6"/>
        <v xml:space="preserve">  应交税费22211502\应交税费\应交地方教育费\应交</v>
      </c>
    </row>
    <row r="100" spans="1:31">
      <c r="A100" s="19" t="e">
        <f>INDEX(#REF!,MATCH(E100,#REF!,0))</f>
        <v>#REF!</v>
      </c>
      <c r="B100" s="20" t="s">
        <v>90</v>
      </c>
      <c r="C100" s="9" t="s">
        <v>418</v>
      </c>
      <c r="D100" s="19" t="s">
        <v>478</v>
      </c>
      <c r="E100" s="19" t="s">
        <v>479</v>
      </c>
      <c r="F100" s="19"/>
      <c r="G100" s="19" t="s">
        <v>25</v>
      </c>
      <c r="H100" s="19"/>
      <c r="I100" s="19" t="s">
        <v>480</v>
      </c>
      <c r="J100" s="10" t="str">
        <f t="shared" si="7"/>
        <v>2221020101</v>
      </c>
      <c r="K100" s="10" t="str">
        <f t="shared" si="8"/>
        <v>0</v>
      </c>
      <c r="L100" s="11" t="str">
        <f>INDEX('[1]5-物业-资产负债表科目一览表'!B:B,MATCH(I100,'[1]5-物业-资产负债表科目一览表'!A:A,0))</f>
        <v>应交税费-未交增值税</v>
      </c>
      <c r="M100" s="11" t="str">
        <f>INDEX('[1]5-物业-资产负债表科目一览表'!C:C,MATCH(I100,'[1]5-物业-资产负债表科目一览表'!A:A,0))</f>
        <v>-</v>
      </c>
      <c r="N100" s="6" t="s">
        <v>27</v>
      </c>
      <c r="O100" s="12" t="str">
        <f t="array" ref="O100">INDEX('[2]SQL Results'!L:L,MATCH($J100&amp;O$1,'[2]SQL Results'!$B:$B&amp;'[2]SQL Results'!$H:$H,0))</f>
        <v>Y</v>
      </c>
      <c r="P100" s="12" t="e">
        <f t="array" ref="P100">INDEX('[2]SQL Results'!L:L,MATCH($J100&amp;P$1,'[2]SQL Results'!$B:$B&amp;'[2]SQL Results'!$H:$H,0))</f>
        <v>#N/A</v>
      </c>
      <c r="Q100" s="6" t="s">
        <v>367</v>
      </c>
      <c r="R100" s="6" t="str">
        <f>INDEX('[1]5-物业-资产负债表科目一览表'!G:G,MATCH($I100,'[1]5-物业-资产负债表科目一览表'!$A:$A,0))</f>
        <v>N</v>
      </c>
      <c r="S100" s="6" t="str">
        <f>INDEX('[1]5-物业-资产负债表科目一览表'!H:H,MATCH($I100,'[1]5-物业-资产负债表科目一览表'!$A:$A,0))</f>
        <v>N</v>
      </c>
      <c r="T100" s="6" t="str">
        <f>INDEX('[1]5-物业-资产负债表科目一览表'!I:I,MATCH($I100,'[1]5-物业-资产负债表科目一览表'!$A:$A,0))</f>
        <v>N</v>
      </c>
      <c r="U100" s="6" t="str">
        <f>INDEX('[1]5-物业-资产负债表科目一览表'!J:J,MATCH($I100,'[1]5-物业-资产负债表科目一览表'!$A:$A,0))</f>
        <v>Y</v>
      </c>
      <c r="V100" s="6" t="str">
        <f>INDEX('[1]5-物业-资产负债表科目一览表'!K:K,MATCH($I100,'[1]5-物业-资产负债表科目一览表'!$A:$A,0))</f>
        <v>N</v>
      </c>
      <c r="W100" s="6" t="str">
        <f>INDEX('[1]5-物业-资产负债表科目一览表'!L:L,MATCH($I100,'[1]5-物业-资产负债表科目一览表'!$A:$A,0))</f>
        <v>N</v>
      </c>
      <c r="X100" s="6" t="str">
        <f>INDEX('[1]5-物业-资产负债表科目一览表'!M:M,MATCH($I100,'[1]5-物业-资产负债表科目一览表'!$A:$A,0))</f>
        <v>N</v>
      </c>
      <c r="Y100" s="6" t="str">
        <f>INDEX('[1]5-物业-资产负债表科目一览表'!N:N,MATCH($I100,'[1]5-物业-资产负债表科目一览表'!$A:$A,0))</f>
        <v>N</v>
      </c>
      <c r="Z100" s="19" t="s">
        <v>480</v>
      </c>
      <c r="AA100" s="10" t="s">
        <v>481</v>
      </c>
      <c r="AB100" s="10" t="s">
        <v>85</v>
      </c>
      <c r="AC100" s="11" t="s">
        <v>482</v>
      </c>
      <c r="AD100" s="11" t="s">
        <v>27</v>
      </c>
      <c r="AE100" s="5" t="str">
        <f t="shared" si="6"/>
        <v xml:space="preserve">  应交税费222116\应交税费\未交增值税</v>
      </c>
    </row>
    <row r="101" spans="1:31">
      <c r="A101" s="7" t="e">
        <f>INDEX(#REF!,MATCH(E101,#REF!,0))</f>
        <v>#REF!</v>
      </c>
      <c r="B101" s="7" t="s">
        <v>90</v>
      </c>
      <c r="C101" s="44" t="s">
        <v>418</v>
      </c>
      <c r="D101" s="7" t="s">
        <v>483</v>
      </c>
      <c r="E101" s="7" t="s">
        <v>484</v>
      </c>
      <c r="F101" s="7"/>
      <c r="G101" s="19" t="s">
        <v>25</v>
      </c>
      <c r="H101" s="7"/>
      <c r="I101" s="7" t="s">
        <v>485</v>
      </c>
      <c r="J101" s="10" t="str">
        <f t="shared" si="7"/>
        <v>2221500101</v>
      </c>
      <c r="K101" s="10" t="str">
        <f t="shared" si="8"/>
        <v>0</v>
      </c>
      <c r="L101" s="11" t="str">
        <f>INDEX('[1]5-物业-资产负债表科目一览表'!B:B,MATCH(I101,'[1]5-物业-资产负债表科目一览表'!A:A,0))</f>
        <v>应交税费-待认证进项税额</v>
      </c>
      <c r="M101" s="11" t="str">
        <f>INDEX('[1]5-物业-资产负债表科目一览表'!C:C,MATCH(I101,'[1]5-物业-资产负债表科目一览表'!A:A,0))</f>
        <v>-</v>
      </c>
      <c r="N101" s="6" t="s">
        <v>27</v>
      </c>
      <c r="O101" s="12" t="str">
        <f t="array" ref="O101">INDEX('[2]SQL Results'!L:L,MATCH($J101&amp;O$1,'[2]SQL Results'!$B:$B&amp;'[2]SQL Results'!$H:$H,0))</f>
        <v>Y</v>
      </c>
      <c r="P101" s="12" t="str">
        <f t="array" ref="P101">INDEX('[2]SQL Results'!L:L,MATCH($J101&amp;P$1,'[2]SQL Results'!$B:$B&amp;'[2]SQL Results'!$H:$H,0))</f>
        <v>N</v>
      </c>
      <c r="Q101" s="6" t="s">
        <v>422</v>
      </c>
      <c r="R101" s="6" t="str">
        <f>INDEX('[1]5-物业-资产负债表科目一览表'!G:G,MATCH($I101,'[1]5-物业-资产负债表科目一览表'!$A:$A,0))</f>
        <v>N</v>
      </c>
      <c r="S101" s="6" t="str">
        <f>INDEX('[1]5-物业-资产负债表科目一览表'!H:H,MATCH($I101,'[1]5-物业-资产负债表科目一览表'!$A:$A,0))</f>
        <v>N</v>
      </c>
      <c r="T101" s="6" t="str">
        <f>INDEX('[1]5-物业-资产负债表科目一览表'!I:I,MATCH($I101,'[1]5-物业-资产负债表科目一览表'!$A:$A,0))</f>
        <v>N</v>
      </c>
      <c r="U101" s="6" t="str">
        <f>INDEX('[1]5-物业-资产负债表科目一览表'!J:J,MATCH($I101,'[1]5-物业-资产负债表科目一览表'!$A:$A,0))</f>
        <v>N</v>
      </c>
      <c r="V101" s="6" t="str">
        <f>INDEX('[1]5-物业-资产负债表科目一览表'!K:K,MATCH($I101,'[1]5-物业-资产负债表科目一览表'!$A:$A,0))</f>
        <v>N</v>
      </c>
      <c r="W101" s="6" t="str">
        <f>INDEX('[1]5-物业-资产负债表科目一览表'!L:L,MATCH($I101,'[1]5-物业-资产负债表科目一览表'!$A:$A,0))</f>
        <v>N</v>
      </c>
      <c r="X101" s="6" t="str">
        <f>INDEX('[1]5-物业-资产负债表科目一览表'!M:M,MATCH($I101,'[1]5-物业-资产负债表科目一览表'!$A:$A,0))</f>
        <v>N</v>
      </c>
      <c r="Y101" s="6" t="str">
        <f>INDEX('[1]5-物业-资产负债表科目一览表'!N:N,MATCH($I101,'[1]5-物业-资产负债表科目一览表'!$A:$A,0))</f>
        <v>N</v>
      </c>
      <c r="Z101" s="7" t="s">
        <v>485</v>
      </c>
      <c r="AA101" s="10" t="s">
        <v>486</v>
      </c>
      <c r="AB101" s="10" t="s">
        <v>85</v>
      </c>
      <c r="AC101" s="11" t="s">
        <v>487</v>
      </c>
      <c r="AD101" s="11" t="s">
        <v>27</v>
      </c>
      <c r="AE101" s="5" t="str">
        <f t="shared" si="6"/>
        <v xml:space="preserve">  应交税费222119\应交税费\待认证进项税额</v>
      </c>
    </row>
    <row r="102" spans="1:31" ht="28.8">
      <c r="A102" s="7" t="e">
        <f>INDEX(#REF!,MATCH(E102,#REF!,0))</f>
        <v>#REF!</v>
      </c>
      <c r="B102" s="8" t="s">
        <v>90</v>
      </c>
      <c r="C102" s="44" t="s">
        <v>418</v>
      </c>
      <c r="D102" s="7" t="s">
        <v>488</v>
      </c>
      <c r="E102" s="7" t="s">
        <v>489</v>
      </c>
      <c r="F102" s="7"/>
      <c r="G102" s="19" t="s">
        <v>25</v>
      </c>
      <c r="H102" s="7"/>
      <c r="I102" s="7" t="s">
        <v>490</v>
      </c>
      <c r="J102" s="10" t="str">
        <f t="shared" si="7"/>
        <v>2221510101</v>
      </c>
      <c r="K102" s="10" t="str">
        <f t="shared" si="8"/>
        <v>0</v>
      </c>
      <c r="L102" s="11" t="str">
        <f>INDEX('[1]5-物业-资产负债表科目一览表'!B:B,MATCH(I102,'[1]5-物业-资产负债表科目一览表'!A:A,0))</f>
        <v>应交税费-简易计税</v>
      </c>
      <c r="M102" s="11" t="str">
        <f>INDEX('[1]5-物业-资产负债表科目一览表'!C:C,MATCH(I102,'[1]5-物业-资产负债表科目一览表'!A:A,0))</f>
        <v>-</v>
      </c>
      <c r="N102" s="6" t="s">
        <v>27</v>
      </c>
      <c r="O102" s="12" t="str">
        <f t="array" ref="O102">INDEX('[2]SQL Results'!L:L,MATCH($J102&amp;O$1,'[2]SQL Results'!$B:$B&amp;'[2]SQL Results'!$H:$H,0))</f>
        <v>Y</v>
      </c>
      <c r="P102" s="12" t="e">
        <f t="array" ref="P102">INDEX('[2]SQL Results'!L:L,MATCH($J102&amp;P$1,'[2]SQL Results'!$B:$B&amp;'[2]SQL Results'!$H:$H,0))</f>
        <v>#N/A</v>
      </c>
      <c r="Q102" s="6" t="s">
        <v>367</v>
      </c>
      <c r="R102" s="6" t="str">
        <f>INDEX('[1]5-物业-资产负债表科目一览表'!G:G,MATCH($I102,'[1]5-物业-资产负债表科目一览表'!$A:$A,0))</f>
        <v>N</v>
      </c>
      <c r="S102" s="6" t="str">
        <f>INDEX('[1]5-物业-资产负债表科目一览表'!H:H,MATCH($I102,'[1]5-物业-资产负债表科目一览表'!$A:$A,0))</f>
        <v>N</v>
      </c>
      <c r="T102" s="6" t="str">
        <f>INDEX('[1]5-物业-资产负债表科目一览表'!I:I,MATCH($I102,'[1]5-物业-资产负债表科目一览表'!$A:$A,0))</f>
        <v>N</v>
      </c>
      <c r="U102" s="6" t="str">
        <f>INDEX('[1]5-物业-资产负债表科目一览表'!J:J,MATCH($I102,'[1]5-物业-资产负债表科目一览表'!$A:$A,0))</f>
        <v>Y</v>
      </c>
      <c r="V102" s="6" t="str">
        <f>INDEX('[1]5-物业-资产负债表科目一览表'!K:K,MATCH($I102,'[1]5-物业-资产负债表科目一览表'!$A:$A,0))</f>
        <v>N</v>
      </c>
      <c r="W102" s="6" t="str">
        <f>INDEX('[1]5-物业-资产负债表科目一览表'!L:L,MATCH($I102,'[1]5-物业-资产负债表科目一览表'!$A:$A,0))</f>
        <v>N</v>
      </c>
      <c r="X102" s="6" t="str">
        <f>INDEX('[1]5-物业-资产负债表科目一览表'!M:M,MATCH($I102,'[1]5-物业-资产负债表科目一览表'!$A:$A,0))</f>
        <v>N</v>
      </c>
      <c r="Y102" s="6" t="str">
        <f>INDEX('[1]5-物业-资产负债表科目一览表'!N:N,MATCH($I102,'[1]5-物业-资产负债表科目一览表'!$A:$A,0))</f>
        <v>N</v>
      </c>
      <c r="Z102" s="7" t="s">
        <v>490</v>
      </c>
      <c r="AA102" s="10" t="s">
        <v>491</v>
      </c>
      <c r="AB102" s="10" t="s">
        <v>85</v>
      </c>
      <c r="AC102" s="11" t="s">
        <v>492</v>
      </c>
      <c r="AD102" s="11" t="s">
        <v>27</v>
      </c>
      <c r="AE102" s="5" t="str">
        <f t="shared" si="6"/>
        <v xml:space="preserve">  应交税费222125\应交税费\应交增值税（简易征收/小规模纳税人）</v>
      </c>
    </row>
    <row r="103" spans="1:31">
      <c r="A103" s="7" t="e">
        <f>INDEX(#REF!,MATCH(E103,#REF!,0))</f>
        <v>#REF!</v>
      </c>
      <c r="B103" s="7" t="s">
        <v>90</v>
      </c>
      <c r="C103" s="44" t="s">
        <v>418</v>
      </c>
      <c r="D103" s="7" t="s">
        <v>493</v>
      </c>
      <c r="E103" s="7" t="s">
        <v>494</v>
      </c>
      <c r="F103" s="7" t="s">
        <v>495</v>
      </c>
      <c r="G103" s="19" t="s">
        <v>25</v>
      </c>
      <c r="H103" s="7" t="s">
        <v>285</v>
      </c>
      <c r="I103" s="7" t="s">
        <v>496</v>
      </c>
      <c r="J103" s="10" t="str">
        <f t="shared" si="7"/>
        <v>2221990101</v>
      </c>
      <c r="K103" s="10" t="str">
        <f t="shared" si="8"/>
        <v>99</v>
      </c>
      <c r="L103" s="11" t="str">
        <f>INDEX('[1]5-物业-资产负债表科目一览表'!B:B,MATCH(I103,'[1]5-物业-资产负债表科目一览表'!A:A,0))</f>
        <v>应交税费-其他</v>
      </c>
      <c r="M103" s="11" t="str">
        <f>INDEX('[1]5-物业-资产负债表科目一览表'!C:C,MATCH(I103,'[1]5-物业-资产负债表科目一览表'!A:A,0))</f>
        <v>其他</v>
      </c>
      <c r="N103" s="6" t="s">
        <v>27</v>
      </c>
      <c r="O103" s="12" t="str">
        <f t="array" ref="O103">INDEX('[2]SQL Results'!L:L,MATCH($J103&amp;O$1,'[2]SQL Results'!$B:$B&amp;'[2]SQL Results'!$H:$H,0))</f>
        <v>Y</v>
      </c>
      <c r="P103" s="12" t="e">
        <f t="array" ref="P103">INDEX('[2]SQL Results'!L:L,MATCH($J103&amp;P$1,'[2]SQL Results'!$B:$B&amp;'[2]SQL Results'!$H:$H,0))</f>
        <v>#N/A</v>
      </c>
      <c r="Q103" s="6" t="s">
        <v>367</v>
      </c>
      <c r="R103" s="6" t="str">
        <f>INDEX('[1]5-物业-资产负债表科目一览表'!G:G,MATCH($I103,'[1]5-物业-资产负债表科目一览表'!$A:$A,0))</f>
        <v>N</v>
      </c>
      <c r="S103" s="6" t="str">
        <f>INDEX('[1]5-物业-资产负债表科目一览表'!H:H,MATCH($I103,'[1]5-物业-资产负债表科目一览表'!$A:$A,0))</f>
        <v>N</v>
      </c>
      <c r="T103" s="6" t="str">
        <f>INDEX('[1]5-物业-资产负债表科目一览表'!I:I,MATCH($I103,'[1]5-物业-资产负债表科目一览表'!$A:$A,0))</f>
        <v>N</v>
      </c>
      <c r="U103" s="6" t="str">
        <f>INDEX('[1]5-物业-资产负债表科目一览表'!J:J,MATCH($I103,'[1]5-物业-资产负债表科目一览表'!$A:$A,0))</f>
        <v>N</v>
      </c>
      <c r="V103" s="6" t="str">
        <f>INDEX('[1]5-物业-资产负债表科目一览表'!K:K,MATCH($I103,'[1]5-物业-资产负债表科目一览表'!$A:$A,0))</f>
        <v>N</v>
      </c>
      <c r="W103" s="6" t="str">
        <f>INDEX('[1]5-物业-资产负债表科目一览表'!L:L,MATCH($I103,'[1]5-物业-资产负债表科目一览表'!$A:$A,0))</f>
        <v>N</v>
      </c>
      <c r="X103" s="6" t="str">
        <f>INDEX('[1]5-物业-资产负债表科目一览表'!M:M,MATCH($I103,'[1]5-物业-资产负债表科目一览表'!$A:$A,0))</f>
        <v>N</v>
      </c>
      <c r="Y103" s="6" t="str">
        <f>INDEX('[1]5-物业-资产负债表科目一览表'!N:N,MATCH($I103,'[1]5-物业-资产负债表科目一览表'!$A:$A,0))</f>
        <v>N</v>
      </c>
      <c r="Z103" s="7" t="s">
        <v>496</v>
      </c>
      <c r="AA103" s="10" t="s">
        <v>497</v>
      </c>
      <c r="AB103" s="10" t="s">
        <v>75</v>
      </c>
      <c r="AC103" s="11" t="s">
        <v>498</v>
      </c>
      <c r="AD103" s="11" t="s">
        <v>77</v>
      </c>
      <c r="AE103" s="5" t="str">
        <f t="shared" si="6"/>
        <v xml:space="preserve">  应交税费222199\应交税费\应交其他税费</v>
      </c>
    </row>
    <row r="104" spans="1:31" ht="28.8">
      <c r="A104" s="19" t="e">
        <f>INDEX(#REF!,MATCH(E104,#REF!,0))</f>
        <v>#REF!</v>
      </c>
      <c r="B104" s="20" t="s">
        <v>90</v>
      </c>
      <c r="C104" s="9" t="s">
        <v>499</v>
      </c>
      <c r="D104" s="19" t="s">
        <v>500</v>
      </c>
      <c r="E104" s="19" t="s">
        <v>501</v>
      </c>
      <c r="F104" s="19"/>
      <c r="G104" s="19" t="s">
        <v>81</v>
      </c>
      <c r="H104" s="19" t="s">
        <v>502</v>
      </c>
      <c r="I104" s="11" t="s">
        <v>97</v>
      </c>
      <c r="J104" s="10" t="str">
        <f t="shared" si="7"/>
        <v>2232020101</v>
      </c>
      <c r="K104" s="10" t="str">
        <f t="shared" si="8"/>
        <v>0</v>
      </c>
      <c r="L104" s="11" t="str">
        <f>INDEX('[1]5-物业-资产负债表科目一览表'!B:B,MATCH(I104,'[1]5-物业-资产负债表科目一览表'!A:A,0))</f>
        <v>应付股利-集团成员公司</v>
      </c>
      <c r="M104" s="11" t="str">
        <f>INDEX('[1]5-物业-资产负债表科目一览表'!C:C,MATCH(I104,'[1]5-物业-资产负债表科目一览表'!A:A,0))</f>
        <v>-</v>
      </c>
      <c r="N104" s="6" t="s">
        <v>27</v>
      </c>
      <c r="O104" s="12" t="str">
        <f t="array" ref="O104">INDEX('[2]SQL Results'!L:L,MATCH($J104&amp;O$1,'[2]SQL Results'!$B:$B&amp;'[2]SQL Results'!$H:$H,0))</f>
        <v>N</v>
      </c>
      <c r="P104" s="12" t="str">
        <f t="array" ref="P104">INDEX('[2]SQL Results'!L:L,MATCH($J104&amp;P$1,'[2]SQL Results'!$B:$B&amp;'[2]SQL Results'!$H:$H,0))</f>
        <v>N</v>
      </c>
      <c r="R104" s="6" t="str">
        <f>INDEX('[1]5-物业-资产负债表科目一览表'!G:G,MATCH($I104,'[1]5-物业-资产负债表科目一览表'!$A:$A,0))</f>
        <v>N</v>
      </c>
      <c r="S104" s="6" t="str">
        <f>INDEX('[1]5-物业-资产负债表科目一览表'!H:H,MATCH($I104,'[1]5-物业-资产负债表科目一览表'!$A:$A,0))</f>
        <v>N</v>
      </c>
      <c r="T104" s="6" t="str">
        <f>INDEX('[1]5-物业-资产负债表科目一览表'!I:I,MATCH($I104,'[1]5-物业-资产负债表科目一览表'!$A:$A,0))</f>
        <v>Y</v>
      </c>
      <c r="U104" s="6" t="str">
        <f>INDEX('[1]5-物业-资产负债表科目一览表'!J:J,MATCH($I104,'[1]5-物业-资产负债表科目一览表'!$A:$A,0))</f>
        <v>N</v>
      </c>
      <c r="V104" s="6" t="str">
        <f>INDEX('[1]5-物业-资产负债表科目一览表'!K:K,MATCH($I104,'[1]5-物业-资产负债表科目一览表'!$A:$A,0))</f>
        <v>N</v>
      </c>
      <c r="W104" s="6" t="str">
        <f>INDEX('[1]5-物业-资产负债表科目一览表'!L:L,MATCH($I104,'[1]5-物业-资产负债表科目一览表'!$A:$A,0))</f>
        <v>N</v>
      </c>
      <c r="X104" s="6" t="str">
        <f>INDEX('[1]5-物业-资产负债表科目一览表'!M:M,MATCH($I104,'[1]5-物业-资产负债表科目一览表'!$A:$A,0))</f>
        <v>N</v>
      </c>
      <c r="Y104" s="6" t="str">
        <f>INDEX('[1]5-物业-资产负债表科目一览表'!N:N,MATCH($I104,'[1]5-物业-资产负债表科目一览表'!$A:$A,0))</f>
        <v>N</v>
      </c>
      <c r="Z104" s="11" t="s">
        <v>97</v>
      </c>
      <c r="AA104" s="10" t="s">
        <v>98</v>
      </c>
      <c r="AB104" s="10" t="s">
        <v>85</v>
      </c>
      <c r="AC104" s="11" t="s">
        <v>99</v>
      </c>
      <c r="AD104" s="11" t="s">
        <v>27</v>
      </c>
      <c r="AE104" s="5" t="str">
        <f t="shared" si="6"/>
        <v xml:space="preserve">  其他应付款项223201\应付股利\单位</v>
      </c>
    </row>
    <row r="105" spans="1:31" ht="28.8">
      <c r="A105" s="19" t="e">
        <f>INDEX(#REF!,MATCH(E105,#REF!,0))</f>
        <v>#REF!</v>
      </c>
      <c r="B105" s="20" t="s">
        <v>90</v>
      </c>
      <c r="C105" s="9" t="s">
        <v>499</v>
      </c>
      <c r="D105" s="19" t="s">
        <v>503</v>
      </c>
      <c r="E105" s="19" t="s">
        <v>504</v>
      </c>
      <c r="F105" s="19"/>
      <c r="G105" s="19" t="s">
        <v>81</v>
      </c>
      <c r="H105" s="19" t="s">
        <v>502</v>
      </c>
      <c r="I105" s="11" t="s">
        <v>505</v>
      </c>
      <c r="J105" s="10" t="str">
        <f t="shared" si="7"/>
        <v>2232030101</v>
      </c>
      <c r="K105" s="10" t="str">
        <f t="shared" si="8"/>
        <v>0</v>
      </c>
      <c r="L105" s="11" t="str">
        <f>INDEX('[1]5-物业-资产负债表科目一览表'!B:B,MATCH(I105,'[1]5-物业-资产负债表科目一览表'!A:A,0))</f>
        <v>应付股利-集团外股东</v>
      </c>
      <c r="M105" s="11" t="str">
        <f>INDEX('[1]5-物业-资产负债表科目一览表'!C:C,MATCH(I105,'[1]5-物业-资产负债表科目一览表'!A:A,0))</f>
        <v>-</v>
      </c>
      <c r="N105" s="6" t="s">
        <v>27</v>
      </c>
      <c r="O105" s="12" t="str">
        <f t="array" ref="O105">INDEX('[2]SQL Results'!L:L,MATCH($J105&amp;O$1,'[2]SQL Results'!$B:$B&amp;'[2]SQL Results'!$H:$H,0))</f>
        <v>N</v>
      </c>
      <c r="P105" s="12" t="str">
        <f t="array" ref="P105">INDEX('[2]SQL Results'!L:L,MATCH($J105&amp;P$1,'[2]SQL Results'!$B:$B&amp;'[2]SQL Results'!$H:$H,0))</f>
        <v>N</v>
      </c>
      <c r="R105" s="6" t="str">
        <f>INDEX('[1]5-物业-资产负债表科目一览表'!G:G,MATCH($I105,'[1]5-物业-资产负债表科目一览表'!$A:$A,0))</f>
        <v>N</v>
      </c>
      <c r="S105" s="6" t="str">
        <f>INDEX('[1]5-物业-资产负债表科目一览表'!H:H,MATCH($I105,'[1]5-物业-资产负债表科目一览表'!$A:$A,0))</f>
        <v>N</v>
      </c>
      <c r="T105" s="6" t="str">
        <f>INDEX('[1]5-物业-资产负债表科目一览表'!I:I,MATCH($I105,'[1]5-物业-资产负债表科目一览表'!$A:$A,0))</f>
        <v>N</v>
      </c>
      <c r="U105" s="6" t="str">
        <f>INDEX('[1]5-物业-资产负债表科目一览表'!J:J,MATCH($I105,'[1]5-物业-资产负债表科目一览表'!$A:$A,0))</f>
        <v>N</v>
      </c>
      <c r="V105" s="6" t="str">
        <f>INDEX('[1]5-物业-资产负债表科目一览表'!K:K,MATCH($I105,'[1]5-物业-资产负债表科目一览表'!$A:$A,0))</f>
        <v>N</v>
      </c>
      <c r="W105" s="6" t="str">
        <f>INDEX('[1]5-物业-资产负债表科目一览表'!L:L,MATCH($I105,'[1]5-物业-资产负债表科目一览表'!$A:$A,0))</f>
        <v>N</v>
      </c>
      <c r="X105" s="6" t="str">
        <f>INDEX('[1]5-物业-资产负债表科目一览表'!M:M,MATCH($I105,'[1]5-物业-资产负债表科目一览表'!$A:$A,0))</f>
        <v>N</v>
      </c>
      <c r="Y105" s="6" t="str">
        <f>INDEX('[1]5-物业-资产负债表科目一览表'!N:N,MATCH($I105,'[1]5-物业-资产负债表科目一览表'!$A:$A,0))</f>
        <v>N</v>
      </c>
      <c r="Z105" s="11" t="s">
        <v>505</v>
      </c>
      <c r="AA105" s="10" t="s">
        <v>506</v>
      </c>
      <c r="AB105" s="10" t="s">
        <v>85</v>
      </c>
      <c r="AC105" s="11" t="s">
        <v>507</v>
      </c>
      <c r="AD105" s="11" t="s">
        <v>27</v>
      </c>
      <c r="AE105" s="5" t="str">
        <f t="shared" si="6"/>
        <v xml:space="preserve">  其他应付款项223202\应付股利\个人</v>
      </c>
    </row>
    <row r="106" spans="1:31">
      <c r="A106" s="19" t="e">
        <f>INDEX(#REF!,MATCH(E106,#REF!,0))</f>
        <v>#REF!</v>
      </c>
      <c r="B106" s="20" t="s">
        <v>90</v>
      </c>
      <c r="C106" s="9" t="s">
        <v>499</v>
      </c>
      <c r="D106" s="19" t="s">
        <v>508</v>
      </c>
      <c r="E106" s="19" t="s">
        <v>509</v>
      </c>
      <c r="F106" s="19"/>
      <c r="G106" s="19" t="s">
        <v>64</v>
      </c>
      <c r="H106" s="19" t="s">
        <v>510</v>
      </c>
      <c r="I106" s="19" t="s">
        <v>511</v>
      </c>
      <c r="J106" s="10" t="str">
        <f t="shared" si="7"/>
        <v>2241990101</v>
      </c>
      <c r="K106" s="10" t="str">
        <f t="shared" si="8"/>
        <v>99</v>
      </c>
      <c r="L106" s="11" t="str">
        <f>INDEX('[1]5-物业-资产负债表科目一览表'!B:B,MATCH(I106,'[1]5-物业-资产负债表科目一览表'!A:A,0))</f>
        <v>其他应付款-其他</v>
      </c>
      <c r="M106" s="11" t="str">
        <f>INDEX('[1]5-物业-资产负债表科目一览表'!C:C,MATCH(I106,'[1]5-物业-资产负债表科目一览表'!A:A,0))</f>
        <v>其他</v>
      </c>
      <c r="N106" s="6" t="s">
        <v>27</v>
      </c>
      <c r="O106" s="12" t="str">
        <f t="array" ref="O106">INDEX('[2]SQL Results'!L:L,MATCH($J106&amp;O$1,'[2]SQL Results'!$B:$B&amp;'[2]SQL Results'!$H:$H,0))</f>
        <v>N</v>
      </c>
      <c r="P106" s="12" t="str">
        <f t="array" ref="P106">INDEX('[2]SQL Results'!L:L,MATCH($J106&amp;P$1,'[2]SQL Results'!$B:$B&amp;'[2]SQL Results'!$H:$H,0))</f>
        <v>N</v>
      </c>
      <c r="R106" s="6" t="str">
        <f>INDEX('[1]5-物业-资产负债表科目一览表'!G:G,MATCH($I106,'[1]5-物业-资产负债表科目一览表'!$A:$A,0))</f>
        <v>N</v>
      </c>
      <c r="S106" s="6" t="str">
        <f>INDEX('[1]5-物业-资产负债表科目一览表'!H:H,MATCH($I106,'[1]5-物业-资产负债表科目一览表'!$A:$A,0))</f>
        <v>N</v>
      </c>
      <c r="T106" s="6" t="str">
        <f>INDEX('[1]5-物业-资产负债表科目一览表'!I:I,MATCH($I106,'[1]5-物业-资产负债表科目一览表'!$A:$A,0))</f>
        <v>Y-如涉及关联方</v>
      </c>
      <c r="U106" s="6" t="str">
        <f>INDEX('[1]5-物业-资产负债表科目一览表'!J:J,MATCH($I106,'[1]5-物业-资产负债表科目一览表'!$A:$A,0))</f>
        <v>Y</v>
      </c>
      <c r="V106" s="6" t="str">
        <f>INDEX('[1]5-物业-资产负债表科目一览表'!K:K,MATCH($I106,'[1]5-物业-资产负债表科目一览表'!$A:$A,0))</f>
        <v>N</v>
      </c>
      <c r="W106" s="6" t="str">
        <f>INDEX('[1]5-物业-资产负债表科目一览表'!L:L,MATCH($I106,'[1]5-物业-资产负债表科目一览表'!$A:$A,0))</f>
        <v>N</v>
      </c>
      <c r="X106" s="6" t="str">
        <f>INDEX('[1]5-物业-资产负债表科目一览表'!M:M,MATCH($I106,'[1]5-物业-资产负债表科目一览表'!$A:$A,0))</f>
        <v>Y-&lt;1.商业：Y-具体  2.物业&amp;商业物业：Y-虚拟（小业主）/具体（XX公司）&gt;</v>
      </c>
      <c r="Y106" s="6" t="str">
        <f>INDEX('[1]5-物业-资产负债表科目一览表'!N:N,MATCH($I106,'[1]5-物业-资产负债表科目一览表'!$A:$A,0))</f>
        <v>N</v>
      </c>
      <c r="Z106" s="19" t="s">
        <v>511</v>
      </c>
      <c r="AA106" s="10" t="s">
        <v>512</v>
      </c>
      <c r="AB106" s="10" t="s">
        <v>75</v>
      </c>
      <c r="AC106" s="11" t="s">
        <v>513</v>
      </c>
      <c r="AD106" s="11" t="s">
        <v>77</v>
      </c>
      <c r="AE106" s="5" t="str">
        <f t="shared" si="6"/>
        <v xml:space="preserve">  其他应付款项224101\其他应付款\往来单位</v>
      </c>
    </row>
    <row r="107" spans="1:31">
      <c r="A107" s="7" t="e">
        <f>INDEX(#REF!,MATCH(E107,#REF!,0))</f>
        <v>#REF!</v>
      </c>
      <c r="B107" s="7" t="s">
        <v>90</v>
      </c>
      <c r="C107" s="44" t="s">
        <v>499</v>
      </c>
      <c r="D107" s="7" t="s">
        <v>514</v>
      </c>
      <c r="E107" s="7" t="s">
        <v>515</v>
      </c>
      <c r="F107" s="7"/>
      <c r="G107" s="7" t="s">
        <v>25</v>
      </c>
      <c r="H107" s="7"/>
      <c r="I107" s="7" t="s">
        <v>516</v>
      </c>
      <c r="J107" s="10" t="str">
        <f t="shared" si="7"/>
        <v>2241390101</v>
      </c>
      <c r="K107" s="10" t="str">
        <f t="shared" si="8"/>
        <v>99</v>
      </c>
      <c r="L107" s="11" t="str">
        <f>INDEX('[1]5-物业-资产负债表科目一览表'!B:B,MATCH(I107,'[1]5-物业-资产负债表科目一览表'!A:A,0))</f>
        <v>其他应付款-个人往来</v>
      </c>
      <c r="M107" s="11" t="str">
        <f>INDEX('[1]5-物业-资产负债表科目一览表'!C:C,MATCH(I107,'[1]5-物业-资产负债表科目一览表'!A:A,0))</f>
        <v>其他</v>
      </c>
      <c r="N107" s="6" t="s">
        <v>27</v>
      </c>
      <c r="O107" s="12" t="str">
        <f t="array" ref="O107">INDEX('[2]SQL Results'!L:L,MATCH($J107&amp;O$1,'[2]SQL Results'!$B:$B&amp;'[2]SQL Results'!$H:$H,0))</f>
        <v>N</v>
      </c>
      <c r="P107" s="12" t="str">
        <f t="array" ref="P107">INDEX('[2]SQL Results'!L:L,MATCH($J107&amp;P$1,'[2]SQL Results'!$B:$B&amp;'[2]SQL Results'!$H:$H,0))</f>
        <v>Y</v>
      </c>
      <c r="R107" s="6" t="str">
        <f>INDEX('[1]5-物业-资产负债表科目一览表'!G:G,MATCH($I107,'[1]5-物业-资产负债表科目一览表'!$A:$A,0))</f>
        <v>N</v>
      </c>
      <c r="S107" s="6" t="str">
        <f>INDEX('[1]5-物业-资产负债表科目一览表'!H:H,MATCH($I107,'[1]5-物业-资产负债表科目一览表'!$A:$A,0))</f>
        <v>N</v>
      </c>
      <c r="T107" s="6" t="str">
        <f>INDEX('[1]5-物业-资产负债表科目一览表'!I:I,MATCH($I107,'[1]5-物业-资产负债表科目一览表'!$A:$A,0))</f>
        <v>Y-如涉及关联方</v>
      </c>
      <c r="U107" s="6" t="str">
        <f>INDEX('[1]5-物业-资产负债表科目一览表'!J:J,MATCH($I107,'[1]5-物业-资产负债表科目一览表'!$A:$A,0))</f>
        <v>Y</v>
      </c>
      <c r="V107" s="6" t="str">
        <f>INDEX('[1]5-物业-资产负债表科目一览表'!K:K,MATCH($I107,'[1]5-物业-资产负债表科目一览表'!$A:$A,0))</f>
        <v>N</v>
      </c>
      <c r="W107" s="6" t="str">
        <f>INDEX('[1]5-物业-资产负债表科目一览表'!L:L,MATCH($I107,'[1]5-物业-资产负债表科目一览表'!$A:$A,0))</f>
        <v>N</v>
      </c>
      <c r="X107" s="6" t="str">
        <f>INDEX('[1]5-物业-资产负债表科目一览表'!M:M,MATCH($I107,'[1]5-物业-资产负债表科目一览表'!$A:$A,0))</f>
        <v>Y-&lt;1.商业：Y-具体  2.物业&amp;商业物业：Y-虚拟（小业主）/具体（XX公司）&gt;</v>
      </c>
      <c r="Y107" s="6" t="str">
        <f>INDEX('[1]5-物业-资产负债表科目一览表'!N:N,MATCH($I107,'[1]5-物业-资产负债表科目一览表'!$A:$A,0))</f>
        <v>N</v>
      </c>
      <c r="Z107" s="7" t="s">
        <v>516</v>
      </c>
      <c r="AA107" s="10" t="s">
        <v>517</v>
      </c>
      <c r="AB107" s="10" t="s">
        <v>75</v>
      </c>
      <c r="AC107" s="11" t="s">
        <v>518</v>
      </c>
      <c r="AD107" s="11" t="s">
        <v>77</v>
      </c>
      <c r="AE107" s="5" t="str">
        <f t="shared" si="6"/>
        <v xml:space="preserve">  其他应付款项22410201\其他应付款\个人\个人往来</v>
      </c>
    </row>
    <row r="108" spans="1:31" ht="28.8">
      <c r="A108" s="19" t="e">
        <f>INDEX(#REF!,MATCH(E108,#REF!,0))</f>
        <v>#REF!</v>
      </c>
      <c r="B108" s="20" t="s">
        <v>90</v>
      </c>
      <c r="C108" s="9" t="s">
        <v>499</v>
      </c>
      <c r="D108" s="19" t="s">
        <v>519</v>
      </c>
      <c r="E108" s="19" t="s">
        <v>520</v>
      </c>
      <c r="F108" s="19" t="s">
        <v>521</v>
      </c>
      <c r="G108" s="19" t="s">
        <v>64</v>
      </c>
      <c r="H108" s="19" t="s">
        <v>522</v>
      </c>
      <c r="I108" s="19" t="s">
        <v>523</v>
      </c>
      <c r="J108" s="10" t="str">
        <f t="shared" si="7"/>
        <v>2241240101</v>
      </c>
      <c r="K108" s="10" t="str">
        <f t="shared" si="8"/>
        <v>010101</v>
      </c>
      <c r="L108" s="11" t="str">
        <f>INDEX('[1]5-物业-资产负债表科目一览表'!B:B,MATCH(I108,'[1]5-物业-资产负债表科目一览表'!A:A,0))</f>
        <v>其他应付款-代收代付款</v>
      </c>
      <c r="M108" s="11" t="str">
        <f>INDEX('[1]5-物业-资产负债表科目一览表'!C:C,MATCH(I108,'[1]5-物业-资产负债表科目一览表'!A:A,0))</f>
        <v>代扣个人款项-社会保险费-医疗</v>
      </c>
      <c r="N108" s="6" t="s">
        <v>27</v>
      </c>
      <c r="O108" s="12" t="str">
        <f t="array" ref="O108">INDEX('[2]SQL Results'!L:L,MATCH($J108&amp;O$1,'[2]SQL Results'!$B:$B&amp;'[2]SQL Results'!$H:$H,0))</f>
        <v>N</v>
      </c>
      <c r="P108" s="12" t="str">
        <f t="array" ref="P108">INDEX('[2]SQL Results'!L:L,MATCH($J108&amp;P$1,'[2]SQL Results'!$B:$B&amp;'[2]SQL Results'!$H:$H,0))</f>
        <v>N</v>
      </c>
      <c r="R108" s="6" t="str">
        <f>INDEX('[1]5-物业-资产负债表科目一览表'!G:G,MATCH($I108,'[1]5-物业-资产负债表科目一览表'!$A:$A,0))</f>
        <v>N</v>
      </c>
      <c r="S108" s="6" t="str">
        <f>INDEX('[1]5-物业-资产负债表科目一览表'!H:H,MATCH($I108,'[1]5-物业-资产负债表科目一览表'!$A:$A,0))</f>
        <v>N</v>
      </c>
      <c r="T108" s="6" t="str">
        <f>INDEX('[1]5-物业-资产负债表科目一览表'!I:I,MATCH($I108,'[1]5-物业-资产负债表科目一览表'!$A:$A,0))</f>
        <v>Y-如涉及关联方</v>
      </c>
      <c r="U108" s="6" t="str">
        <f>INDEX('[1]5-物业-资产负债表科目一览表'!J:J,MATCH($I108,'[1]5-物业-资产负债表科目一览表'!$A:$A,0))</f>
        <v>Y</v>
      </c>
      <c r="V108" s="6" t="str">
        <f>INDEX('[1]5-物业-资产负债表科目一览表'!K:K,MATCH($I108,'[1]5-物业-资产负债表科目一览表'!$A:$A,0))</f>
        <v>N</v>
      </c>
      <c r="W108" s="6" t="str">
        <f>INDEX('[1]5-物业-资产负债表科目一览表'!L:L,MATCH($I108,'[1]5-物业-资产负债表科目一览表'!$A:$A,0))</f>
        <v>N</v>
      </c>
      <c r="X108" s="6" t="str">
        <f>INDEX('[1]5-物业-资产负债表科目一览表'!M:M,MATCH($I108,'[1]5-物业-资产负债表科目一览表'!$A:$A,0))</f>
        <v>Y-&lt;1.商业：Y-虚拟客商  2.物业&amp;商业物业：Y-虚拟（小业主）/具体（XX公司）&gt;</v>
      </c>
      <c r="Y108" s="6" t="str">
        <f>INDEX('[1]5-物业-资产负债表科目一览表'!N:N,MATCH($I108,'[1]5-物业-资产负债表科目一览表'!$A:$A,0))</f>
        <v>N</v>
      </c>
      <c r="Z108" s="19" t="s">
        <v>523</v>
      </c>
      <c r="AA108" s="10" t="s">
        <v>152</v>
      </c>
      <c r="AB108" s="10" t="s">
        <v>524</v>
      </c>
      <c r="AC108" s="11" t="s">
        <v>154</v>
      </c>
      <c r="AD108" s="11" t="s">
        <v>525</v>
      </c>
      <c r="AE108" s="5" t="str">
        <f t="shared" si="6"/>
        <v xml:space="preserve">  其他应付款项224103\其他应付款\社保</v>
      </c>
    </row>
    <row r="109" spans="1:31">
      <c r="A109" s="19" t="e">
        <f>INDEX(#REF!,MATCH(E109,#REF!,0))</f>
        <v>#REF!</v>
      </c>
      <c r="B109" s="20" t="s">
        <v>90</v>
      </c>
      <c r="C109" s="9" t="s">
        <v>499</v>
      </c>
      <c r="D109" s="19" t="s">
        <v>526</v>
      </c>
      <c r="E109" s="19" t="s">
        <v>527</v>
      </c>
      <c r="F109" s="19" t="s">
        <v>528</v>
      </c>
      <c r="G109" s="19" t="s">
        <v>25</v>
      </c>
      <c r="H109" s="19"/>
      <c r="I109" s="19" t="s">
        <v>151</v>
      </c>
      <c r="J109" s="10" t="str">
        <f t="shared" si="7"/>
        <v>2241240101</v>
      </c>
      <c r="K109" s="10" t="str">
        <f t="shared" si="8"/>
        <v>0102</v>
      </c>
      <c r="L109" s="11" t="str">
        <f>INDEX('[1]5-物业-资产负债表科目一览表'!B:B,MATCH(I109,'[1]5-物业-资产负债表科目一览表'!A:A,0))</f>
        <v>其他应付款-代收代付款</v>
      </c>
      <c r="M109" s="11" t="str">
        <f>INDEX('[1]5-物业-资产负债表科目一览表'!C:C,MATCH(I109,'[1]5-物业-资产负债表科目一览表'!A:A,0))</f>
        <v>代扣个人款项-住房公积金</v>
      </c>
      <c r="N109" s="6" t="s">
        <v>27</v>
      </c>
      <c r="O109" s="12" t="str">
        <f t="array" ref="O109">INDEX('[2]SQL Results'!L:L,MATCH($J109&amp;O$1,'[2]SQL Results'!$B:$B&amp;'[2]SQL Results'!$H:$H,0))</f>
        <v>N</v>
      </c>
      <c r="P109" s="12" t="str">
        <f t="array" ref="P109">INDEX('[2]SQL Results'!L:L,MATCH($J109&amp;P$1,'[2]SQL Results'!$B:$B&amp;'[2]SQL Results'!$H:$H,0))</f>
        <v>N</v>
      </c>
      <c r="R109" s="6" t="str">
        <f>INDEX('[1]5-物业-资产负债表科目一览表'!G:G,MATCH($I109,'[1]5-物业-资产负债表科目一览表'!$A:$A,0))</f>
        <v>N</v>
      </c>
      <c r="S109" s="6" t="str">
        <f>INDEX('[1]5-物业-资产负债表科目一览表'!H:H,MATCH($I109,'[1]5-物业-资产负债表科目一览表'!$A:$A,0))</f>
        <v>N</v>
      </c>
      <c r="T109" s="6" t="str">
        <f>INDEX('[1]5-物业-资产负债表科目一览表'!I:I,MATCH($I109,'[1]5-物业-资产负债表科目一览表'!$A:$A,0))</f>
        <v>Y-如涉及关联方</v>
      </c>
      <c r="U109" s="6" t="str">
        <f>INDEX('[1]5-物业-资产负债表科目一览表'!J:J,MATCH($I109,'[1]5-物业-资产负债表科目一览表'!$A:$A,0))</f>
        <v>Y</v>
      </c>
      <c r="V109" s="6" t="str">
        <f>INDEX('[1]5-物业-资产负债表科目一览表'!K:K,MATCH($I109,'[1]5-物业-资产负债表科目一览表'!$A:$A,0))</f>
        <v>N</v>
      </c>
      <c r="W109" s="6" t="str">
        <f>INDEX('[1]5-物业-资产负债表科目一览表'!L:L,MATCH($I109,'[1]5-物业-资产负债表科目一览表'!$A:$A,0))</f>
        <v>N</v>
      </c>
      <c r="X109" s="6" t="str">
        <f>INDEX('[1]5-物业-资产负债表科目一览表'!M:M,MATCH($I109,'[1]5-物业-资产负债表科目一览表'!$A:$A,0))</f>
        <v>Y-&lt;1.商业：Y-虚拟客商  2.物业&amp;商业物业：Y-虚拟（小业主）/具体（XX公司）&gt;</v>
      </c>
      <c r="Y109" s="6" t="str">
        <f>INDEX('[1]5-物业-资产负债表科目一览表'!N:N,MATCH($I109,'[1]5-物业-资产负债表科目一览表'!$A:$A,0))</f>
        <v>N</v>
      </c>
      <c r="Z109" s="19" t="s">
        <v>151</v>
      </c>
      <c r="AA109" s="10" t="s">
        <v>152</v>
      </c>
      <c r="AB109" s="10" t="s">
        <v>153</v>
      </c>
      <c r="AC109" s="11" t="s">
        <v>154</v>
      </c>
      <c r="AD109" s="11" t="s">
        <v>155</v>
      </c>
      <c r="AE109" s="5" t="str">
        <f t="shared" si="6"/>
        <v xml:space="preserve">  其他应付款项224104\其他应付款\住房公积金</v>
      </c>
    </row>
    <row r="110" spans="1:31" ht="28.8">
      <c r="A110" s="19" t="e">
        <f>INDEX(#REF!,MATCH(E110,#REF!,0))</f>
        <v>#REF!</v>
      </c>
      <c r="B110" s="20" t="s">
        <v>90</v>
      </c>
      <c r="C110" s="9" t="s">
        <v>499</v>
      </c>
      <c r="D110" s="19" t="s">
        <v>529</v>
      </c>
      <c r="E110" s="19" t="s">
        <v>530</v>
      </c>
      <c r="F110" s="19"/>
      <c r="G110" s="19" t="s">
        <v>25</v>
      </c>
      <c r="H110" s="19"/>
      <c r="I110" s="21" t="s">
        <v>531</v>
      </c>
      <c r="J110" s="10" t="str">
        <f t="shared" si="7"/>
        <v>2241200101</v>
      </c>
      <c r="K110" s="10" t="str">
        <f t="shared" si="8"/>
        <v>01</v>
      </c>
      <c r="L110" s="11" t="str">
        <f>INDEX('[1]5-物业-资产负债表科目一览表'!B:B,MATCH(I110,'[1]5-物业-资产负债表科目一览表'!A:A,0))</f>
        <v>其他应付款-保证金-与经营活动相关的保证金</v>
      </c>
      <c r="M110" s="11" t="str">
        <f>INDEX('[1]5-物业-资产负债表科目一览表'!C:C,MATCH(I110,'[1]5-物业-资产负债表科目一览表'!A:A,0))</f>
        <v>投标保证金</v>
      </c>
      <c r="N110" s="6" t="s">
        <v>27</v>
      </c>
      <c r="O110" s="12" t="str">
        <f t="array" ref="O110">INDEX('[2]SQL Results'!L:L,MATCH($J110&amp;O$1,'[2]SQL Results'!$B:$B&amp;'[2]SQL Results'!$H:$H,0))</f>
        <v>N</v>
      </c>
      <c r="P110" s="12" t="str">
        <f t="array" ref="P110">INDEX('[2]SQL Results'!L:L,MATCH($J110&amp;P$1,'[2]SQL Results'!$B:$B&amp;'[2]SQL Results'!$H:$H,0))</f>
        <v>Y</v>
      </c>
      <c r="R110" s="6" t="str">
        <f>INDEX('[1]5-物业-资产负债表科目一览表'!G:G,MATCH($I110,'[1]5-物业-资产负债表科目一览表'!$A:$A,0))</f>
        <v>N</v>
      </c>
      <c r="S110" s="6" t="str">
        <f>INDEX('[1]5-物业-资产负债表科目一览表'!H:H,MATCH($I110,'[1]5-物业-资产负债表科目一览表'!$A:$A,0))</f>
        <v>N</v>
      </c>
      <c r="T110" s="6" t="str">
        <f>INDEX('[1]5-物业-资产负债表科目一览表'!I:I,MATCH($I110,'[1]5-物业-资产负债表科目一览表'!$A:$A,0))</f>
        <v>Y-如涉及关联方</v>
      </c>
      <c r="U110" s="6" t="str">
        <f>INDEX('[1]5-物业-资产负债表科目一览表'!J:J,MATCH($I110,'[1]5-物业-资产负债表科目一览表'!$A:$A,0))</f>
        <v>Y</v>
      </c>
      <c r="V110" s="6" t="str">
        <f>INDEX('[1]5-物业-资产负债表科目一览表'!K:K,MATCH($I110,'[1]5-物业-资产负债表科目一览表'!$A:$A,0))</f>
        <v>N</v>
      </c>
      <c r="W110" s="6" t="str">
        <f>INDEX('[1]5-物业-资产负债表科目一览表'!L:L,MATCH($I110,'[1]5-物业-资产负债表科目一览表'!$A:$A,0))</f>
        <v>N</v>
      </c>
      <c r="X110" s="6" t="str">
        <f>INDEX('[1]5-物业-资产负债表科目一览表'!M:M,MATCH($I110,'[1]5-物业-资产负债表科目一览表'!$A:$A,0))</f>
        <v>Y-&lt;1.商业：Y-具体  2.物业&amp;商业物业：Y-虚拟（小业主）/具体（XX公司）&gt;</v>
      </c>
      <c r="Y110" s="6" t="str">
        <f>INDEX('[1]5-物业-资产负债表科目一览表'!N:N,MATCH($I110,'[1]5-物业-资产负债表科目一览表'!$A:$A,0))</f>
        <v>N</v>
      </c>
      <c r="Z110" s="19" t="s">
        <v>532</v>
      </c>
      <c r="AA110" s="10" t="s">
        <v>130</v>
      </c>
      <c r="AB110" s="10" t="s">
        <v>140</v>
      </c>
      <c r="AC110" s="11" t="s">
        <v>533</v>
      </c>
      <c r="AD110" s="11" t="s">
        <v>534</v>
      </c>
      <c r="AE110" s="5" t="str">
        <f t="shared" ref="AE110:AE127" si="9">C110&amp;E110</f>
        <v xml:space="preserve">  其他应付款项224107\其他应付款\投标保证金</v>
      </c>
    </row>
    <row r="111" spans="1:31">
      <c r="A111" s="19" t="e">
        <f>INDEX(#REF!,MATCH(E111,#REF!,0))</f>
        <v>#REF!</v>
      </c>
      <c r="B111" s="20" t="s">
        <v>90</v>
      </c>
      <c r="C111" s="9" t="s">
        <v>499</v>
      </c>
      <c r="D111" s="19" t="s">
        <v>535</v>
      </c>
      <c r="E111" s="19" t="s">
        <v>536</v>
      </c>
      <c r="F111" s="19"/>
      <c r="G111" s="19" t="s">
        <v>25</v>
      </c>
      <c r="H111" s="19"/>
      <c r="I111" s="19" t="s">
        <v>537</v>
      </c>
      <c r="J111" s="10" t="str">
        <f t="shared" si="7"/>
        <v>2241019901</v>
      </c>
      <c r="K111" s="10" t="str">
        <f t="shared" si="8"/>
        <v>13</v>
      </c>
      <c r="L111" s="11" t="str">
        <f>INDEX('[1]5-物业-资产负债表科目一览表'!B:B,MATCH(I111,'[1]5-物业-资产负债表科目一览表'!A:A,0))</f>
        <v>其他应付款-押金-其他</v>
      </c>
      <c r="M111" s="11" t="str">
        <f>INDEX('[1]5-物业-资产负债表科目一览表'!C:C,MATCH(I111,'[1]5-物业-资产负债表科目一览表'!A:A,0))</f>
        <v>出入证押金</v>
      </c>
      <c r="N111" s="6" t="s">
        <v>27</v>
      </c>
      <c r="O111" s="12" t="str">
        <f t="array" ref="O111">INDEX('[2]SQL Results'!L:L,MATCH($J111&amp;O$1,'[2]SQL Results'!$B:$B&amp;'[2]SQL Results'!$H:$H,0))</f>
        <v>N</v>
      </c>
      <c r="P111" s="12" t="str">
        <f t="array" ref="P111">INDEX('[2]SQL Results'!L:L,MATCH($J111&amp;P$1,'[2]SQL Results'!$B:$B&amp;'[2]SQL Results'!$H:$H,0))</f>
        <v>N</v>
      </c>
      <c r="R111" s="6" t="str">
        <f>INDEX('[1]5-物业-资产负债表科目一览表'!G:G,MATCH($I111,'[1]5-物业-资产负债表科目一览表'!$A:$A,0))</f>
        <v>N</v>
      </c>
      <c r="S111" s="6" t="str">
        <f>INDEX('[1]5-物业-资产负债表科目一览表'!H:H,MATCH($I111,'[1]5-物业-资产负债表科目一览表'!$A:$A,0))</f>
        <v>N</v>
      </c>
      <c r="T111" s="6" t="str">
        <f>INDEX('[1]5-物业-资产负债表科目一览表'!I:I,MATCH($I111,'[1]5-物业-资产负债表科目一览表'!$A:$A,0))</f>
        <v>Y-如涉及关联方</v>
      </c>
      <c r="U111" s="6" t="str">
        <f>INDEX('[1]5-物业-资产负债表科目一览表'!J:J,MATCH($I111,'[1]5-物业-资产负债表科目一览表'!$A:$A,0))</f>
        <v>Y</v>
      </c>
      <c r="V111" s="6" t="str">
        <f>INDEX('[1]5-物业-资产负债表科目一览表'!K:K,MATCH($I111,'[1]5-物业-资产负债表科目一览表'!$A:$A,0))</f>
        <v>N</v>
      </c>
      <c r="W111" s="6" t="str">
        <f>INDEX('[1]5-物业-资产负债表科目一览表'!L:L,MATCH($I111,'[1]5-物业-资产负债表科目一览表'!$A:$A,0))</f>
        <v>N</v>
      </c>
      <c r="X111" s="6" t="str">
        <f>INDEX('[1]5-物业-资产负债表科目一览表'!M:M,MATCH($I111,'[1]5-物业-资产负债表科目一览表'!$A:$A,0))</f>
        <v>Y-&lt;1.商业：Y-具体（冰场存包柜押金可系统承载，无需挂具体客商）  2.物业&amp;商业物业：Y-虚拟（小业主）/具体（XX公司）&gt;</v>
      </c>
      <c r="Y111" s="6" t="str">
        <f>INDEX('[1]5-物业-资产负债表科目一览表'!N:N,MATCH($I111,'[1]5-物业-资产负债表科目一览表'!$A:$A,0))</f>
        <v>N</v>
      </c>
      <c r="Z111" s="19" t="s">
        <v>537</v>
      </c>
      <c r="AA111" s="10" t="s">
        <v>538</v>
      </c>
      <c r="AB111" s="10" t="s">
        <v>539</v>
      </c>
      <c r="AC111" s="11" t="s">
        <v>540</v>
      </c>
      <c r="AD111" s="11" t="s">
        <v>541</v>
      </c>
      <c r="AE111" s="5" t="str">
        <f t="shared" si="9"/>
        <v xml:space="preserve">  其他应付款项22410801\其他应付款\履约保证金\出入证押金</v>
      </c>
    </row>
    <row r="112" spans="1:31">
      <c r="A112" s="19" t="e">
        <f>INDEX(#REF!,MATCH(E112,#REF!,0))</f>
        <v>#REF!</v>
      </c>
      <c r="B112" s="20" t="s">
        <v>90</v>
      </c>
      <c r="C112" s="9" t="s">
        <v>499</v>
      </c>
      <c r="D112" s="19" t="s">
        <v>542</v>
      </c>
      <c r="E112" s="19" t="s">
        <v>543</v>
      </c>
      <c r="F112" s="19"/>
      <c r="G112" s="19" t="s">
        <v>25</v>
      </c>
      <c r="H112" s="19"/>
      <c r="I112" s="19" t="s">
        <v>544</v>
      </c>
      <c r="J112" s="10" t="str">
        <f t="shared" si="7"/>
        <v>2241019901</v>
      </c>
      <c r="K112" s="10" t="str">
        <f t="shared" si="8"/>
        <v>12</v>
      </c>
      <c r="L112" s="11" t="str">
        <f>INDEX('[1]5-物业-资产负债表科目一览表'!B:B,MATCH(I112,'[1]5-物业-资产负债表科目一览表'!A:A,0))</f>
        <v>其他应付款-押金-其他</v>
      </c>
      <c r="M112" s="11" t="str">
        <f>INDEX('[1]5-物业-资产负债表科目一览表'!C:C,MATCH(I112,'[1]5-物业-资产负债表科目一览表'!A:A,0))</f>
        <v>装修押金</v>
      </c>
      <c r="N112" s="6" t="s">
        <v>27</v>
      </c>
      <c r="O112" s="12" t="str">
        <f t="array" ref="O112">INDEX('[2]SQL Results'!L:L,MATCH($J112&amp;O$1,'[2]SQL Results'!$B:$B&amp;'[2]SQL Results'!$H:$H,0))</f>
        <v>N</v>
      </c>
      <c r="P112" s="12" t="str">
        <f t="array" ref="P112">INDEX('[2]SQL Results'!L:L,MATCH($J112&amp;P$1,'[2]SQL Results'!$B:$B&amp;'[2]SQL Results'!$H:$H,0))</f>
        <v>N</v>
      </c>
      <c r="R112" s="6" t="str">
        <f>INDEX('[1]5-物业-资产负债表科目一览表'!G:G,MATCH($I112,'[1]5-物业-资产负债表科目一览表'!$A:$A,0))</f>
        <v>N</v>
      </c>
      <c r="S112" s="6" t="str">
        <f>INDEX('[1]5-物业-资产负债表科目一览表'!H:H,MATCH($I112,'[1]5-物业-资产负债表科目一览表'!$A:$A,0))</f>
        <v>N</v>
      </c>
      <c r="T112" s="6" t="str">
        <f>INDEX('[1]5-物业-资产负债表科目一览表'!I:I,MATCH($I112,'[1]5-物业-资产负债表科目一览表'!$A:$A,0))</f>
        <v>Y-如涉及关联方</v>
      </c>
      <c r="U112" s="6" t="str">
        <f>INDEX('[1]5-物业-资产负债表科目一览表'!J:J,MATCH($I112,'[1]5-物业-资产负债表科目一览表'!$A:$A,0))</f>
        <v>Y</v>
      </c>
      <c r="V112" s="6" t="str">
        <f>INDEX('[1]5-物业-资产负债表科目一览表'!K:K,MATCH($I112,'[1]5-物业-资产负债表科目一览表'!$A:$A,0))</f>
        <v>N</v>
      </c>
      <c r="W112" s="6" t="str">
        <f>INDEX('[1]5-物业-资产负债表科目一览表'!L:L,MATCH($I112,'[1]5-物业-资产负债表科目一览表'!$A:$A,0))</f>
        <v>N</v>
      </c>
      <c r="X112" s="6" t="str">
        <f>INDEX('[1]5-物业-资产负债表科目一览表'!M:M,MATCH($I112,'[1]5-物业-资产负债表科目一览表'!$A:$A,0))</f>
        <v>Y-&lt;1.商业：Y-具体（冰场存包柜押金可系统承载，无需挂具体客商）  2.物业&amp;商业物业：Y-虚拟（小业主）/具体（XX公司）&gt;</v>
      </c>
      <c r="Y112" s="6" t="str">
        <f>INDEX('[1]5-物业-资产负债表科目一览表'!N:N,MATCH($I112,'[1]5-物业-资产负债表科目一览表'!$A:$A,0))</f>
        <v>N</v>
      </c>
      <c r="Z112" s="19" t="s">
        <v>544</v>
      </c>
      <c r="AA112" s="10" t="s">
        <v>538</v>
      </c>
      <c r="AB112" s="10" t="s">
        <v>545</v>
      </c>
      <c r="AC112" s="11" t="s">
        <v>540</v>
      </c>
      <c r="AD112" s="11" t="s">
        <v>546</v>
      </c>
      <c r="AE112" s="5" t="str">
        <f t="shared" si="9"/>
        <v xml:space="preserve">  其他应付款项22410802\其他应付款\履约保证金\装修保证金</v>
      </c>
    </row>
    <row r="113" spans="1:31">
      <c r="A113" s="19" t="e">
        <f>INDEX(#REF!,MATCH(E113,#REF!,0))</f>
        <v>#REF!</v>
      </c>
      <c r="B113" s="20" t="s">
        <v>90</v>
      </c>
      <c r="C113" s="9" t="s">
        <v>499</v>
      </c>
      <c r="D113" s="19" t="s">
        <v>547</v>
      </c>
      <c r="E113" s="19" t="s">
        <v>548</v>
      </c>
      <c r="F113" s="19"/>
      <c r="G113" s="19" t="s">
        <v>25</v>
      </c>
      <c r="H113" s="19"/>
      <c r="I113" s="19" t="s">
        <v>549</v>
      </c>
      <c r="J113" s="10" t="str">
        <f t="shared" si="7"/>
        <v>1221020101</v>
      </c>
      <c r="K113" s="10" t="str">
        <f t="shared" si="8"/>
        <v>99</v>
      </c>
      <c r="L113" s="11" t="str">
        <f>INDEX('[1]5-物业-资产负债表科目一览表'!B:B,MATCH(I113,'[1]5-物业-资产负债表科目一览表'!A:A,0))</f>
        <v>其他应收款-保证金</v>
      </c>
      <c r="M113" s="11" t="str">
        <f>INDEX('[1]5-物业-资产负债表科目一览表'!C:C,MATCH(I113,'[1]5-物业-资产负债表科目一览表'!A:A,0))</f>
        <v>其他</v>
      </c>
      <c r="N113" s="6" t="s">
        <v>27</v>
      </c>
      <c r="O113" s="12" t="str">
        <f t="array" ref="O113">INDEX('[2]SQL Results'!L:L,MATCH($J113&amp;O$1,'[2]SQL Results'!$B:$B&amp;'[2]SQL Results'!$H:$H,0))</f>
        <v>N</v>
      </c>
      <c r="P113" s="12" t="str">
        <f t="array" ref="P113">INDEX('[2]SQL Results'!L:L,MATCH($J113&amp;P$1,'[2]SQL Results'!$B:$B&amp;'[2]SQL Results'!$H:$H,0))</f>
        <v>Y</v>
      </c>
      <c r="R113" s="6" t="str">
        <f>INDEX('[1]5-物业-资产负债表科目一览表'!G:G,MATCH($I113,'[1]5-物业-资产负债表科目一览表'!$A:$A,0))</f>
        <v>N</v>
      </c>
      <c r="S113" s="6" t="str">
        <f>INDEX('[1]5-物业-资产负债表科目一览表'!H:H,MATCH($I113,'[1]5-物业-资产负债表科目一览表'!$A:$A,0))</f>
        <v>N</v>
      </c>
      <c r="T113" s="6" t="str">
        <f>INDEX('[1]5-物业-资产负债表科目一览表'!I:I,MATCH($I113,'[1]5-物业-资产负债表科目一览表'!$A:$A,0))</f>
        <v>Y-如涉及关联方</v>
      </c>
      <c r="U113" s="6" t="str">
        <f>INDEX('[1]5-物业-资产负债表科目一览表'!J:J,MATCH($I113,'[1]5-物业-资产负债表科目一览表'!$A:$A,0))</f>
        <v>Y</v>
      </c>
      <c r="V113" s="6" t="str">
        <f>INDEX('[1]5-物业-资产负债表科目一览表'!K:K,MATCH($I113,'[1]5-物业-资产负债表科目一览表'!$A:$A,0))</f>
        <v>N</v>
      </c>
      <c r="W113" s="6" t="str">
        <f>INDEX('[1]5-物业-资产负债表科目一览表'!L:L,MATCH($I113,'[1]5-物业-资产负债表科目一览表'!$A:$A,0))</f>
        <v>N</v>
      </c>
      <c r="X113" s="6" t="str">
        <f>INDEX('[1]5-物业-资产负债表科目一览表'!M:M,MATCH($I113,'[1]5-物业-资产负债表科目一览表'!$A:$A,0))</f>
        <v>Y-&lt;1.商业：Y-具体  2.物业&amp;商业物业：Y-虚拟（小业主）/具体（XX公司）&gt;</v>
      </c>
      <c r="Y113" s="6" t="str">
        <f>INDEX('[1]5-物业-资产负债表科目一览表'!N:N,MATCH($I113,'[1]5-物业-资产负债表科目一览表'!$A:$A,0))</f>
        <v>N</v>
      </c>
      <c r="Z113" s="19" t="s">
        <v>549</v>
      </c>
      <c r="AA113" s="10" t="s">
        <v>130</v>
      </c>
      <c r="AB113" s="10" t="s">
        <v>75</v>
      </c>
      <c r="AC113" s="11" t="s">
        <v>533</v>
      </c>
      <c r="AD113" s="11" t="s">
        <v>77</v>
      </c>
      <c r="AE113" s="5" t="str">
        <f t="shared" si="9"/>
        <v xml:space="preserve">  其他应付款项22410803\其他应付款\履约保证金\其他</v>
      </c>
    </row>
    <row r="114" spans="1:31" ht="28.8">
      <c r="A114" s="7" t="e">
        <f>INDEX(#REF!,MATCH(E114,#REF!,0))</f>
        <v>#REF!</v>
      </c>
      <c r="B114" s="7" t="s">
        <v>90</v>
      </c>
      <c r="C114" s="44" t="s">
        <v>499</v>
      </c>
      <c r="D114" s="7" t="s">
        <v>550</v>
      </c>
      <c r="E114" s="7" t="s">
        <v>551</v>
      </c>
      <c r="F114" s="7"/>
      <c r="G114" s="19" t="s">
        <v>25</v>
      </c>
      <c r="H114" s="7"/>
      <c r="I114" s="7" t="s">
        <v>552</v>
      </c>
      <c r="J114" s="10" t="str">
        <f t="shared" si="7"/>
        <v>2241019901</v>
      </c>
      <c r="K114" s="10" t="str">
        <f t="shared" si="8"/>
        <v>99</v>
      </c>
      <c r="L114" s="11" t="str">
        <f>INDEX('[1]5-物业-资产负债表科目一览表'!B:B,MATCH(I114,'[1]5-物业-资产负债表科目一览表'!A:A,0))</f>
        <v>其他应付款-押金-其他</v>
      </c>
      <c r="M114" s="11" t="str">
        <f>INDEX('[1]5-物业-资产负债表科目一览表'!C:C,MATCH(I114,'[1]5-物业-资产负债表科目一览表'!A:A,0))</f>
        <v>其他</v>
      </c>
      <c r="N114" s="6" t="s">
        <v>27</v>
      </c>
      <c r="O114" s="12" t="str">
        <f t="array" ref="O114">INDEX('[2]SQL Results'!L:L,MATCH($J114&amp;O$1,'[2]SQL Results'!$B:$B&amp;'[2]SQL Results'!$H:$H,0))</f>
        <v>N</v>
      </c>
      <c r="P114" s="12" t="str">
        <f t="array" ref="P114">INDEX('[2]SQL Results'!L:L,MATCH($J114&amp;P$1,'[2]SQL Results'!$B:$B&amp;'[2]SQL Results'!$H:$H,0))</f>
        <v>N</v>
      </c>
      <c r="R114" s="6" t="str">
        <f>INDEX('[1]5-物业-资产负债表科目一览表'!G:G,MATCH($I114,'[1]5-物业-资产负债表科目一览表'!$A:$A,0))</f>
        <v>N</v>
      </c>
      <c r="S114" s="6" t="str">
        <f>INDEX('[1]5-物业-资产负债表科目一览表'!H:H,MATCH($I114,'[1]5-物业-资产负债表科目一览表'!$A:$A,0))</f>
        <v>N</v>
      </c>
      <c r="T114" s="6" t="str">
        <f>INDEX('[1]5-物业-资产负债表科目一览表'!I:I,MATCH($I114,'[1]5-物业-资产负债表科目一览表'!$A:$A,0))</f>
        <v>Y-如涉及关联方</v>
      </c>
      <c r="U114" s="6" t="str">
        <f>INDEX('[1]5-物业-资产负债表科目一览表'!J:J,MATCH($I114,'[1]5-物业-资产负债表科目一览表'!$A:$A,0))</f>
        <v>Y</v>
      </c>
      <c r="V114" s="6" t="str">
        <f>INDEX('[1]5-物业-资产负债表科目一览表'!K:K,MATCH($I114,'[1]5-物业-资产负债表科目一览表'!$A:$A,0))</f>
        <v>N</v>
      </c>
      <c r="W114" s="6" t="str">
        <f>INDEX('[1]5-物业-资产负债表科目一览表'!L:L,MATCH($I114,'[1]5-物业-资产负债表科目一览表'!$A:$A,0))</f>
        <v>N</v>
      </c>
      <c r="X114" s="6" t="str">
        <f>INDEX('[1]5-物业-资产负债表科目一览表'!M:M,MATCH($I114,'[1]5-物业-资产负债表科目一览表'!$A:$A,0))</f>
        <v>Y-&lt;1.商业：Y-具体（冰场存包柜押金可系统承载，无需挂具体客商）  2.物业&amp;商业物业：Y-虚拟（小业主）/具体（XX公司）&gt;</v>
      </c>
      <c r="Y114" s="6" t="str">
        <f>INDEX('[1]5-物业-资产负债表科目一览表'!N:N,MATCH($I114,'[1]5-物业-资产负债表科目一览表'!$A:$A,0))</f>
        <v>N</v>
      </c>
      <c r="Z114" s="7" t="s">
        <v>552</v>
      </c>
      <c r="AA114" s="10" t="s">
        <v>538</v>
      </c>
      <c r="AB114" s="10" t="s">
        <v>75</v>
      </c>
      <c r="AC114" s="11" t="s">
        <v>540</v>
      </c>
      <c r="AD114" s="11" t="s">
        <v>77</v>
      </c>
      <c r="AE114" s="5" t="str">
        <f t="shared" si="9"/>
        <v xml:space="preserve">  其他应付款项2241080301\其他应付款\履约保证金\其他\封装阳台押金</v>
      </c>
    </row>
    <row r="115" spans="1:31" ht="28.8">
      <c r="A115" s="7" t="e">
        <f>INDEX(#REF!,MATCH(E115,#REF!,0))</f>
        <v>#REF!</v>
      </c>
      <c r="B115" s="7" t="s">
        <v>90</v>
      </c>
      <c r="C115" s="44" t="s">
        <v>499</v>
      </c>
      <c r="D115" s="7" t="s">
        <v>553</v>
      </c>
      <c r="E115" s="7" t="s">
        <v>554</v>
      </c>
      <c r="F115" s="7"/>
      <c r="G115" s="19" t="s">
        <v>25</v>
      </c>
      <c r="H115" s="7"/>
      <c r="I115" s="50" t="s">
        <v>555</v>
      </c>
      <c r="J115" s="10" t="str">
        <f t="shared" si="7"/>
        <v>2241019901</v>
      </c>
      <c r="K115" s="10" t="str">
        <f t="shared" si="8"/>
        <v>06</v>
      </c>
      <c r="L115" s="11" t="str">
        <f>INDEX('[1]5-物业-资产负债表科目一览表'!B:B,MATCH(I115,'[1]5-物业-资产负债表科目一览表'!A:A,0))</f>
        <v>其他应付款-押金-其他</v>
      </c>
      <c r="M115" s="11" t="str">
        <f>INDEX('[1]5-物业-资产负债表科目一览表'!C:C,MATCH(I115,'[1]5-物业-资产负债表科目一览表'!A:A,0))</f>
        <v>应付场地押金</v>
      </c>
      <c r="N115" s="6" t="s">
        <v>27</v>
      </c>
      <c r="O115" s="12" t="str">
        <f t="array" ref="O115">INDEX('[2]SQL Results'!L:L,MATCH($J115&amp;O$1,'[2]SQL Results'!$B:$B&amp;'[2]SQL Results'!$H:$H,0))</f>
        <v>N</v>
      </c>
      <c r="P115" s="12" t="str">
        <f t="array" ref="P115">INDEX('[2]SQL Results'!L:L,MATCH($J115&amp;P$1,'[2]SQL Results'!$B:$B&amp;'[2]SQL Results'!$H:$H,0))</f>
        <v>N</v>
      </c>
      <c r="R115" s="6" t="str">
        <f>INDEX('[1]5-物业-资产负债表科目一览表'!G:G,MATCH($I115,'[1]5-物业-资产负债表科目一览表'!$A:$A,0))</f>
        <v>N</v>
      </c>
      <c r="S115" s="6" t="str">
        <f>INDEX('[1]5-物业-资产负债表科目一览表'!H:H,MATCH($I115,'[1]5-物业-资产负债表科目一览表'!$A:$A,0))</f>
        <v>N</v>
      </c>
      <c r="T115" s="6" t="str">
        <f>INDEX('[1]5-物业-资产负债表科目一览表'!I:I,MATCH($I115,'[1]5-物业-资产负债表科目一览表'!$A:$A,0))</f>
        <v>Y-如涉及关联方</v>
      </c>
      <c r="U115" s="6" t="str">
        <f>INDEX('[1]5-物业-资产负债表科目一览表'!J:J,MATCH($I115,'[1]5-物业-资产负债表科目一览表'!$A:$A,0))</f>
        <v>Y</v>
      </c>
      <c r="V115" s="6" t="str">
        <f>INDEX('[1]5-物业-资产负债表科目一览表'!K:K,MATCH($I115,'[1]5-物业-资产负债表科目一览表'!$A:$A,0))</f>
        <v>N</v>
      </c>
      <c r="W115" s="6" t="str">
        <f>INDEX('[1]5-物业-资产负债表科目一览表'!L:L,MATCH($I115,'[1]5-物业-资产负债表科目一览表'!$A:$A,0))</f>
        <v>N</v>
      </c>
      <c r="X115" s="6" t="str">
        <f>INDEX('[1]5-物业-资产负债表科目一览表'!M:M,MATCH($I115,'[1]5-物业-资产负债表科目一览表'!$A:$A,0))</f>
        <v>Y-&lt;1.商业：Y-具体（冰场存包柜押金可系统承载，无需挂具体客商）  2.物业&amp;商业物业：Y-虚拟（小业主）/具体（XX公司）&gt;</v>
      </c>
      <c r="Y115" s="6" t="str">
        <f>INDEX('[1]5-物业-资产负债表科目一览表'!N:N,MATCH($I115,'[1]5-物业-资产负债表科目一览表'!$A:$A,0))</f>
        <v>N</v>
      </c>
      <c r="Z115" s="50" t="s">
        <v>555</v>
      </c>
      <c r="AA115" s="10" t="s">
        <v>538</v>
      </c>
      <c r="AB115" s="10" t="s">
        <v>556</v>
      </c>
      <c r="AC115" s="11" t="s">
        <v>540</v>
      </c>
      <c r="AD115" s="11" t="s">
        <v>557</v>
      </c>
      <c r="AE115" s="5" t="str">
        <f t="shared" si="9"/>
        <v xml:space="preserve">  其他应付款项2241080302\其他应付款\履约保证金\其他\场地保证金</v>
      </c>
    </row>
    <row r="116" spans="1:31" ht="28.8">
      <c r="A116" s="7" t="e">
        <f>INDEX(#REF!,MATCH(E116,#REF!,0))</f>
        <v>#REF!</v>
      </c>
      <c r="B116" s="7" t="s">
        <v>90</v>
      </c>
      <c r="C116" s="44" t="s">
        <v>499</v>
      </c>
      <c r="D116" s="7" t="s">
        <v>558</v>
      </c>
      <c r="E116" s="7" t="s">
        <v>559</v>
      </c>
      <c r="F116" s="7"/>
      <c r="G116" s="19" t="s">
        <v>25</v>
      </c>
      <c r="H116" s="7"/>
      <c r="I116" s="7" t="s">
        <v>552</v>
      </c>
      <c r="J116" s="10" t="str">
        <f t="shared" si="7"/>
        <v>2241019901</v>
      </c>
      <c r="K116" s="10" t="str">
        <f t="shared" si="8"/>
        <v>99</v>
      </c>
      <c r="L116" s="11" t="str">
        <f>INDEX('[1]5-物业-资产负债表科目一览表'!B:B,MATCH(I116,'[1]5-物业-资产负债表科目一览表'!A:A,0))</f>
        <v>其他应付款-押金-其他</v>
      </c>
      <c r="M116" s="11" t="str">
        <f>INDEX('[1]5-物业-资产负债表科目一览表'!C:C,MATCH(I116,'[1]5-物业-资产负债表科目一览表'!A:A,0))</f>
        <v>其他</v>
      </c>
      <c r="N116" s="6" t="s">
        <v>27</v>
      </c>
      <c r="O116" s="12" t="str">
        <f t="array" ref="O116">INDEX('[2]SQL Results'!L:L,MATCH($J116&amp;O$1,'[2]SQL Results'!$B:$B&amp;'[2]SQL Results'!$H:$H,0))</f>
        <v>N</v>
      </c>
      <c r="P116" s="12" t="str">
        <f t="array" ref="P116">INDEX('[2]SQL Results'!L:L,MATCH($J116&amp;P$1,'[2]SQL Results'!$B:$B&amp;'[2]SQL Results'!$H:$H,0))</f>
        <v>N</v>
      </c>
      <c r="R116" s="6" t="str">
        <f>INDEX('[1]5-物业-资产负债表科目一览表'!G:G,MATCH($I116,'[1]5-物业-资产负债表科目一览表'!$A:$A,0))</f>
        <v>N</v>
      </c>
      <c r="S116" s="6" t="str">
        <f>INDEX('[1]5-物业-资产负债表科目一览表'!H:H,MATCH($I116,'[1]5-物业-资产负债表科目一览表'!$A:$A,0))</f>
        <v>N</v>
      </c>
      <c r="T116" s="6" t="str">
        <f>INDEX('[1]5-物业-资产负债表科目一览表'!I:I,MATCH($I116,'[1]5-物业-资产负债表科目一览表'!$A:$A,0))</f>
        <v>Y-如涉及关联方</v>
      </c>
      <c r="U116" s="6" t="str">
        <f>INDEX('[1]5-物业-资产负债表科目一览表'!J:J,MATCH($I116,'[1]5-物业-资产负债表科目一览表'!$A:$A,0))</f>
        <v>Y</v>
      </c>
      <c r="V116" s="6" t="str">
        <f>INDEX('[1]5-物业-资产负债表科目一览表'!K:K,MATCH($I116,'[1]5-物业-资产负债表科目一览表'!$A:$A,0))</f>
        <v>N</v>
      </c>
      <c r="W116" s="6" t="str">
        <f>INDEX('[1]5-物业-资产负债表科目一览表'!L:L,MATCH($I116,'[1]5-物业-资产负债表科目一览表'!$A:$A,0))</f>
        <v>N</v>
      </c>
      <c r="X116" s="6" t="str">
        <f>INDEX('[1]5-物业-资产负债表科目一览表'!M:M,MATCH($I116,'[1]5-物业-资产负债表科目一览表'!$A:$A,0))</f>
        <v>Y-&lt;1.商业：Y-具体（冰场存包柜押金可系统承载，无需挂具体客商）  2.物业&amp;商业物业：Y-虚拟（小业主）/具体（XX公司）&gt;</v>
      </c>
      <c r="Y116" s="6" t="str">
        <f>INDEX('[1]5-物业-资产负债表科目一览表'!N:N,MATCH($I116,'[1]5-物业-资产负债表科目一览表'!$A:$A,0))</f>
        <v>N</v>
      </c>
      <c r="Z116" s="7" t="s">
        <v>552</v>
      </c>
      <c r="AA116" s="10" t="s">
        <v>538</v>
      </c>
      <c r="AB116" s="10" t="s">
        <v>75</v>
      </c>
      <c r="AC116" s="11" t="s">
        <v>540</v>
      </c>
      <c r="AD116" s="11" t="s">
        <v>77</v>
      </c>
      <c r="AE116" s="5" t="str">
        <f t="shared" si="9"/>
        <v xml:space="preserve">  其他应付款项2241080303\其他应付款\履约保证金\其他\换窗押金</v>
      </c>
    </row>
    <row r="117" spans="1:31" ht="28.8">
      <c r="A117" s="7" t="e">
        <f>INDEX(#REF!,MATCH(E117,#REF!,0))</f>
        <v>#REF!</v>
      </c>
      <c r="B117" s="7" t="s">
        <v>90</v>
      </c>
      <c r="C117" s="44" t="s">
        <v>499</v>
      </c>
      <c r="D117" s="7" t="s">
        <v>560</v>
      </c>
      <c r="E117" s="7" t="s">
        <v>561</v>
      </c>
      <c r="F117" s="7"/>
      <c r="G117" s="19" t="s">
        <v>25</v>
      </c>
      <c r="H117" s="7"/>
      <c r="I117" s="7" t="s">
        <v>552</v>
      </c>
      <c r="J117" s="10" t="str">
        <f t="shared" si="7"/>
        <v>2241019901</v>
      </c>
      <c r="K117" s="10" t="str">
        <f t="shared" si="8"/>
        <v>99</v>
      </c>
      <c r="L117" s="11" t="str">
        <f>INDEX('[1]5-物业-资产负债表科目一览表'!B:B,MATCH(I117,'[1]5-物业-资产负债表科目一览表'!A:A,0))</f>
        <v>其他应付款-押金-其他</v>
      </c>
      <c r="M117" s="11" t="str">
        <f>INDEX('[1]5-物业-资产负债表科目一览表'!C:C,MATCH(I117,'[1]5-物业-资产负债表科目一览表'!A:A,0))</f>
        <v>其他</v>
      </c>
      <c r="N117" s="6" t="s">
        <v>27</v>
      </c>
      <c r="O117" s="12" t="str">
        <f t="array" ref="O117">INDEX('[2]SQL Results'!L:L,MATCH($J117&amp;O$1,'[2]SQL Results'!$B:$B&amp;'[2]SQL Results'!$H:$H,0))</f>
        <v>N</v>
      </c>
      <c r="P117" s="12" t="str">
        <f t="array" ref="P117">INDEX('[2]SQL Results'!L:L,MATCH($J117&amp;P$1,'[2]SQL Results'!$B:$B&amp;'[2]SQL Results'!$H:$H,0))</f>
        <v>N</v>
      </c>
      <c r="R117" s="6" t="str">
        <f>INDEX('[1]5-物业-资产负债表科目一览表'!G:G,MATCH($I117,'[1]5-物业-资产负债表科目一览表'!$A:$A,0))</f>
        <v>N</v>
      </c>
      <c r="S117" s="6" t="str">
        <f>INDEX('[1]5-物业-资产负债表科目一览表'!H:H,MATCH($I117,'[1]5-物业-资产负债表科目一览表'!$A:$A,0))</f>
        <v>N</v>
      </c>
      <c r="T117" s="6" t="str">
        <f>INDEX('[1]5-物业-资产负债表科目一览表'!I:I,MATCH($I117,'[1]5-物业-资产负债表科目一览表'!$A:$A,0))</f>
        <v>Y-如涉及关联方</v>
      </c>
      <c r="U117" s="6" t="str">
        <f>INDEX('[1]5-物业-资产负债表科目一览表'!J:J,MATCH($I117,'[1]5-物业-资产负债表科目一览表'!$A:$A,0))</f>
        <v>Y</v>
      </c>
      <c r="V117" s="6" t="str">
        <f>INDEX('[1]5-物业-资产负债表科目一览表'!K:K,MATCH($I117,'[1]5-物业-资产负债表科目一览表'!$A:$A,0))</f>
        <v>N</v>
      </c>
      <c r="W117" s="6" t="str">
        <f>INDEX('[1]5-物业-资产负债表科目一览表'!L:L,MATCH($I117,'[1]5-物业-资产负债表科目一览表'!$A:$A,0))</f>
        <v>N</v>
      </c>
      <c r="X117" s="6" t="str">
        <f>INDEX('[1]5-物业-资产负债表科目一览表'!M:M,MATCH($I117,'[1]5-物业-资产负债表科目一览表'!$A:$A,0))</f>
        <v>Y-&lt;1.商业：Y-具体（冰场存包柜押金可系统承载，无需挂具体客商）  2.物业&amp;商业物业：Y-虚拟（小业主）/具体（XX公司）&gt;</v>
      </c>
      <c r="Y117" s="6" t="str">
        <f>INDEX('[1]5-物业-资产负债表科目一览表'!N:N,MATCH($I117,'[1]5-物业-资产负债表科目一览表'!$A:$A,0))</f>
        <v>N</v>
      </c>
      <c r="Z117" s="7" t="s">
        <v>552</v>
      </c>
      <c r="AA117" s="10" t="s">
        <v>538</v>
      </c>
      <c r="AB117" s="10" t="s">
        <v>75</v>
      </c>
      <c r="AC117" s="11" t="s">
        <v>540</v>
      </c>
      <c r="AD117" s="11" t="s">
        <v>77</v>
      </c>
      <c r="AE117" s="5" t="str">
        <f t="shared" si="9"/>
        <v xml:space="preserve">  其他应付款项2241080304\其他应付款\履约保证金\其他\其他保证金</v>
      </c>
    </row>
    <row r="118" spans="1:31" ht="28.8">
      <c r="A118" s="19" t="e">
        <f>INDEX(#REF!,MATCH(E118,#REF!,0))</f>
        <v>#REF!</v>
      </c>
      <c r="B118" s="20" t="s">
        <v>90</v>
      </c>
      <c r="C118" s="9" t="s">
        <v>499</v>
      </c>
      <c r="D118" s="19" t="s">
        <v>562</v>
      </c>
      <c r="E118" s="19" t="s">
        <v>563</v>
      </c>
      <c r="F118" s="19"/>
      <c r="G118" s="19" t="s">
        <v>25</v>
      </c>
      <c r="H118" s="19"/>
      <c r="I118" s="21" t="s">
        <v>564</v>
      </c>
      <c r="J118" s="10" t="str">
        <f t="shared" si="7"/>
        <v>2241200101</v>
      </c>
      <c r="K118" s="10" t="str">
        <f t="shared" si="8"/>
        <v>03</v>
      </c>
      <c r="L118" s="11" t="str">
        <f>INDEX('[1]5-物业-资产负债表科目一览表'!B:B,MATCH(I118,'[1]5-物业-资产负债表科目一览表'!A:A,0))</f>
        <v>其他应付款-保证金-与经营活动相关的保证金</v>
      </c>
      <c r="M118" s="11" t="str">
        <f>INDEX('[1]5-物业-资产负债表科目一览表'!C:C,MATCH(I118,'[1]5-物业-资产负债表科目一览表'!A:A,0))</f>
        <v>质量保证金</v>
      </c>
      <c r="N118" s="6" t="s">
        <v>27</v>
      </c>
      <c r="O118" s="12" t="str">
        <f t="array" ref="O118">INDEX('[2]SQL Results'!L:L,MATCH($J118&amp;O$1,'[2]SQL Results'!$B:$B&amp;'[2]SQL Results'!$H:$H,0))</f>
        <v>N</v>
      </c>
      <c r="P118" s="12" t="str">
        <f t="array" ref="P118">INDEX('[2]SQL Results'!L:L,MATCH($J118&amp;P$1,'[2]SQL Results'!$B:$B&amp;'[2]SQL Results'!$H:$H,0))</f>
        <v>Y</v>
      </c>
      <c r="R118" s="6" t="str">
        <f>INDEX('[1]5-物业-资产负债表科目一览表'!G:G,MATCH($I118,'[1]5-物业-资产负债表科目一览表'!$A:$A,0))</f>
        <v>N</v>
      </c>
      <c r="S118" s="6" t="str">
        <f>INDEX('[1]5-物业-资产负债表科目一览表'!H:H,MATCH($I118,'[1]5-物业-资产负债表科目一览表'!$A:$A,0))</f>
        <v>N</v>
      </c>
      <c r="T118" s="6" t="str">
        <f>INDEX('[1]5-物业-资产负债表科目一览表'!I:I,MATCH($I118,'[1]5-物业-资产负债表科目一览表'!$A:$A,0))</f>
        <v>Y-如涉及关联方</v>
      </c>
      <c r="U118" s="6" t="str">
        <f>INDEX('[1]5-物业-资产负债表科目一览表'!J:J,MATCH($I118,'[1]5-物业-资产负债表科目一览表'!$A:$A,0))</f>
        <v>Y</v>
      </c>
      <c r="V118" s="6" t="str">
        <f>INDEX('[1]5-物业-资产负债表科目一览表'!K:K,MATCH($I118,'[1]5-物业-资产负债表科目一览表'!$A:$A,0))</f>
        <v>N</v>
      </c>
      <c r="W118" s="6" t="str">
        <f>INDEX('[1]5-物业-资产负债表科目一览表'!L:L,MATCH($I118,'[1]5-物业-资产负债表科目一览表'!$A:$A,0))</f>
        <v>N</v>
      </c>
      <c r="X118" s="6" t="str">
        <f>INDEX('[1]5-物业-资产负债表科目一览表'!M:M,MATCH($I118,'[1]5-物业-资产负债表科目一览表'!$A:$A,0))</f>
        <v>Y-&lt;1.商业：Y-具体  2.物业&amp;商业物业：Y-虚拟（小业主）/具体（XX公司）&gt;</v>
      </c>
      <c r="Y118" s="6" t="str">
        <f>INDEX('[1]5-物业-资产负债表科目一览表'!N:N,MATCH($I118,'[1]5-物业-资产负债表科目一览表'!$A:$A,0))</f>
        <v>N</v>
      </c>
      <c r="Z118" s="19" t="s">
        <v>565</v>
      </c>
      <c r="AA118" s="10" t="s">
        <v>130</v>
      </c>
      <c r="AB118" s="10" t="s">
        <v>556</v>
      </c>
      <c r="AC118" s="11" t="s">
        <v>533</v>
      </c>
      <c r="AD118" s="11" t="s">
        <v>566</v>
      </c>
      <c r="AE118" s="5" t="str">
        <f t="shared" si="9"/>
        <v xml:space="preserve">  其他应付款项224109\其他应付款\质保金</v>
      </c>
    </row>
    <row r="119" spans="1:31" ht="28.8">
      <c r="A119" s="19" t="e">
        <f>INDEX(#REF!,MATCH(E119,#REF!,0))</f>
        <v>#REF!</v>
      </c>
      <c r="B119" s="20" t="s">
        <v>90</v>
      </c>
      <c r="C119" s="9" t="s">
        <v>499</v>
      </c>
      <c r="D119" s="19" t="s">
        <v>567</v>
      </c>
      <c r="E119" s="19" t="s">
        <v>568</v>
      </c>
      <c r="F119" s="19"/>
      <c r="G119" s="19" t="s">
        <v>25</v>
      </c>
      <c r="H119" s="19"/>
      <c r="I119" s="21" t="s">
        <v>569</v>
      </c>
      <c r="J119" s="10" t="str">
        <f t="shared" si="7"/>
        <v>2241200101</v>
      </c>
      <c r="K119" s="10" t="str">
        <f t="shared" si="8"/>
        <v>99</v>
      </c>
      <c r="L119" s="11" t="str">
        <f>INDEX('[1]5-物业-资产负债表科目一览表'!B:B,MATCH(I119,'[1]5-物业-资产负债表科目一览表'!A:A,0))</f>
        <v>其他应付款-保证金-与经营活动相关的保证金</v>
      </c>
      <c r="M119" s="11" t="str">
        <f>INDEX('[1]5-物业-资产负债表科目一览表'!C:C,MATCH(I119,'[1]5-物业-资产负债表科目一览表'!A:A,0))</f>
        <v>其他</v>
      </c>
      <c r="N119" s="6" t="s">
        <v>27</v>
      </c>
      <c r="O119" s="12" t="str">
        <f t="array" ref="O119">INDEX('[2]SQL Results'!L:L,MATCH($J119&amp;O$1,'[2]SQL Results'!$B:$B&amp;'[2]SQL Results'!$H:$H,0))</f>
        <v>N</v>
      </c>
      <c r="P119" s="12" t="str">
        <f t="array" ref="P119">INDEX('[2]SQL Results'!L:L,MATCH($J119&amp;P$1,'[2]SQL Results'!$B:$B&amp;'[2]SQL Results'!$H:$H,0))</f>
        <v>Y</v>
      </c>
      <c r="R119" s="6" t="str">
        <f>INDEX('[1]5-物业-资产负债表科目一览表'!G:G,MATCH($I119,'[1]5-物业-资产负债表科目一览表'!$A:$A,0))</f>
        <v>N</v>
      </c>
      <c r="S119" s="6" t="str">
        <f>INDEX('[1]5-物业-资产负债表科目一览表'!H:H,MATCH($I119,'[1]5-物业-资产负债表科目一览表'!$A:$A,0))</f>
        <v>N</v>
      </c>
      <c r="T119" s="6" t="str">
        <f>INDEX('[1]5-物业-资产负债表科目一览表'!I:I,MATCH($I119,'[1]5-物业-资产负债表科目一览表'!$A:$A,0))</f>
        <v>Y-如涉及关联方</v>
      </c>
      <c r="U119" s="6" t="str">
        <f>INDEX('[1]5-物业-资产负债表科目一览表'!J:J,MATCH($I119,'[1]5-物业-资产负债表科目一览表'!$A:$A,0))</f>
        <v>Y</v>
      </c>
      <c r="V119" s="6" t="str">
        <f>INDEX('[1]5-物业-资产负债表科目一览表'!K:K,MATCH($I119,'[1]5-物业-资产负债表科目一览表'!$A:$A,0))</f>
        <v>N</v>
      </c>
      <c r="W119" s="6" t="str">
        <f>INDEX('[1]5-物业-资产负债表科目一览表'!L:L,MATCH($I119,'[1]5-物业-资产负债表科目一览表'!$A:$A,0))</f>
        <v>N</v>
      </c>
      <c r="X119" s="6" t="str">
        <f>INDEX('[1]5-物业-资产负债表科目一览表'!M:M,MATCH($I119,'[1]5-物业-资产负债表科目一览表'!$A:$A,0))</f>
        <v>Y-&lt;1.商业：Y-具体  2.物业&amp;商业物业：Y-虚拟（小业主）/具体（XX公司）&gt;</v>
      </c>
      <c r="Y119" s="6" t="str">
        <f>INDEX('[1]5-物业-资产负债表科目一览表'!N:N,MATCH($I119,'[1]5-物业-资产负债表科目一览表'!$A:$A,0))</f>
        <v>N</v>
      </c>
      <c r="Z119" s="19" t="s">
        <v>549</v>
      </c>
      <c r="AA119" s="10" t="s">
        <v>130</v>
      </c>
      <c r="AB119" s="10" t="s">
        <v>75</v>
      </c>
      <c r="AC119" s="11" t="s">
        <v>533</v>
      </c>
      <c r="AD119" s="11" t="s">
        <v>77</v>
      </c>
      <c r="AE119" s="5" t="str">
        <f t="shared" si="9"/>
        <v xml:space="preserve">  其他应付款项224110\其他应付款\诚意金</v>
      </c>
    </row>
    <row r="120" spans="1:31">
      <c r="A120" s="19" t="e">
        <f>INDEX(#REF!,MATCH(E120,#REF!,0))</f>
        <v>#REF!</v>
      </c>
      <c r="B120" s="20" t="s">
        <v>90</v>
      </c>
      <c r="C120" s="9" t="s">
        <v>499</v>
      </c>
      <c r="D120" s="19" t="s">
        <v>570</v>
      </c>
      <c r="E120" s="19" t="s">
        <v>571</v>
      </c>
      <c r="F120" s="19"/>
      <c r="G120" s="19" t="s">
        <v>25</v>
      </c>
      <c r="H120" s="19"/>
      <c r="I120" s="19" t="s">
        <v>511</v>
      </c>
      <c r="J120" s="10" t="str">
        <f t="shared" si="7"/>
        <v>2241990101</v>
      </c>
      <c r="K120" s="10" t="str">
        <f t="shared" si="8"/>
        <v>99</v>
      </c>
      <c r="L120" s="11" t="str">
        <f>INDEX('[1]5-物业-资产负债表科目一览表'!B:B,MATCH(I120,'[1]5-物业-资产负债表科目一览表'!A:A,0))</f>
        <v>其他应付款-其他</v>
      </c>
      <c r="M120" s="11" t="str">
        <f>INDEX('[1]5-物业-资产负债表科目一览表'!C:C,MATCH(I120,'[1]5-物业-资产负债表科目一览表'!A:A,0))</f>
        <v>其他</v>
      </c>
      <c r="N120" s="6" t="s">
        <v>27</v>
      </c>
      <c r="O120" s="12" t="str">
        <f t="array" ref="O120">INDEX('[2]SQL Results'!L:L,MATCH($J120&amp;O$1,'[2]SQL Results'!$B:$B&amp;'[2]SQL Results'!$H:$H,0))</f>
        <v>N</v>
      </c>
      <c r="P120" s="12" t="str">
        <f t="array" ref="P120">INDEX('[2]SQL Results'!L:L,MATCH($J120&amp;P$1,'[2]SQL Results'!$B:$B&amp;'[2]SQL Results'!$H:$H,0))</f>
        <v>N</v>
      </c>
      <c r="R120" s="6" t="str">
        <f>INDEX('[1]5-物业-资产负债表科目一览表'!G:G,MATCH($I120,'[1]5-物业-资产负债表科目一览表'!$A:$A,0))</f>
        <v>N</v>
      </c>
      <c r="S120" s="6" t="str">
        <f>INDEX('[1]5-物业-资产负债表科目一览表'!H:H,MATCH($I120,'[1]5-物业-资产负债表科目一览表'!$A:$A,0))</f>
        <v>N</v>
      </c>
      <c r="T120" s="6" t="str">
        <f>INDEX('[1]5-物业-资产负债表科目一览表'!I:I,MATCH($I120,'[1]5-物业-资产负债表科目一览表'!$A:$A,0))</f>
        <v>Y-如涉及关联方</v>
      </c>
      <c r="U120" s="6" t="str">
        <f>INDEX('[1]5-物业-资产负债表科目一览表'!J:J,MATCH($I120,'[1]5-物业-资产负债表科目一览表'!$A:$A,0))</f>
        <v>Y</v>
      </c>
      <c r="V120" s="6" t="str">
        <f>INDEX('[1]5-物业-资产负债表科目一览表'!K:K,MATCH($I120,'[1]5-物业-资产负债表科目一览表'!$A:$A,0))</f>
        <v>N</v>
      </c>
      <c r="W120" s="6" t="str">
        <f>INDEX('[1]5-物业-资产负债表科目一览表'!L:L,MATCH($I120,'[1]5-物业-资产负债表科目一览表'!$A:$A,0))</f>
        <v>N</v>
      </c>
      <c r="X120" s="6" t="str">
        <f>INDEX('[1]5-物业-资产负债表科目一览表'!M:M,MATCH($I120,'[1]5-物业-资产负债表科目一览表'!$A:$A,0))</f>
        <v>Y-&lt;1.商业：Y-具体  2.物业&amp;商业物业：Y-虚拟（小业主）/具体（XX公司）&gt;</v>
      </c>
      <c r="Y120" s="6" t="str">
        <f>INDEX('[1]5-物业-资产负债表科目一览表'!N:N,MATCH($I120,'[1]5-物业-资产负债表科目一览表'!$A:$A,0))</f>
        <v>N</v>
      </c>
      <c r="Z120" s="19" t="s">
        <v>511</v>
      </c>
      <c r="AA120" s="10" t="s">
        <v>512</v>
      </c>
      <c r="AB120" s="10" t="s">
        <v>75</v>
      </c>
      <c r="AC120" s="11" t="s">
        <v>513</v>
      </c>
      <c r="AD120" s="11" t="s">
        <v>77</v>
      </c>
      <c r="AE120" s="5" t="str">
        <f t="shared" si="9"/>
        <v xml:space="preserve">  其他应付款项224199\其他应付款\其他</v>
      </c>
    </row>
    <row r="121" spans="1:31" ht="28.8">
      <c r="A121" s="19" t="e">
        <f>INDEX(#REF!,MATCH(E121,#REF!,0))</f>
        <v>#REF!</v>
      </c>
      <c r="B121" s="20" t="s">
        <v>572</v>
      </c>
      <c r="C121" s="9" t="s">
        <v>573</v>
      </c>
      <c r="D121" s="19" t="s">
        <v>574</v>
      </c>
      <c r="E121" s="19" t="s">
        <v>575</v>
      </c>
      <c r="F121" s="19"/>
      <c r="G121" s="19" t="s">
        <v>25</v>
      </c>
      <c r="H121" s="19"/>
      <c r="I121" s="19" t="s">
        <v>576</v>
      </c>
      <c r="J121" s="10" t="str">
        <f t="shared" si="7"/>
        <v>4001010101</v>
      </c>
      <c r="K121" s="10" t="str">
        <f t="shared" si="8"/>
        <v>0</v>
      </c>
      <c r="L121" s="17" t="str">
        <f>INDEX('[1]5-物业-资产负债表科目一览表'!B:B,MATCH(I121,'[1]5-物业-资产负债表科目一览表'!A:A,0))</f>
        <v>实收资本/股本-普通股/实收资本</v>
      </c>
      <c r="M121" s="11" t="str">
        <f>INDEX('[1]5-物业-资产负债表科目一览表'!C:C,MATCH(I121,'[1]5-物业-资产负债表科目一览表'!A:A,0))</f>
        <v>-</v>
      </c>
      <c r="N121" s="6" t="s">
        <v>27</v>
      </c>
      <c r="O121" s="12" t="str">
        <f t="array" ref="O121">INDEX('[2]SQL Results'!L:L,MATCH($J121&amp;O$1,'[2]SQL Results'!$B:$B&amp;'[2]SQL Results'!$H:$H,0))</f>
        <v>Y</v>
      </c>
      <c r="P121" s="12" t="str">
        <f t="array" ref="P121">INDEX('[2]SQL Results'!L:L,MATCH($J121&amp;P$1,'[2]SQL Results'!$B:$B&amp;'[2]SQL Results'!$H:$H,0))</f>
        <v>N</v>
      </c>
      <c r="Q121" s="41" t="s">
        <v>577</v>
      </c>
      <c r="R121" s="6" t="str">
        <f>INDEX('[1]5-物业-资产负债表科目一览表'!G:G,MATCH($I121,'[1]5-物业-资产负债表科目一览表'!$A:$A,0))</f>
        <v>N</v>
      </c>
      <c r="S121" s="6" t="str">
        <f>INDEX('[1]5-物业-资产负债表科目一览表'!H:H,MATCH($I121,'[1]5-物业-资产负债表科目一览表'!$A:$A,0))</f>
        <v>N</v>
      </c>
      <c r="T121" s="6" t="str">
        <f>INDEX('[1]5-物业-资产负债表科目一览表'!I:I,MATCH($I121,'[1]5-物业-资产负债表科目一览表'!$A:$A,0))</f>
        <v>Y</v>
      </c>
      <c r="U121" s="6" t="str">
        <f>INDEX('[1]5-物业-资产负债表科目一览表'!J:J,MATCH($I121,'[1]5-物业-资产负债表科目一览表'!$A:$A,0))</f>
        <v>N</v>
      </c>
      <c r="V121" s="6" t="str">
        <f>INDEX('[1]5-物业-资产负债表科目一览表'!K:K,MATCH($I121,'[1]5-物业-资产负债表科目一览表'!$A:$A,0))</f>
        <v>N</v>
      </c>
      <c r="W121" s="6" t="str">
        <f>INDEX('[1]5-物业-资产负债表科目一览表'!L:L,MATCH($I121,'[1]5-物业-资产负债表科目一览表'!$A:$A,0))</f>
        <v>N</v>
      </c>
      <c r="X121" s="6" t="str">
        <f>INDEX('[1]5-物业-资产负债表科目一览表'!M:M,MATCH($I121,'[1]5-物业-资产负债表科目一览表'!$A:$A,0))</f>
        <v>N</v>
      </c>
      <c r="Y121" s="6" t="str">
        <f>INDEX('[1]5-物业-资产负债表科目一览表'!N:N,MATCH($I121,'[1]5-物业-资产负债表科目一览表'!$A:$A,0))</f>
        <v>N</v>
      </c>
      <c r="Z121" s="19" t="s">
        <v>576</v>
      </c>
      <c r="AA121" s="10" t="s">
        <v>578</v>
      </c>
      <c r="AB121" s="10" t="s">
        <v>85</v>
      </c>
      <c r="AC121" s="11" t="s">
        <v>579</v>
      </c>
      <c r="AD121" s="11" t="s">
        <v>27</v>
      </c>
      <c r="AE121" s="5" t="str">
        <f t="shared" si="9"/>
        <v xml:space="preserve">    实收资本（或股本）400101\实收资本\法人资本</v>
      </c>
    </row>
    <row r="122" spans="1:31" s="5" customFormat="1">
      <c r="A122" s="19" t="e">
        <f>INDEX(#REF!,MATCH(E122,#REF!,0))</f>
        <v>#REF!</v>
      </c>
      <c r="B122" s="20" t="s">
        <v>572</v>
      </c>
      <c r="C122" s="9" t="s">
        <v>580</v>
      </c>
      <c r="D122" s="19" t="s">
        <v>581</v>
      </c>
      <c r="E122" s="19" t="s">
        <v>582</v>
      </c>
      <c r="F122" s="19"/>
      <c r="G122" s="19" t="s">
        <v>25</v>
      </c>
      <c r="H122" s="19"/>
      <c r="I122" s="19" t="s">
        <v>583</v>
      </c>
      <c r="J122" s="10" t="str">
        <f t="shared" si="7"/>
        <v>4101010101</v>
      </c>
      <c r="K122" s="10" t="str">
        <f t="shared" si="8"/>
        <v>0</v>
      </c>
      <c r="L122" s="17" t="str">
        <f>INDEX('[1]5-物业-资产负债表科目一览表'!B:B,MATCH(I122,'[1]5-物业-资产负债表科目一览表'!A:A,0))</f>
        <v>盈余公积-法定盈余公积</v>
      </c>
      <c r="M122" s="11" t="str">
        <f>INDEX('[1]5-物业-资产负债表科目一览表'!C:C,MATCH(I122,'[1]5-物业-资产负债表科目一览表'!A:A,0))</f>
        <v>-</v>
      </c>
      <c r="N122" s="6" t="s">
        <v>27</v>
      </c>
      <c r="O122" s="12" t="str">
        <f t="array" ref="O122">INDEX('[2]SQL Results'!L:L,MATCH($J122&amp;O$1,'[2]SQL Results'!$B:$B&amp;'[2]SQL Results'!$H:$H,0))</f>
        <v>Y</v>
      </c>
      <c r="P122" s="12" t="e">
        <f t="array" ref="P122">INDEX('[2]SQL Results'!L:L,MATCH($J122&amp;P$1,'[2]SQL Results'!$B:$B&amp;'[2]SQL Results'!$H:$H,0))</f>
        <v>#N/A</v>
      </c>
      <c r="Q122" s="41" t="s">
        <v>584</v>
      </c>
      <c r="R122" s="6" t="str">
        <f>INDEX('[1]5-物业-资产负债表科目一览表'!G:G,MATCH($I122,'[1]5-物业-资产负债表科目一览表'!$A:$A,0))</f>
        <v>N</v>
      </c>
      <c r="S122" s="6" t="str">
        <f>INDEX('[1]5-物业-资产负债表科目一览表'!H:H,MATCH($I122,'[1]5-物业-资产负债表科目一览表'!$A:$A,0))</f>
        <v>N</v>
      </c>
      <c r="T122" s="6" t="str">
        <f>INDEX('[1]5-物业-资产负债表科目一览表'!I:I,MATCH($I122,'[1]5-物业-资产负债表科目一览表'!$A:$A,0))</f>
        <v>N</v>
      </c>
      <c r="U122" s="6" t="str">
        <f>INDEX('[1]5-物业-资产负债表科目一览表'!J:J,MATCH($I122,'[1]5-物业-资产负债表科目一览表'!$A:$A,0))</f>
        <v>N</v>
      </c>
      <c r="V122" s="6" t="str">
        <f>INDEX('[1]5-物业-资产负债表科目一览表'!K:K,MATCH($I122,'[1]5-物业-资产负债表科目一览表'!$A:$A,0))</f>
        <v>N</v>
      </c>
      <c r="W122" s="6" t="str">
        <f>INDEX('[1]5-物业-资产负债表科目一览表'!L:L,MATCH($I122,'[1]5-物业-资产负债表科目一览表'!$A:$A,0))</f>
        <v>N</v>
      </c>
      <c r="X122" s="6" t="str">
        <f>INDEX('[1]5-物业-资产负债表科目一览表'!M:M,MATCH($I122,'[1]5-物业-资产负债表科目一览表'!$A:$A,0))</f>
        <v>N</v>
      </c>
      <c r="Y122" s="6" t="str">
        <f>INDEX('[1]5-物业-资产负债表科目一览表'!N:N,MATCH($I122,'[1]5-物业-资产负债表科目一览表'!$A:$A,0))</f>
        <v>N</v>
      </c>
      <c r="Z122" s="19" t="s">
        <v>583</v>
      </c>
      <c r="AA122" s="10" t="s">
        <v>585</v>
      </c>
      <c r="AB122" s="10" t="s">
        <v>85</v>
      </c>
      <c r="AC122" s="11" t="s">
        <v>586</v>
      </c>
      <c r="AD122" s="11" t="s">
        <v>27</v>
      </c>
      <c r="AE122" s="5" t="str">
        <f t="shared" si="9"/>
        <v xml:space="preserve">    盈余公积410101\盈余公积\法定盈余公积</v>
      </c>
    </row>
    <row r="123" spans="1:31">
      <c r="A123" s="19" t="e">
        <f>INDEX(#REF!,MATCH(E123,#REF!,0))</f>
        <v>#REF!</v>
      </c>
      <c r="B123" s="20" t="s">
        <v>572</v>
      </c>
      <c r="C123" s="9" t="s">
        <v>580</v>
      </c>
      <c r="D123" s="19" t="s">
        <v>587</v>
      </c>
      <c r="E123" s="19" t="s">
        <v>588</v>
      </c>
      <c r="F123" s="19"/>
      <c r="G123" s="19" t="s">
        <v>25</v>
      </c>
      <c r="H123" s="19"/>
      <c r="I123" s="19" t="s">
        <v>589</v>
      </c>
      <c r="J123" s="10" t="str">
        <f t="shared" si="7"/>
        <v>4101020101</v>
      </c>
      <c r="K123" s="10" t="str">
        <f t="shared" si="8"/>
        <v>0</v>
      </c>
      <c r="L123" s="17" t="str">
        <f>INDEX('[1]5-物业-资产负债表科目一览表'!B:B,MATCH(I123,'[1]5-物业-资产负债表科目一览表'!A:A,0))</f>
        <v>盈余公积-任意盈余公积</v>
      </c>
      <c r="M123" s="11" t="str">
        <f>INDEX('[1]5-物业-资产负债表科目一览表'!C:C,MATCH(I123,'[1]5-物业-资产负债表科目一览表'!A:A,0))</f>
        <v>-</v>
      </c>
      <c r="N123" s="6" t="s">
        <v>27</v>
      </c>
      <c r="O123" s="12" t="str">
        <f t="array" ref="O123">INDEX('[2]SQL Results'!L:L,MATCH($J123&amp;O$1,'[2]SQL Results'!$B:$B&amp;'[2]SQL Results'!$H:$H,0))</f>
        <v>Y</v>
      </c>
      <c r="P123" s="12" t="e">
        <f t="array" ref="P123">INDEX('[2]SQL Results'!L:L,MATCH($J123&amp;P$1,'[2]SQL Results'!$B:$B&amp;'[2]SQL Results'!$H:$H,0))</f>
        <v>#N/A</v>
      </c>
      <c r="Q123" s="41" t="s">
        <v>584</v>
      </c>
      <c r="R123" s="6" t="str">
        <f>INDEX('[1]5-物业-资产负债表科目一览表'!G:G,MATCH($I123,'[1]5-物业-资产负债表科目一览表'!$A:$A,0))</f>
        <v>N</v>
      </c>
      <c r="S123" s="6" t="str">
        <f>INDEX('[1]5-物业-资产负债表科目一览表'!H:H,MATCH($I123,'[1]5-物业-资产负债表科目一览表'!$A:$A,0))</f>
        <v>N</v>
      </c>
      <c r="T123" s="6" t="str">
        <f>INDEX('[1]5-物业-资产负债表科目一览表'!I:I,MATCH($I123,'[1]5-物业-资产负债表科目一览表'!$A:$A,0))</f>
        <v>N</v>
      </c>
      <c r="U123" s="6" t="str">
        <f>INDEX('[1]5-物业-资产负债表科目一览表'!J:J,MATCH($I123,'[1]5-物业-资产负债表科目一览表'!$A:$A,0))</f>
        <v>N</v>
      </c>
      <c r="V123" s="6" t="str">
        <f>INDEX('[1]5-物业-资产负债表科目一览表'!K:K,MATCH($I123,'[1]5-物业-资产负债表科目一览表'!$A:$A,0))</f>
        <v>N</v>
      </c>
      <c r="W123" s="6" t="str">
        <f>INDEX('[1]5-物业-资产负债表科目一览表'!L:L,MATCH($I123,'[1]5-物业-资产负债表科目一览表'!$A:$A,0))</f>
        <v>N</v>
      </c>
      <c r="X123" s="6" t="str">
        <f>INDEX('[1]5-物业-资产负债表科目一览表'!M:M,MATCH($I123,'[1]5-物业-资产负债表科目一览表'!$A:$A,0))</f>
        <v>N</v>
      </c>
      <c r="Y123" s="6" t="str">
        <f>INDEX('[1]5-物业-资产负债表科目一览表'!N:N,MATCH($I123,'[1]5-物业-资产负债表科目一览表'!$A:$A,0))</f>
        <v>N</v>
      </c>
      <c r="Z123" s="19" t="s">
        <v>589</v>
      </c>
      <c r="AA123" s="10" t="s">
        <v>590</v>
      </c>
      <c r="AB123" s="10" t="s">
        <v>85</v>
      </c>
      <c r="AC123" s="11" t="s">
        <v>591</v>
      </c>
      <c r="AD123" s="11" t="s">
        <v>27</v>
      </c>
      <c r="AE123" s="5" t="str">
        <f t="shared" si="9"/>
        <v xml:space="preserve">    盈余公积410102\盈余公积\任意盈余公积</v>
      </c>
    </row>
    <row r="124" spans="1:31" ht="28.8">
      <c r="A124" s="19" t="e">
        <f>INDEX(#REF!,MATCH(E124,#REF!,0))</f>
        <v>#REF!</v>
      </c>
      <c r="B124" s="20" t="s">
        <v>572</v>
      </c>
      <c r="C124" s="9" t="s">
        <v>592</v>
      </c>
      <c r="D124" s="19" t="s">
        <v>593</v>
      </c>
      <c r="E124" s="19" t="s">
        <v>594</v>
      </c>
      <c r="F124" s="19"/>
      <c r="G124" s="19" t="s">
        <v>25</v>
      </c>
      <c r="H124" s="19"/>
      <c r="I124" s="13" t="s">
        <v>595</v>
      </c>
      <c r="J124" s="10" t="str">
        <f t="shared" si="7"/>
        <v>4104150101</v>
      </c>
      <c r="K124" s="10" t="str">
        <f t="shared" si="8"/>
        <v>0</v>
      </c>
      <c r="L124" s="11" t="str">
        <f>INDEX('[1]5-物业-资产负债表科目一览表'!B:B,MATCH(I124,'[1]5-物业-资产负债表科目一览表'!A:A,0))</f>
        <v>利润分配-未分配利润-年初未分配利润</v>
      </c>
      <c r="M124" s="11" t="str">
        <f>INDEX('[1]5-物业-资产负债表科目一览表'!C:C,MATCH(I124,'[1]5-物业-资产负债表科目一览表'!A:A,0))</f>
        <v>-</v>
      </c>
      <c r="N124" s="6" t="s">
        <v>27</v>
      </c>
      <c r="O124" s="12" t="str">
        <f t="array" ref="O124">INDEX('[2]SQL Results'!L:L,MATCH($J124&amp;O$1,'[2]SQL Results'!$B:$B&amp;'[2]SQL Results'!$H:$H,0))</f>
        <v>N</v>
      </c>
      <c r="P124" s="12" t="e">
        <f t="array" ref="P124">INDEX('[2]SQL Results'!L:L,MATCH($J124&amp;P$1,'[2]SQL Results'!$B:$B&amp;'[2]SQL Results'!$H:$H,0))</f>
        <v>#N/A</v>
      </c>
      <c r="R124" s="6" t="str">
        <f>INDEX('[1]5-物业-资产负债表科目一览表'!G:G,MATCH($I124,'[1]5-物业-资产负债表科目一览表'!$A:$A,0))</f>
        <v>N</v>
      </c>
      <c r="S124" s="6" t="str">
        <f>INDEX('[1]5-物业-资产负债表科目一览表'!H:H,MATCH($I124,'[1]5-物业-资产负债表科目一览表'!$A:$A,0))</f>
        <v>N</v>
      </c>
      <c r="T124" s="6" t="str">
        <f>INDEX('[1]5-物业-资产负债表科目一览表'!I:I,MATCH($I124,'[1]5-物业-资产负债表科目一览表'!$A:$A,0))</f>
        <v>N</v>
      </c>
      <c r="U124" s="6" t="str">
        <f>INDEX('[1]5-物业-资产负债表科目一览表'!J:J,MATCH($I124,'[1]5-物业-资产负债表科目一览表'!$A:$A,0))</f>
        <v>N</v>
      </c>
      <c r="V124" s="6" t="str">
        <f>INDEX('[1]5-物业-资产负债表科目一览表'!K:K,MATCH($I124,'[1]5-物业-资产负债表科目一览表'!$A:$A,0))</f>
        <v>N</v>
      </c>
      <c r="W124" s="6" t="str">
        <f>INDEX('[1]5-物业-资产负债表科目一览表'!L:L,MATCH($I124,'[1]5-物业-资产负债表科目一览表'!$A:$A,0))</f>
        <v>N</v>
      </c>
      <c r="X124" s="6" t="str">
        <f>INDEX('[1]5-物业-资产负债表科目一览表'!M:M,MATCH($I124,'[1]5-物业-资产负债表科目一览表'!$A:$A,0))</f>
        <v>N</v>
      </c>
      <c r="Y124" s="6" t="str">
        <f>INDEX('[1]5-物业-资产负债表科目一览表'!N:N,MATCH($I124,'[1]5-物业-资产负债表科目一览表'!$A:$A,0))</f>
        <v>N</v>
      </c>
      <c r="Z124" s="19" t="s">
        <v>596</v>
      </c>
      <c r="AA124" s="10" t="s">
        <v>597</v>
      </c>
      <c r="AB124" s="10" t="s">
        <v>85</v>
      </c>
      <c r="AC124" s="11" t="s">
        <v>598</v>
      </c>
      <c r="AD124" s="11" t="s">
        <v>27</v>
      </c>
      <c r="AE124" s="5" t="str">
        <f t="shared" si="9"/>
        <v xml:space="preserve">    未分配利润4103\本年利润</v>
      </c>
    </row>
    <row r="125" spans="1:31">
      <c r="A125" s="7" t="e">
        <f>INDEX(#REF!,MATCH(E125,#REF!,0))</f>
        <v>#REF!</v>
      </c>
      <c r="B125" s="8" t="s">
        <v>572</v>
      </c>
      <c r="C125" s="44" t="s">
        <v>592</v>
      </c>
      <c r="D125" s="7" t="s">
        <v>599</v>
      </c>
      <c r="E125" s="7" t="s">
        <v>600</v>
      </c>
      <c r="F125" s="7"/>
      <c r="G125" s="19" t="s">
        <v>25</v>
      </c>
      <c r="H125" s="7"/>
      <c r="I125" s="7" t="s">
        <v>601</v>
      </c>
      <c r="J125" s="10" t="str">
        <f t="shared" si="7"/>
        <v>4104050101</v>
      </c>
      <c r="K125" s="10" t="str">
        <f t="shared" si="8"/>
        <v>0</v>
      </c>
      <c r="L125" s="11" t="str">
        <f>INDEX('[1]5-物业-资产负债表科目一览表'!B:B,MATCH(I125,'[1]5-物业-资产负债表科目一览表'!A:A,0))</f>
        <v>利润分配-提取法定盈余公积</v>
      </c>
      <c r="M125" s="11" t="str">
        <f>INDEX('[1]5-物业-资产负债表科目一览表'!C:C,MATCH(I125,'[1]5-物业-资产负债表科目一览表'!A:A,0))</f>
        <v>-</v>
      </c>
      <c r="N125" s="6" t="s">
        <v>27</v>
      </c>
      <c r="O125" s="12" t="str">
        <f t="array" ref="O125">INDEX('[2]SQL Results'!L:L,MATCH($J125&amp;O$1,'[2]SQL Results'!$B:$B&amp;'[2]SQL Results'!$H:$H,0))</f>
        <v>N</v>
      </c>
      <c r="P125" s="12" t="e">
        <f t="array" ref="P125">INDEX('[2]SQL Results'!L:L,MATCH($J125&amp;P$1,'[2]SQL Results'!$B:$B&amp;'[2]SQL Results'!$H:$H,0))</f>
        <v>#N/A</v>
      </c>
      <c r="R125" s="6" t="str">
        <f>INDEX('[1]5-物业-资产负债表科目一览表'!G:G,MATCH($I125,'[1]5-物业-资产负债表科目一览表'!$A:$A,0))</f>
        <v>N</v>
      </c>
      <c r="S125" s="6" t="str">
        <f>INDEX('[1]5-物业-资产负债表科目一览表'!H:H,MATCH($I125,'[1]5-物业-资产负债表科目一览表'!$A:$A,0))</f>
        <v>N</v>
      </c>
      <c r="T125" s="6" t="str">
        <f>INDEX('[1]5-物业-资产负债表科目一览表'!I:I,MATCH($I125,'[1]5-物业-资产负债表科目一览表'!$A:$A,0))</f>
        <v>N</v>
      </c>
      <c r="U125" s="6" t="str">
        <f>INDEX('[1]5-物业-资产负债表科目一览表'!J:J,MATCH($I125,'[1]5-物业-资产负债表科目一览表'!$A:$A,0))</f>
        <v>N</v>
      </c>
      <c r="V125" s="6" t="str">
        <f>INDEX('[1]5-物业-资产负债表科目一览表'!K:K,MATCH($I125,'[1]5-物业-资产负债表科目一览表'!$A:$A,0))</f>
        <v>N</v>
      </c>
      <c r="W125" s="6" t="str">
        <f>INDEX('[1]5-物业-资产负债表科目一览表'!L:L,MATCH($I125,'[1]5-物业-资产负债表科目一览表'!$A:$A,0))</f>
        <v>N</v>
      </c>
      <c r="X125" s="6" t="str">
        <f>INDEX('[1]5-物业-资产负债表科目一览表'!M:M,MATCH($I125,'[1]5-物业-资产负债表科目一览表'!$A:$A,0))</f>
        <v>N</v>
      </c>
      <c r="Y125" s="6" t="str">
        <f>INDEX('[1]5-物业-资产负债表科目一览表'!N:N,MATCH($I125,'[1]5-物业-资产负债表科目一览表'!$A:$A,0))</f>
        <v>N</v>
      </c>
      <c r="Z125" s="7" t="s">
        <v>601</v>
      </c>
      <c r="AA125" s="10" t="s">
        <v>602</v>
      </c>
      <c r="AB125" s="10" t="s">
        <v>85</v>
      </c>
      <c r="AC125" s="11" t="s">
        <v>603</v>
      </c>
      <c r="AD125" s="11" t="s">
        <v>27</v>
      </c>
      <c r="AE125" s="5" t="str">
        <f t="shared" si="9"/>
        <v xml:space="preserve">    未分配利润410401\利润分配\提取法定盈余公积</v>
      </c>
    </row>
    <row r="126" spans="1:31">
      <c r="A126" s="7" t="e">
        <f>INDEX(#REF!,MATCH(E126,#REF!,0))</f>
        <v>#REF!</v>
      </c>
      <c r="B126" s="8" t="s">
        <v>572</v>
      </c>
      <c r="C126" s="44" t="s">
        <v>592</v>
      </c>
      <c r="D126" s="7" t="s">
        <v>604</v>
      </c>
      <c r="E126" s="7" t="s">
        <v>605</v>
      </c>
      <c r="F126" s="7"/>
      <c r="G126" s="19" t="s">
        <v>25</v>
      </c>
      <c r="H126" s="7"/>
      <c r="I126" s="7" t="s">
        <v>606</v>
      </c>
      <c r="J126" s="10" t="str">
        <f t="shared" si="7"/>
        <v>4104080101</v>
      </c>
      <c r="K126" s="10" t="str">
        <f t="shared" si="8"/>
        <v>0</v>
      </c>
      <c r="L126" s="11" t="str">
        <f>INDEX('[1]5-物业-资产负债表科目一览表'!B:B,MATCH(I126,'[1]5-物业-资产负债表科目一览表'!A:A,0))</f>
        <v>利润分配-股利或利润</v>
      </c>
      <c r="M126" s="11" t="str">
        <f>INDEX('[1]5-物业-资产负债表科目一览表'!C:C,MATCH(I126,'[1]5-物业-资产负债表科目一览表'!A:A,0))</f>
        <v>-</v>
      </c>
      <c r="N126" s="6" t="s">
        <v>27</v>
      </c>
      <c r="O126" s="12" t="str">
        <f t="array" ref="O126">INDEX('[2]SQL Results'!L:L,MATCH($J126&amp;O$1,'[2]SQL Results'!$B:$B&amp;'[2]SQL Results'!$H:$H,0))</f>
        <v>N</v>
      </c>
      <c r="P126" s="12" t="e">
        <f t="array" ref="P126">INDEX('[2]SQL Results'!L:L,MATCH($J126&amp;P$1,'[2]SQL Results'!$B:$B&amp;'[2]SQL Results'!$H:$H,0))</f>
        <v>#N/A</v>
      </c>
      <c r="R126" s="6" t="str">
        <f>INDEX('[1]5-物业-资产负债表科目一览表'!G:G,MATCH($I126,'[1]5-物业-资产负债表科目一览表'!$A:$A,0))</f>
        <v>N</v>
      </c>
      <c r="S126" s="6" t="str">
        <f>INDEX('[1]5-物业-资产负债表科目一览表'!H:H,MATCH($I126,'[1]5-物业-资产负债表科目一览表'!$A:$A,0))</f>
        <v>N</v>
      </c>
      <c r="T126" s="6" t="str">
        <f>INDEX('[1]5-物业-资产负债表科目一览表'!I:I,MATCH($I126,'[1]5-物业-资产负债表科目一览表'!$A:$A,0))</f>
        <v>N</v>
      </c>
      <c r="U126" s="6" t="str">
        <f>INDEX('[1]5-物业-资产负债表科目一览表'!J:J,MATCH($I126,'[1]5-物业-资产负债表科目一览表'!$A:$A,0))</f>
        <v>N</v>
      </c>
      <c r="V126" s="6" t="str">
        <f>INDEX('[1]5-物业-资产负债表科目一览表'!K:K,MATCH($I126,'[1]5-物业-资产负债表科目一览表'!$A:$A,0))</f>
        <v>N</v>
      </c>
      <c r="W126" s="6" t="str">
        <f>INDEX('[1]5-物业-资产负债表科目一览表'!L:L,MATCH($I126,'[1]5-物业-资产负债表科目一览表'!$A:$A,0))</f>
        <v>N</v>
      </c>
      <c r="X126" s="6" t="str">
        <f>INDEX('[1]5-物业-资产负债表科目一览表'!M:M,MATCH($I126,'[1]5-物业-资产负债表科目一览表'!$A:$A,0))</f>
        <v>N</v>
      </c>
      <c r="Y126" s="6" t="str">
        <f>INDEX('[1]5-物业-资产负债表科目一览表'!N:N,MATCH($I126,'[1]5-物业-资产负债表科目一览表'!$A:$A,0))</f>
        <v>N</v>
      </c>
      <c r="Z126" s="7" t="s">
        <v>606</v>
      </c>
      <c r="AA126" s="10" t="s">
        <v>607</v>
      </c>
      <c r="AB126" s="10" t="s">
        <v>85</v>
      </c>
      <c r="AC126" s="11" t="s">
        <v>608</v>
      </c>
      <c r="AD126" s="11" t="s">
        <v>27</v>
      </c>
      <c r="AE126" s="5" t="str">
        <f t="shared" si="9"/>
        <v xml:space="preserve">    未分配利润410403\利润分配\应付现金股利或利润</v>
      </c>
    </row>
    <row r="127" spans="1:31" ht="28.8">
      <c r="A127" s="19" t="e">
        <f>INDEX(#REF!,MATCH(E127,#REF!,0))</f>
        <v>#REF!</v>
      </c>
      <c r="B127" s="20" t="s">
        <v>572</v>
      </c>
      <c r="C127" s="9" t="s">
        <v>592</v>
      </c>
      <c r="D127" s="19" t="s">
        <v>609</v>
      </c>
      <c r="E127" s="19" t="s">
        <v>610</v>
      </c>
      <c r="F127" s="19" t="s">
        <v>611</v>
      </c>
      <c r="G127" s="19" t="s">
        <v>25</v>
      </c>
      <c r="H127" s="19"/>
      <c r="I127" s="19" t="s">
        <v>595</v>
      </c>
      <c r="J127" s="10" t="str">
        <f t="shared" si="7"/>
        <v>4104150101</v>
      </c>
      <c r="K127" s="10" t="str">
        <f t="shared" si="8"/>
        <v>0</v>
      </c>
      <c r="L127" s="17" t="str">
        <f>INDEX('[1]5-物业-资产负债表科目一览表'!B:B,MATCH(I127,'[1]5-物业-资产负债表科目一览表'!A:A,0))</f>
        <v>利润分配-未分配利润-年初未分配利润</v>
      </c>
      <c r="M127" s="11" t="str">
        <f>INDEX('[1]5-物业-资产负债表科目一览表'!C:C,MATCH(I127,'[1]5-物业-资产负债表科目一览表'!A:A,0))</f>
        <v>-</v>
      </c>
      <c r="N127" s="6" t="s">
        <v>27</v>
      </c>
      <c r="O127" s="12" t="str">
        <f t="array" ref="O127">INDEX('[2]SQL Results'!L:L,MATCH($J127&amp;O$1,'[2]SQL Results'!$B:$B&amp;'[2]SQL Results'!$H:$H,0))</f>
        <v>N</v>
      </c>
      <c r="P127" s="12" t="e">
        <f t="array" ref="P127">INDEX('[2]SQL Results'!L:L,MATCH($J127&amp;P$1,'[2]SQL Results'!$B:$B&amp;'[2]SQL Results'!$H:$H,0))</f>
        <v>#N/A</v>
      </c>
      <c r="Q127" s="41"/>
      <c r="R127" s="6" t="str">
        <f>INDEX('[1]5-物业-资产负债表科目一览表'!G:G,MATCH($I127,'[1]5-物业-资产负债表科目一览表'!$A:$A,0))</f>
        <v>N</v>
      </c>
      <c r="S127" s="6" t="str">
        <f>INDEX('[1]5-物业-资产负债表科目一览表'!H:H,MATCH($I127,'[1]5-物业-资产负债表科目一览表'!$A:$A,0))</f>
        <v>N</v>
      </c>
      <c r="T127" s="6" t="str">
        <f>INDEX('[1]5-物业-资产负债表科目一览表'!I:I,MATCH($I127,'[1]5-物业-资产负债表科目一览表'!$A:$A,0))</f>
        <v>N</v>
      </c>
      <c r="U127" s="6" t="str">
        <f>INDEX('[1]5-物业-资产负债表科目一览表'!J:J,MATCH($I127,'[1]5-物业-资产负债表科目一览表'!$A:$A,0))</f>
        <v>N</v>
      </c>
      <c r="V127" s="6" t="str">
        <f>INDEX('[1]5-物业-资产负债表科目一览表'!K:K,MATCH($I127,'[1]5-物业-资产负债表科目一览表'!$A:$A,0))</f>
        <v>N</v>
      </c>
      <c r="W127" s="6" t="str">
        <f>INDEX('[1]5-物业-资产负债表科目一览表'!L:L,MATCH($I127,'[1]5-物业-资产负债表科目一览表'!$A:$A,0))</f>
        <v>N</v>
      </c>
      <c r="X127" s="6" t="str">
        <f>INDEX('[1]5-物业-资产负债表科目一览表'!M:M,MATCH($I127,'[1]5-物业-资产负债表科目一览表'!$A:$A,0))</f>
        <v>N</v>
      </c>
      <c r="Y127" s="6" t="str">
        <f>INDEX('[1]5-物业-资产负债表科目一览表'!N:N,MATCH($I127,'[1]5-物业-资产负债表科目一览表'!$A:$A,0))</f>
        <v>N</v>
      </c>
      <c r="Z127" s="19" t="s">
        <v>595</v>
      </c>
      <c r="AA127" s="10" t="s">
        <v>612</v>
      </c>
      <c r="AB127" s="10" t="s">
        <v>85</v>
      </c>
      <c r="AC127" s="11" t="s">
        <v>613</v>
      </c>
      <c r="AD127" s="11" t="s">
        <v>27</v>
      </c>
      <c r="AE127" s="5" t="str">
        <f t="shared" si="9"/>
        <v xml:space="preserve">    未分配利润410410\利润分配\未分配利润</v>
      </c>
    </row>
    <row r="128" spans="1:31" ht="28.8">
      <c r="A128" s="19" t="e">
        <f>INDEX(#REF!,MATCH(E128,#REF!,0))</f>
        <v>#REF!</v>
      </c>
      <c r="B128" s="20" t="s">
        <v>614</v>
      </c>
      <c r="C128" s="9">
        <v>0</v>
      </c>
      <c r="D128" s="19" t="s">
        <v>615</v>
      </c>
      <c r="E128" s="19" t="s">
        <v>616</v>
      </c>
      <c r="F128" s="19" t="s">
        <v>617</v>
      </c>
      <c r="G128" s="19" t="s">
        <v>25</v>
      </c>
      <c r="H128" s="19"/>
      <c r="I128" s="19" t="s">
        <v>618</v>
      </c>
      <c r="J128" s="10" t="str">
        <f t="shared" si="7"/>
        <v>6001040301</v>
      </c>
      <c r="K128" s="10" t="str">
        <f t="shared" si="8"/>
        <v>0101</v>
      </c>
      <c r="L128" s="11" t="str">
        <f>INDEX('[1]5-物业-资产负债表科目一览表'!B:B,MATCH(I128,'[1]5-物业-资产负债表科目一览表'!A:A,0))</f>
        <v>主营业务收入-提供服务收入-物业管理收入</v>
      </c>
      <c r="M128" s="51" t="str">
        <f>INDEX('[1]5-物业-资产负债表科目一览表'!C:C,MATCH(I128,'[1]5-物业-资产负债表科目一览表'!A:A,0))</f>
        <v>基础服务-物业管理费</v>
      </c>
      <c r="N128" s="52" t="s">
        <v>619</v>
      </c>
      <c r="O128" s="12" t="e">
        <f t="array" ref="O128">INDEX('[2]SQL Results'!L:L,MATCH($J128&amp;O$1,'[2]SQL Results'!$B:$B&amp;'[2]SQL Results'!$H:$H,0))</f>
        <v>#N/A</v>
      </c>
      <c r="P128" s="12" t="str">
        <f t="array" ref="P128">INDEX('[2]SQL Results'!L:L,MATCH($J128&amp;P$1,'[2]SQL Results'!$B:$B&amp;'[2]SQL Results'!$H:$H,0))</f>
        <v>N</v>
      </c>
      <c r="R128" s="6" t="str">
        <f>INDEX('[1]5-物业-资产负债表科目一览表'!G:G,MATCH($I128,'[1]5-物业-资产负债表科目一览表'!$A:$A,0))</f>
        <v>Y-基础物业</v>
      </c>
      <c r="S128" s="6" t="str">
        <f>INDEX('[1]5-物业-资产负债表科目一览表'!H:H,MATCH($I128,'[1]5-物业-资产负债表科目一览表'!$A:$A,0))</f>
        <v>N</v>
      </c>
      <c r="T128" s="6" t="str">
        <f>INDEX('[1]5-物业-资产负债表科目一览表'!I:I,MATCH($I128,'[1]5-物业-资产负债表科目一览表'!$A:$A,0))</f>
        <v>Y-如涉及关联方</v>
      </c>
      <c r="U128" s="6" t="str">
        <f>INDEX('[1]5-物业-资产负债表科目一览表'!J:J,MATCH($I128,'[1]5-物业-资产负债表科目一览表'!$A:$A,0))</f>
        <v>Y</v>
      </c>
      <c r="V128" s="6" t="str">
        <f>INDEX('[1]5-物业-资产负债表科目一览表'!K:K,MATCH($I128,'[1]5-物业-资产负债表科目一览表'!$A:$A,0))</f>
        <v>N</v>
      </c>
      <c r="W128" s="6" t="str">
        <f>INDEX('[1]5-物业-资产负债表科目一览表'!L:L,MATCH($I128,'[1]5-物业-资产负债表科目一览表'!$A:$A,0))</f>
        <v>Y-不分产品</v>
      </c>
      <c r="X128" s="6" t="str">
        <f>INDEX('[1]5-物业-资产负债表科目一览表'!M:M,MATCH($I128,'[1]5-物业-资产负债表科目一览表'!$A:$A,0))</f>
        <v>N</v>
      </c>
      <c r="Y128" s="6" t="str">
        <f>INDEX('[1]5-物业-资产负债表科目一览表'!N:N,MATCH($I128,'[1]5-物业-资产负债表科目一览表'!$A:$A,0))</f>
        <v>N</v>
      </c>
    </row>
    <row r="129" spans="1:25" ht="28.8">
      <c r="A129" s="19" t="e">
        <f>INDEX(#REF!,MATCH(E129,#REF!,0))</f>
        <v>#REF!</v>
      </c>
      <c r="B129" s="20" t="s">
        <v>614</v>
      </c>
      <c r="C129" s="9">
        <v>0</v>
      </c>
      <c r="D129" s="19" t="s">
        <v>620</v>
      </c>
      <c r="E129" s="19" t="s">
        <v>621</v>
      </c>
      <c r="F129" s="19" t="s">
        <v>617</v>
      </c>
      <c r="G129" s="19" t="s">
        <v>25</v>
      </c>
      <c r="H129" s="19"/>
      <c r="I129" s="19" t="s">
        <v>618</v>
      </c>
      <c r="J129" s="10" t="str">
        <f t="shared" si="7"/>
        <v>6001040301</v>
      </c>
      <c r="K129" s="10" t="str">
        <f t="shared" si="8"/>
        <v>0101</v>
      </c>
      <c r="L129" s="11" t="str">
        <f>INDEX('[1]5-物业-资产负债表科目一览表'!B:B,MATCH(I129,'[1]5-物业-资产负债表科目一览表'!A:A,0))</f>
        <v>主营业务收入-提供服务收入-物业管理收入</v>
      </c>
      <c r="M129" s="51" t="str">
        <f>INDEX('[1]5-物业-资产负债表科目一览表'!C:C,MATCH(I129,'[1]5-物业-资产负债表科目一览表'!A:A,0))</f>
        <v>基础服务-物业管理费</v>
      </c>
      <c r="N129" s="52" t="s">
        <v>619</v>
      </c>
      <c r="O129" s="12" t="e">
        <f t="array" ref="O129">INDEX('[2]SQL Results'!L:L,MATCH($J129&amp;O$1,'[2]SQL Results'!$B:$B&amp;'[2]SQL Results'!$H:$H,0))</f>
        <v>#N/A</v>
      </c>
      <c r="P129" s="12" t="str">
        <f t="array" ref="P129">INDEX('[2]SQL Results'!L:L,MATCH($J129&amp;P$1,'[2]SQL Results'!$B:$B&amp;'[2]SQL Results'!$H:$H,0))</f>
        <v>N</v>
      </c>
      <c r="R129" s="6" t="str">
        <f>INDEX('[1]5-物业-资产负债表科目一览表'!G:G,MATCH($I129,'[1]5-物业-资产负债表科目一览表'!$A:$A,0))</f>
        <v>Y-基础物业</v>
      </c>
      <c r="S129" s="6" t="str">
        <f>INDEX('[1]5-物业-资产负债表科目一览表'!H:H,MATCH($I129,'[1]5-物业-资产负债表科目一览表'!$A:$A,0))</f>
        <v>N</v>
      </c>
      <c r="T129" s="6" t="str">
        <f>INDEX('[1]5-物业-资产负债表科目一览表'!I:I,MATCH($I129,'[1]5-物业-资产负债表科目一览表'!$A:$A,0))</f>
        <v>Y-如涉及关联方</v>
      </c>
      <c r="U129" s="6" t="str">
        <f>INDEX('[1]5-物业-资产负债表科目一览表'!J:J,MATCH($I129,'[1]5-物业-资产负债表科目一览表'!$A:$A,0))</f>
        <v>Y</v>
      </c>
      <c r="V129" s="6" t="str">
        <f>INDEX('[1]5-物业-资产负债表科目一览表'!K:K,MATCH($I129,'[1]5-物业-资产负债表科目一览表'!$A:$A,0))</f>
        <v>N</v>
      </c>
      <c r="W129" s="6" t="str">
        <f>INDEX('[1]5-物业-资产负债表科目一览表'!L:L,MATCH($I129,'[1]5-物业-资产负债表科目一览表'!$A:$A,0))</f>
        <v>Y-不分产品</v>
      </c>
      <c r="X129" s="6" t="str">
        <f>INDEX('[1]5-物业-资产负债表科目一览表'!M:M,MATCH($I129,'[1]5-物业-资产负债表科目一览表'!$A:$A,0))</f>
        <v>N</v>
      </c>
      <c r="Y129" s="6" t="str">
        <f>INDEX('[1]5-物业-资产负债表科目一览表'!N:N,MATCH($I129,'[1]5-物业-资产负债表科目一览表'!$A:$A,0))</f>
        <v>N</v>
      </c>
    </row>
    <row r="130" spans="1:25" ht="28.8">
      <c r="A130" s="19" t="e">
        <f>INDEX(#REF!,MATCH(E130,#REF!,0))</f>
        <v>#REF!</v>
      </c>
      <c r="B130" s="20" t="s">
        <v>614</v>
      </c>
      <c r="C130" s="9">
        <v>0</v>
      </c>
      <c r="D130" s="19" t="s">
        <v>622</v>
      </c>
      <c r="E130" s="19" t="s">
        <v>623</v>
      </c>
      <c r="F130" s="19" t="s">
        <v>617</v>
      </c>
      <c r="G130" s="19" t="s">
        <v>25</v>
      </c>
      <c r="H130" s="19"/>
      <c r="I130" s="19" t="s">
        <v>618</v>
      </c>
      <c r="J130" s="10" t="str">
        <f t="shared" si="7"/>
        <v>6001040301</v>
      </c>
      <c r="K130" s="10" t="str">
        <f t="shared" si="8"/>
        <v>0101</v>
      </c>
      <c r="L130" s="11" t="str">
        <f>INDEX('[1]5-物业-资产负债表科目一览表'!B:B,MATCH(I130,'[1]5-物业-资产负债表科目一览表'!A:A,0))</f>
        <v>主营业务收入-提供服务收入-物业管理收入</v>
      </c>
      <c r="M130" s="51" t="str">
        <f>INDEX('[1]5-物业-资产负债表科目一览表'!C:C,MATCH(I130,'[1]5-物业-资产负债表科目一览表'!A:A,0))</f>
        <v>基础服务-物业管理费</v>
      </c>
      <c r="N130" s="52" t="s">
        <v>619</v>
      </c>
      <c r="O130" s="12" t="e">
        <f t="array" ref="O130">INDEX('[2]SQL Results'!L:L,MATCH($J130&amp;O$1,'[2]SQL Results'!$B:$B&amp;'[2]SQL Results'!$H:$H,0))</f>
        <v>#N/A</v>
      </c>
      <c r="P130" s="12" t="str">
        <f t="array" ref="P130">INDEX('[2]SQL Results'!L:L,MATCH($J130&amp;P$1,'[2]SQL Results'!$B:$B&amp;'[2]SQL Results'!$H:$H,0))</f>
        <v>N</v>
      </c>
      <c r="R130" s="6" t="str">
        <f>INDEX('[1]5-物业-资产负债表科目一览表'!G:G,MATCH($I130,'[1]5-物业-资产负债表科目一览表'!$A:$A,0))</f>
        <v>Y-基础物业</v>
      </c>
      <c r="S130" s="6" t="str">
        <f>INDEX('[1]5-物业-资产负债表科目一览表'!H:H,MATCH($I130,'[1]5-物业-资产负债表科目一览表'!$A:$A,0))</f>
        <v>N</v>
      </c>
      <c r="T130" s="6" t="str">
        <f>INDEX('[1]5-物业-资产负债表科目一览表'!I:I,MATCH($I130,'[1]5-物业-资产负债表科目一览表'!$A:$A,0))</f>
        <v>Y-如涉及关联方</v>
      </c>
      <c r="U130" s="6" t="str">
        <f>INDEX('[1]5-物业-资产负债表科目一览表'!J:J,MATCH($I130,'[1]5-物业-资产负债表科目一览表'!$A:$A,0))</f>
        <v>Y</v>
      </c>
      <c r="V130" s="6" t="str">
        <f>INDEX('[1]5-物业-资产负债表科目一览表'!K:K,MATCH($I130,'[1]5-物业-资产负债表科目一览表'!$A:$A,0))</f>
        <v>N</v>
      </c>
      <c r="W130" s="6" t="str">
        <f>INDEX('[1]5-物业-资产负债表科目一览表'!L:L,MATCH($I130,'[1]5-物业-资产负债表科目一览表'!$A:$A,0))</f>
        <v>Y-不分产品</v>
      </c>
      <c r="X130" s="6" t="str">
        <f>INDEX('[1]5-物业-资产负债表科目一览表'!M:M,MATCH($I130,'[1]5-物业-资产负债表科目一览表'!$A:$A,0))</f>
        <v>N</v>
      </c>
      <c r="Y130" s="6" t="str">
        <f>INDEX('[1]5-物业-资产负债表科目一览表'!N:N,MATCH($I130,'[1]5-物业-资产负债表科目一览表'!$A:$A,0))</f>
        <v>N</v>
      </c>
    </row>
    <row r="131" spans="1:25" ht="28.8">
      <c r="A131" s="19" t="e">
        <f>INDEX(#REF!,MATCH(E131,#REF!,0))</f>
        <v>#REF!</v>
      </c>
      <c r="B131" s="20" t="s">
        <v>614</v>
      </c>
      <c r="C131" s="9">
        <v>0</v>
      </c>
      <c r="D131" s="19" t="s">
        <v>624</v>
      </c>
      <c r="E131" s="19" t="s">
        <v>625</v>
      </c>
      <c r="F131" s="19" t="s">
        <v>626</v>
      </c>
      <c r="G131" s="19" t="s">
        <v>25</v>
      </c>
      <c r="H131" s="19"/>
      <c r="I131" s="19" t="s">
        <v>627</v>
      </c>
      <c r="J131" s="10" t="str">
        <f t="shared" si="7"/>
        <v>6001040301</v>
      </c>
      <c r="K131" s="10" t="str">
        <f t="shared" si="8"/>
        <v>0223</v>
      </c>
      <c r="L131" s="11" t="str">
        <f>INDEX('[1]5-物业-资产负债表科目一览表'!B:B,MATCH(I131,'[1]5-物业-资产负债表科目一览表'!A:A,0))</f>
        <v>主营业务收入-提供服务收入-物业管理收入</v>
      </c>
      <c r="M131" s="51" t="str">
        <f>INDEX('[1]5-物业-资产负债表科目一览表'!C:C,MATCH(I131,'[1]5-物业-资产负债表科目一览表'!A:A,0))</f>
        <v>车场收入-车位服务费</v>
      </c>
      <c r="N131" s="52" t="s">
        <v>619</v>
      </c>
      <c r="O131" s="12" t="e">
        <f t="array" ref="O131">INDEX('[2]SQL Results'!L:L,MATCH($J131&amp;O$1,'[2]SQL Results'!$B:$B&amp;'[2]SQL Results'!$H:$H,0))</f>
        <v>#N/A</v>
      </c>
      <c r="P131" s="12" t="str">
        <f t="array" ref="P131">INDEX('[2]SQL Results'!L:L,MATCH($J131&amp;P$1,'[2]SQL Results'!$B:$B&amp;'[2]SQL Results'!$H:$H,0))</f>
        <v>N</v>
      </c>
      <c r="R131" s="6" t="str">
        <f>INDEX('[1]5-物业-资产负债表科目一览表'!G:G,MATCH($I131,'[1]5-物业-资产负债表科目一览表'!$A:$A,0))</f>
        <v>Y-基础物业</v>
      </c>
      <c r="S131" s="6" t="str">
        <f>INDEX('[1]5-物业-资产负债表科目一览表'!H:H,MATCH($I131,'[1]5-物业-资产负债表科目一览表'!$A:$A,0))</f>
        <v>N</v>
      </c>
      <c r="T131" s="6" t="str">
        <f>INDEX('[1]5-物业-资产负债表科目一览表'!I:I,MATCH($I131,'[1]5-物业-资产负债表科目一览表'!$A:$A,0))</f>
        <v>Y-如涉及关联方</v>
      </c>
      <c r="U131" s="6" t="str">
        <f>INDEX('[1]5-物业-资产负债表科目一览表'!J:J,MATCH($I131,'[1]5-物业-资产负债表科目一览表'!$A:$A,0))</f>
        <v>Y</v>
      </c>
      <c r="V131" s="6" t="str">
        <f>INDEX('[1]5-物业-资产负债表科目一览表'!K:K,MATCH($I131,'[1]5-物业-资产负债表科目一览表'!$A:$A,0))</f>
        <v>N</v>
      </c>
      <c r="W131" s="6" t="str">
        <f>INDEX('[1]5-物业-资产负债表科目一览表'!L:L,MATCH($I131,'[1]5-物业-资产负债表科目一览表'!$A:$A,0))</f>
        <v>Y-不分产品</v>
      </c>
      <c r="X131" s="6" t="str">
        <f>INDEX('[1]5-物业-资产负债表科目一览表'!M:M,MATCH($I131,'[1]5-物业-资产负债表科目一览表'!$A:$A,0))</f>
        <v>N</v>
      </c>
      <c r="Y131" s="6" t="str">
        <f>INDEX('[1]5-物业-资产负债表科目一览表'!N:N,MATCH($I131,'[1]5-物业-资产负债表科目一览表'!$A:$A,0))</f>
        <v>N</v>
      </c>
    </row>
    <row r="132" spans="1:25" ht="57.6">
      <c r="A132" s="19" t="e">
        <f>INDEX(#REF!,MATCH(E132,#REF!,0))</f>
        <v>#REF!</v>
      </c>
      <c r="B132" s="20" t="s">
        <v>614</v>
      </c>
      <c r="C132" s="9">
        <v>0</v>
      </c>
      <c r="D132" s="19" t="s">
        <v>628</v>
      </c>
      <c r="E132" s="19" t="s">
        <v>629</v>
      </c>
      <c r="F132" s="19" t="s">
        <v>630</v>
      </c>
      <c r="G132" s="19" t="s">
        <v>25</v>
      </c>
      <c r="H132" s="19"/>
      <c r="I132" s="19" t="s">
        <v>631</v>
      </c>
      <c r="J132" s="10" t="str">
        <f t="shared" si="7"/>
        <v>6001040301</v>
      </c>
      <c r="K132" s="10" t="str">
        <f t="shared" si="8"/>
        <v>0222</v>
      </c>
      <c r="L132" s="11" t="str">
        <f>INDEX('[1]5-物业-资产负债表科目一览表'!B:B,MATCH(I132,'[1]5-物业-资产负债表科目一览表'!A:A,0))</f>
        <v>主营业务收入-提供服务收入-物业管理收入</v>
      </c>
      <c r="M132" s="51" t="str">
        <f>INDEX('[1]5-物业-资产负债表科目一览表'!C:C,MATCH(I132,'[1]5-物业-资产负债表科目一览表'!A:A,0))</f>
        <v>基础服务-其他物业配套服务</v>
      </c>
      <c r="N132" s="52" t="s">
        <v>619</v>
      </c>
      <c r="O132" s="12" t="e">
        <f t="array" ref="O132">INDEX('[2]SQL Results'!L:L,MATCH($J132&amp;O$1,'[2]SQL Results'!$B:$B&amp;'[2]SQL Results'!$H:$H,0))</f>
        <v>#N/A</v>
      </c>
      <c r="P132" s="12" t="str">
        <f t="array" ref="P132">INDEX('[2]SQL Results'!L:L,MATCH($J132&amp;P$1,'[2]SQL Results'!$B:$B&amp;'[2]SQL Results'!$H:$H,0))</f>
        <v>N</v>
      </c>
      <c r="R132" s="6" t="str">
        <f>INDEX('[1]5-物业-资产负债表科目一览表'!G:G,MATCH($I132,'[1]5-物业-资产负债表科目一览表'!$A:$A,0))</f>
        <v>Y-基础物业</v>
      </c>
      <c r="S132" s="6" t="str">
        <f>INDEX('[1]5-物业-资产负债表科目一览表'!H:H,MATCH($I132,'[1]5-物业-资产负债表科目一览表'!$A:$A,0))</f>
        <v>N</v>
      </c>
      <c r="T132" s="6" t="str">
        <f>INDEX('[1]5-物业-资产负债表科目一览表'!I:I,MATCH($I132,'[1]5-物业-资产负债表科目一览表'!$A:$A,0))</f>
        <v>Y-如涉及关联方</v>
      </c>
      <c r="U132" s="6" t="str">
        <f>INDEX('[1]5-物业-资产负债表科目一览表'!J:J,MATCH($I132,'[1]5-物业-资产负债表科目一览表'!$A:$A,0))</f>
        <v>Y</v>
      </c>
      <c r="V132" s="6" t="str">
        <f>INDEX('[1]5-物业-资产负债表科目一览表'!K:K,MATCH($I132,'[1]5-物业-资产负债表科目一览表'!$A:$A,0))</f>
        <v>N</v>
      </c>
      <c r="W132" s="6" t="str">
        <f>INDEX('[1]5-物业-资产负债表科目一览表'!L:L,MATCH($I132,'[1]5-物业-资产负债表科目一览表'!$A:$A,0))</f>
        <v>Y-不分产品</v>
      </c>
      <c r="X132" s="6" t="str">
        <f>INDEX('[1]5-物业-资产负债表科目一览表'!M:M,MATCH($I132,'[1]5-物业-资产负债表科目一览表'!$A:$A,0))</f>
        <v>N</v>
      </c>
      <c r="Y132" s="6" t="str">
        <f>INDEX('[1]5-物业-资产负债表科目一览表'!N:N,MATCH($I132,'[1]5-物业-资产负债表科目一览表'!$A:$A,0))</f>
        <v>N</v>
      </c>
    </row>
    <row r="133" spans="1:25" ht="28.8">
      <c r="A133" s="19" t="e">
        <f>INDEX(#REF!,MATCH(E133,#REF!,0))</f>
        <v>#REF!</v>
      </c>
      <c r="B133" s="20" t="s">
        <v>614</v>
      </c>
      <c r="C133" s="9">
        <v>0</v>
      </c>
      <c r="D133" s="19" t="s">
        <v>632</v>
      </c>
      <c r="E133" s="19" t="s">
        <v>633</v>
      </c>
      <c r="F133" s="19" t="s">
        <v>634</v>
      </c>
      <c r="G133" s="19" t="s">
        <v>25</v>
      </c>
      <c r="H133" s="19"/>
      <c r="I133" s="19" t="s">
        <v>635</v>
      </c>
      <c r="J133" s="10" t="str">
        <f t="shared" si="7"/>
        <v>6001040301</v>
      </c>
      <c r="K133" s="10" t="str">
        <f t="shared" si="8"/>
        <v>1502</v>
      </c>
      <c r="L133" s="11" t="str">
        <f>INDEX('[1]5-物业-资产负债表科目一览表'!B:B,MATCH(I133,'[1]5-物业-资产负债表科目一览表'!A:A,0))</f>
        <v>主营业务收入-提供服务收入-物业管理收入</v>
      </c>
      <c r="M133" s="11" t="str">
        <f>INDEX('[1]5-物业-资产负债表科目一览表'!C:C,MATCH(I133,'[1]5-物业-资产负债表科目一览表'!A:A,0))</f>
        <v>车场收入-停车费-临停</v>
      </c>
      <c r="N133" s="6" t="s">
        <v>636</v>
      </c>
      <c r="O133" s="12" t="e">
        <f t="array" ref="O133">INDEX('[2]SQL Results'!L:L,MATCH($J133&amp;O$1,'[2]SQL Results'!$B:$B&amp;'[2]SQL Results'!$H:$H,0))</f>
        <v>#N/A</v>
      </c>
      <c r="P133" s="12" t="str">
        <f t="array" ref="P133">INDEX('[2]SQL Results'!L:L,MATCH($J133&amp;P$1,'[2]SQL Results'!$B:$B&amp;'[2]SQL Results'!$H:$H,0))</f>
        <v>N</v>
      </c>
      <c r="R133" s="6" t="str">
        <f>INDEX('[1]5-物业-资产负债表科目一览表'!G:G,MATCH($I133,'[1]5-物业-资产负债表科目一览表'!$A:$A,0))</f>
        <v>Y-业主增值-公区经营/业主增值-租售-资产投资/业主增值-租售-资产运营</v>
      </c>
      <c r="S133" s="6" t="str">
        <f>INDEX('[1]5-物业-资产负债表科目一览表'!H:H,MATCH($I133,'[1]5-物业-资产负债表科目一览表'!$A:$A,0))</f>
        <v>N</v>
      </c>
      <c r="T133" s="6" t="str">
        <f>INDEX('[1]5-物业-资产负债表科目一览表'!I:I,MATCH($I133,'[1]5-物业-资产负债表科目一览表'!$A:$A,0))</f>
        <v>Y-如涉及关联方</v>
      </c>
      <c r="U133" s="6" t="str">
        <f>INDEX('[1]5-物业-资产负债表科目一览表'!J:J,MATCH($I133,'[1]5-物业-资产负债表科目一览表'!$A:$A,0))</f>
        <v>Y</v>
      </c>
      <c r="V133" s="6" t="str">
        <f>INDEX('[1]5-物业-资产负债表科目一览表'!K:K,MATCH($I133,'[1]5-物业-资产负债表科目一览表'!$A:$A,0))</f>
        <v>N</v>
      </c>
      <c r="W133" s="6" t="str">
        <f>INDEX('[1]5-物业-资产负债表科目一览表'!L:L,MATCH($I133,'[1]5-物业-资产负债表科目一览表'!$A:$A,0))</f>
        <v>Y-不分产品</v>
      </c>
      <c r="X133" s="6" t="str">
        <f>INDEX('[1]5-物业-资产负债表科目一览表'!M:M,MATCH($I133,'[1]5-物业-资产负债表科目一览表'!$A:$A,0))</f>
        <v>N</v>
      </c>
      <c r="Y133" s="6" t="str">
        <f>INDEX('[1]5-物业-资产负债表科目一览表'!N:N,MATCH($I133,'[1]5-物业-资产负债表科目一览表'!$A:$A,0))</f>
        <v>N</v>
      </c>
    </row>
    <row r="134" spans="1:25" ht="43.2">
      <c r="A134" s="19" t="e">
        <f>INDEX(#REF!,MATCH(E134,#REF!,0))</f>
        <v>#REF!</v>
      </c>
      <c r="B134" s="20" t="s">
        <v>614</v>
      </c>
      <c r="C134" s="9">
        <v>0</v>
      </c>
      <c r="D134" s="19" t="s">
        <v>637</v>
      </c>
      <c r="E134" s="19" t="s">
        <v>638</v>
      </c>
      <c r="F134" s="19" t="s">
        <v>639</v>
      </c>
      <c r="G134" s="19" t="s">
        <v>25</v>
      </c>
      <c r="H134" s="19"/>
      <c r="I134" s="19" t="s">
        <v>640</v>
      </c>
      <c r="J134" s="10" t="str">
        <f t="shared" si="7"/>
        <v>6001040301</v>
      </c>
      <c r="K134" s="10" t="str">
        <f t="shared" si="8"/>
        <v>18</v>
      </c>
      <c r="L134" s="11" t="str">
        <f>INDEX('[1]5-物业-资产负债表科目一览表'!B:B,MATCH(I134,'[1]5-物业-资产负债表科目一览表'!A:A,0))</f>
        <v>主营业务收入-提供服务收入-物业管理收入</v>
      </c>
      <c r="M134" s="11" t="str">
        <f>INDEX('[1]5-物业-资产负债表科目一览表'!C:C,MATCH(I134,'[1]5-物业-资产负债表科目一览表'!A:A,0))</f>
        <v>经纪-中介服务</v>
      </c>
      <c r="N134" s="6" t="s">
        <v>641</v>
      </c>
      <c r="O134" s="12" t="e">
        <f t="array" ref="O134">INDEX('[2]SQL Results'!L:L,MATCH($J134&amp;O$1,'[2]SQL Results'!$B:$B&amp;'[2]SQL Results'!$H:$H,0))</f>
        <v>#N/A</v>
      </c>
      <c r="P134" s="12" t="str">
        <f t="array" ref="P134">INDEX('[2]SQL Results'!L:L,MATCH($J134&amp;P$1,'[2]SQL Results'!$B:$B&amp;'[2]SQL Results'!$H:$H,0))</f>
        <v>N</v>
      </c>
      <c r="R134" s="6" t="str">
        <f>INDEX('[1]5-物业-资产负债表科目一览表'!G:G,MATCH($I134,'[1]5-物业-资产负债表科目一览表'!$A:$A,0))</f>
        <v>Y-业主增值-租售-经纪</v>
      </c>
      <c r="S134" s="6" t="str">
        <f>INDEX('[1]5-物业-资产负债表科目一览表'!H:H,MATCH($I134,'[1]5-物业-资产负债表科目一览表'!$A:$A,0))</f>
        <v>N</v>
      </c>
      <c r="T134" s="6" t="str">
        <f>INDEX('[1]5-物业-资产负债表科目一览表'!I:I,MATCH($I134,'[1]5-物业-资产负债表科目一览表'!$A:$A,0))</f>
        <v>Y-如涉及关联方</v>
      </c>
      <c r="U134" s="6" t="str">
        <f>INDEX('[1]5-物业-资产负债表科目一览表'!J:J,MATCH($I134,'[1]5-物业-资产负债表科目一览表'!$A:$A,0))</f>
        <v>Y</v>
      </c>
      <c r="V134" s="6" t="str">
        <f>INDEX('[1]5-物业-资产负债表科目一览表'!K:K,MATCH($I134,'[1]5-物业-资产负债表科目一览表'!$A:$A,0))</f>
        <v>N</v>
      </c>
      <c r="W134" s="6" t="str">
        <f>INDEX('[1]5-物业-资产负债表科目一览表'!L:L,MATCH($I134,'[1]5-物业-资产负债表科目一览表'!$A:$A,0))</f>
        <v>Y-不分产品</v>
      </c>
      <c r="X134" s="6" t="str">
        <f>INDEX('[1]5-物业-资产负债表科目一览表'!M:M,MATCH($I134,'[1]5-物业-资产负债表科目一览表'!$A:$A,0))</f>
        <v>N</v>
      </c>
      <c r="Y134" s="6" t="str">
        <f>INDEX('[1]5-物业-资产负债表科目一览表'!N:N,MATCH($I134,'[1]5-物业-资产负债表科目一览表'!$A:$A,0))</f>
        <v>N</v>
      </c>
    </row>
    <row r="135" spans="1:25" ht="43.2">
      <c r="A135" s="19" t="e">
        <f>INDEX(#REF!,MATCH(E135,#REF!,0))</f>
        <v>#REF!</v>
      </c>
      <c r="B135" s="20" t="s">
        <v>614</v>
      </c>
      <c r="C135" s="9">
        <v>0</v>
      </c>
      <c r="D135" s="19" t="s">
        <v>642</v>
      </c>
      <c r="E135" s="19" t="s">
        <v>643</v>
      </c>
      <c r="F135" s="19" t="s">
        <v>639</v>
      </c>
      <c r="G135" s="19" t="s">
        <v>25</v>
      </c>
      <c r="H135" s="19"/>
      <c r="I135" s="19" t="s">
        <v>640</v>
      </c>
      <c r="J135" s="10" t="str">
        <f t="shared" ref="J135:J137" si="10">TRIM(MID(SUBSTITUTE($I135,".",REPT(" ",LEN($I135))),1,LEN($I135)))</f>
        <v>6001040301</v>
      </c>
      <c r="K135" s="10" t="str">
        <f t="shared" ref="K135:K137" si="11">TRIM(MID(SUBSTITUTE($I135,".",REPT(" ",LEN($I135))),1*LEN($I135),LEN($I135)))</f>
        <v>18</v>
      </c>
      <c r="L135" s="11" t="str">
        <f>INDEX('[1]5-物业-资产负债表科目一览表'!B:B,MATCH(I135,'[1]5-物业-资产负债表科目一览表'!A:A,0))</f>
        <v>主营业务收入-提供服务收入-物业管理收入</v>
      </c>
      <c r="M135" s="11" t="str">
        <f>INDEX('[1]5-物业-资产负债表科目一览表'!C:C,MATCH(I135,'[1]5-物业-资产负债表科目一览表'!A:A,0))</f>
        <v>经纪-中介服务</v>
      </c>
      <c r="N135" s="6" t="s">
        <v>641</v>
      </c>
      <c r="O135" s="12" t="e">
        <f t="array" ref="O135">INDEX('[2]SQL Results'!L:L,MATCH($J135&amp;O$1,'[2]SQL Results'!$B:$B&amp;'[2]SQL Results'!$H:$H,0))</f>
        <v>#N/A</v>
      </c>
      <c r="P135" s="12" t="str">
        <f t="array" ref="P135">INDEX('[2]SQL Results'!L:L,MATCH($J135&amp;P$1,'[2]SQL Results'!$B:$B&amp;'[2]SQL Results'!$H:$H,0))</f>
        <v>N</v>
      </c>
      <c r="R135" s="6" t="str">
        <f>INDEX('[1]5-物业-资产负债表科目一览表'!G:G,MATCH($I135,'[1]5-物业-资产负债表科目一览表'!$A:$A,0))</f>
        <v>Y-业主增值-租售-经纪</v>
      </c>
      <c r="S135" s="6" t="str">
        <f>INDEX('[1]5-物业-资产负债表科目一览表'!H:H,MATCH($I135,'[1]5-物业-资产负债表科目一览表'!$A:$A,0))</f>
        <v>N</v>
      </c>
      <c r="T135" s="6" t="str">
        <f>INDEX('[1]5-物业-资产负债表科目一览表'!I:I,MATCH($I135,'[1]5-物业-资产负债表科目一览表'!$A:$A,0))</f>
        <v>Y-如涉及关联方</v>
      </c>
      <c r="U135" s="6" t="str">
        <f>INDEX('[1]5-物业-资产负债表科目一览表'!J:J,MATCH($I135,'[1]5-物业-资产负债表科目一览表'!$A:$A,0))</f>
        <v>Y</v>
      </c>
      <c r="V135" s="6" t="str">
        <f>INDEX('[1]5-物业-资产负债表科目一览表'!K:K,MATCH($I135,'[1]5-物业-资产负债表科目一览表'!$A:$A,0))</f>
        <v>N</v>
      </c>
      <c r="W135" s="6" t="str">
        <f>INDEX('[1]5-物业-资产负债表科目一览表'!L:L,MATCH($I135,'[1]5-物业-资产负债表科目一览表'!$A:$A,0))</f>
        <v>Y-不分产品</v>
      </c>
      <c r="X135" s="6" t="str">
        <f>INDEX('[1]5-物业-资产负债表科目一览表'!M:M,MATCH($I135,'[1]5-物业-资产负债表科目一览表'!$A:$A,0))</f>
        <v>N</v>
      </c>
      <c r="Y135" s="6" t="str">
        <f>INDEX('[1]5-物业-资产负债表科目一览表'!N:N,MATCH($I135,'[1]5-物业-资产负债表科目一览表'!$A:$A,0))</f>
        <v>N</v>
      </c>
    </row>
    <row r="136" spans="1:25" ht="43.2">
      <c r="A136" s="19" t="e">
        <f>INDEX(#REF!,MATCH(E136,#REF!,0))</f>
        <v>#REF!</v>
      </c>
      <c r="B136" s="20" t="s">
        <v>614</v>
      </c>
      <c r="C136" s="9">
        <v>0</v>
      </c>
      <c r="D136" s="19" t="s">
        <v>644</v>
      </c>
      <c r="E136" s="19" t="s">
        <v>645</v>
      </c>
      <c r="F136" s="19" t="s">
        <v>639</v>
      </c>
      <c r="G136" s="19" t="s">
        <v>25</v>
      </c>
      <c r="H136" s="19"/>
      <c r="I136" s="19" t="s">
        <v>640</v>
      </c>
      <c r="J136" s="10" t="s">
        <v>646</v>
      </c>
      <c r="K136" s="10" t="s">
        <v>198</v>
      </c>
      <c r="L136" s="11" t="str">
        <f>INDEX('[1]5-物业-资产负债表科目一览表'!B:B,MATCH(I136,'[1]5-物业-资产负债表科目一览表'!A:A,0))</f>
        <v>主营业务收入-提供服务收入-物业管理收入</v>
      </c>
      <c r="M136" s="11" t="str">
        <f>INDEX('[1]5-物业-资产负债表科目一览表'!C:C,MATCH(I136,'[1]5-物业-资产负债表科目一览表'!A:A,0))</f>
        <v>经纪-中介服务</v>
      </c>
      <c r="N136" s="6" t="s">
        <v>641</v>
      </c>
      <c r="O136" s="12" t="e">
        <f t="array" ref="O136">INDEX('[2]SQL Results'!L:L,MATCH($J136&amp;O$1,'[2]SQL Results'!$B:$B&amp;'[2]SQL Results'!$H:$H,0))</f>
        <v>#N/A</v>
      </c>
      <c r="P136" s="12" t="str">
        <f t="array" ref="P136">INDEX('[2]SQL Results'!L:L,MATCH($J136&amp;P$1,'[2]SQL Results'!$B:$B&amp;'[2]SQL Results'!$H:$H,0))</f>
        <v>N</v>
      </c>
      <c r="R136" s="6" t="str">
        <f>INDEX('[1]5-物业-资产负债表科目一览表'!G:G,MATCH($I136,'[1]5-物业-资产负债表科目一览表'!$A:$A,0))</f>
        <v>Y-业主增值-租售-经纪</v>
      </c>
      <c r="S136" s="6" t="str">
        <f>INDEX('[1]5-物业-资产负债表科目一览表'!H:H,MATCH($I136,'[1]5-物业-资产负债表科目一览表'!$A:$A,0))</f>
        <v>N</v>
      </c>
      <c r="T136" s="6" t="str">
        <f>INDEX('[1]5-物业-资产负债表科目一览表'!I:I,MATCH($I136,'[1]5-物业-资产负债表科目一览表'!$A:$A,0))</f>
        <v>Y-如涉及关联方</v>
      </c>
      <c r="U136" s="6" t="str">
        <f>INDEX('[1]5-物业-资产负债表科目一览表'!J:J,MATCH($I136,'[1]5-物业-资产负债表科目一览表'!$A:$A,0))</f>
        <v>Y</v>
      </c>
      <c r="V136" s="6" t="str">
        <f>INDEX('[1]5-物业-资产负债表科目一览表'!K:K,MATCH($I136,'[1]5-物业-资产负债表科目一览表'!$A:$A,0))</f>
        <v>N</v>
      </c>
      <c r="W136" s="6" t="str">
        <f>INDEX('[1]5-物业-资产负债表科目一览表'!L:L,MATCH($I136,'[1]5-物业-资产负债表科目一览表'!$A:$A,0))</f>
        <v>Y-不分产品</v>
      </c>
      <c r="X136" s="6" t="str">
        <f>INDEX('[1]5-物业-资产负债表科目一览表'!M:M,MATCH($I136,'[1]5-物业-资产负债表科目一览表'!$A:$A,0))</f>
        <v>N</v>
      </c>
      <c r="Y136" s="6" t="str">
        <f>INDEX('[1]5-物业-资产负债表科目一览表'!N:N,MATCH($I136,'[1]5-物业-资产负债表科目一览表'!$A:$A,0))</f>
        <v>N</v>
      </c>
    </row>
    <row r="137" spans="1:25" ht="43.2">
      <c r="A137" s="19" t="e">
        <f>INDEX(#REF!,MATCH(E137,#REF!,0))</f>
        <v>#REF!</v>
      </c>
      <c r="B137" s="20" t="s">
        <v>614</v>
      </c>
      <c r="C137" s="9">
        <v>0</v>
      </c>
      <c r="D137" s="19" t="s">
        <v>647</v>
      </c>
      <c r="E137" s="19" t="s">
        <v>648</v>
      </c>
      <c r="F137" s="19" t="s">
        <v>639</v>
      </c>
      <c r="G137" s="19" t="s">
        <v>25</v>
      </c>
      <c r="H137" s="19"/>
      <c r="I137" s="19" t="s">
        <v>640</v>
      </c>
      <c r="J137" s="10" t="str">
        <f t="shared" ref="J137" si="12">TRIM(MID(SUBSTITUTE($I137,".",REPT(" ",LEN($I137))),1,LEN($I137)))</f>
        <v>6001040301</v>
      </c>
      <c r="K137" s="10" t="str">
        <f t="shared" ref="K137" si="13">TRIM(MID(SUBSTITUTE($I137,".",REPT(" ",LEN($I137))),1*LEN($I137),LEN($I137)))</f>
        <v>18</v>
      </c>
      <c r="L137" s="11" t="str">
        <f>INDEX('[1]5-物业-资产负债表科目一览表'!B:B,MATCH(I137,'[1]5-物业-资产负债表科目一览表'!A:A,0))</f>
        <v>主营业务收入-提供服务收入-物业管理收入</v>
      </c>
      <c r="M137" s="11" t="str">
        <f>INDEX('[1]5-物业-资产负债表科目一览表'!C:C,MATCH(I137,'[1]5-物业-资产负债表科目一览表'!A:A,0))</f>
        <v>经纪-中介服务</v>
      </c>
      <c r="N137" s="6" t="s">
        <v>641</v>
      </c>
      <c r="O137" s="12" t="e">
        <f t="array" ref="O137">INDEX('[2]SQL Results'!L:L,MATCH($J137&amp;O$1,'[2]SQL Results'!$B:$B&amp;'[2]SQL Results'!$H:$H,0))</f>
        <v>#N/A</v>
      </c>
      <c r="P137" s="12" t="str">
        <f t="array" ref="P137">INDEX('[2]SQL Results'!L:L,MATCH($J137&amp;P$1,'[2]SQL Results'!$B:$B&amp;'[2]SQL Results'!$H:$H,0))</f>
        <v>N</v>
      </c>
      <c r="R137" s="6" t="str">
        <f>INDEX('[1]5-物业-资产负债表科目一览表'!G:G,MATCH($I137,'[1]5-物业-资产负债表科目一览表'!$A:$A,0))</f>
        <v>Y-业主增值-租售-经纪</v>
      </c>
      <c r="S137" s="6" t="str">
        <f>INDEX('[1]5-物业-资产负债表科目一览表'!H:H,MATCH($I137,'[1]5-物业-资产负债表科目一览表'!$A:$A,0))</f>
        <v>N</v>
      </c>
      <c r="T137" s="6" t="str">
        <f>INDEX('[1]5-物业-资产负债表科目一览表'!I:I,MATCH($I137,'[1]5-物业-资产负债表科目一览表'!$A:$A,0))</f>
        <v>Y-如涉及关联方</v>
      </c>
      <c r="U137" s="6" t="str">
        <f>INDEX('[1]5-物业-资产负债表科目一览表'!J:J,MATCH($I137,'[1]5-物业-资产负债表科目一览表'!$A:$A,0))</f>
        <v>Y</v>
      </c>
      <c r="V137" s="6" t="str">
        <f>INDEX('[1]5-物业-资产负债表科目一览表'!K:K,MATCH($I137,'[1]5-物业-资产负债表科目一览表'!$A:$A,0))</f>
        <v>N</v>
      </c>
      <c r="W137" s="6" t="str">
        <f>INDEX('[1]5-物业-资产负债表科目一览表'!L:L,MATCH($I137,'[1]5-物业-资产负债表科目一览表'!$A:$A,0))</f>
        <v>Y-不分产品</v>
      </c>
      <c r="X137" s="6" t="str">
        <f>INDEX('[1]5-物业-资产负债表科目一览表'!M:M,MATCH($I137,'[1]5-物业-资产负债表科目一览表'!$A:$A,0))</f>
        <v>N</v>
      </c>
      <c r="Y137" s="6" t="str">
        <f>INDEX('[1]5-物业-资产负债表科目一览表'!N:N,MATCH($I137,'[1]5-物业-资产负债表科目一览表'!$A:$A,0))</f>
        <v>N</v>
      </c>
    </row>
    <row r="138" spans="1:25" ht="43.2">
      <c r="A138" s="19" t="e">
        <f>INDEX(#REF!,MATCH(E138,#REF!,0))</f>
        <v>#REF!</v>
      </c>
      <c r="B138" s="20" t="s">
        <v>614</v>
      </c>
      <c r="C138" s="9">
        <v>0</v>
      </c>
      <c r="D138" s="19" t="s">
        <v>649</v>
      </c>
      <c r="E138" s="19" t="s">
        <v>650</v>
      </c>
      <c r="F138" s="19" t="s">
        <v>639</v>
      </c>
      <c r="G138" s="19" t="s">
        <v>25</v>
      </c>
      <c r="H138" s="19"/>
      <c r="I138" s="19" t="s">
        <v>640</v>
      </c>
      <c r="J138" s="10" t="s">
        <v>646</v>
      </c>
      <c r="K138" s="10" t="s">
        <v>651</v>
      </c>
      <c r="L138" s="11" t="str">
        <f>INDEX('[1]5-物业-资产负债表科目一览表'!B:B,MATCH(I138,'[1]5-物业-资产负债表科目一览表'!A:A,0))</f>
        <v>主营业务收入-提供服务收入-物业管理收入</v>
      </c>
      <c r="M138" s="11" t="str">
        <f>INDEX('[1]5-物业-资产负债表科目一览表'!C:C,MATCH(I138,'[1]5-物业-资产负债表科目一览表'!A:A,0))</f>
        <v>经纪-中介服务</v>
      </c>
      <c r="N138" s="6" t="s">
        <v>641</v>
      </c>
      <c r="O138" s="12" t="e">
        <f t="array" ref="O138">INDEX('[2]SQL Results'!L:L,MATCH($J138&amp;O$1,'[2]SQL Results'!$B:$B&amp;'[2]SQL Results'!$H:$H,0))</f>
        <v>#N/A</v>
      </c>
      <c r="P138" s="12" t="str">
        <f t="array" ref="P138">INDEX('[2]SQL Results'!L:L,MATCH($J138&amp;P$1,'[2]SQL Results'!$B:$B&amp;'[2]SQL Results'!$H:$H,0))</f>
        <v>N</v>
      </c>
      <c r="R138" s="6" t="str">
        <f>INDEX('[1]5-物业-资产负债表科目一览表'!G:G,MATCH($I138,'[1]5-物业-资产负债表科目一览表'!$A:$A,0))</f>
        <v>Y-业主增值-租售-经纪</v>
      </c>
      <c r="S138" s="6" t="str">
        <f>INDEX('[1]5-物业-资产负债表科目一览表'!H:H,MATCH($I138,'[1]5-物业-资产负债表科目一览表'!$A:$A,0))</f>
        <v>N</v>
      </c>
      <c r="T138" s="6" t="str">
        <f>INDEX('[1]5-物业-资产负债表科目一览表'!I:I,MATCH($I138,'[1]5-物业-资产负债表科目一览表'!$A:$A,0))</f>
        <v>Y-如涉及关联方</v>
      </c>
      <c r="U138" s="6" t="str">
        <f>INDEX('[1]5-物业-资产负债表科目一览表'!J:J,MATCH($I138,'[1]5-物业-资产负债表科目一览表'!$A:$A,0))</f>
        <v>Y</v>
      </c>
      <c r="V138" s="6" t="str">
        <f>INDEX('[1]5-物业-资产负债表科目一览表'!K:K,MATCH($I138,'[1]5-物业-资产负债表科目一览表'!$A:$A,0))</f>
        <v>N</v>
      </c>
      <c r="W138" s="6" t="str">
        <f>INDEX('[1]5-物业-资产负债表科目一览表'!L:L,MATCH($I138,'[1]5-物业-资产负债表科目一览表'!$A:$A,0))</f>
        <v>Y-不分产品</v>
      </c>
      <c r="X138" s="6" t="str">
        <f>INDEX('[1]5-物业-资产负债表科目一览表'!M:M,MATCH($I138,'[1]5-物业-资产负债表科目一览表'!$A:$A,0))</f>
        <v>N</v>
      </c>
      <c r="Y138" s="6" t="str">
        <f>INDEX('[1]5-物业-资产负债表科目一览表'!N:N,MATCH($I138,'[1]5-物业-资产负债表科目一览表'!$A:$A,0))</f>
        <v>N</v>
      </c>
    </row>
    <row r="139" spans="1:25" ht="43.2">
      <c r="A139" s="19" t="e">
        <f>INDEX(#REF!,MATCH(E139,#REF!,0))</f>
        <v>#REF!</v>
      </c>
      <c r="B139" s="20" t="s">
        <v>614</v>
      </c>
      <c r="C139" s="9">
        <v>0</v>
      </c>
      <c r="D139" s="19" t="s">
        <v>652</v>
      </c>
      <c r="E139" s="19" t="s">
        <v>653</v>
      </c>
      <c r="F139" s="19" t="s">
        <v>639</v>
      </c>
      <c r="G139" s="19" t="s">
        <v>25</v>
      </c>
      <c r="H139" s="19"/>
      <c r="I139" s="19" t="s">
        <v>640</v>
      </c>
      <c r="J139" s="10" t="str">
        <f t="shared" ref="J139:J203" si="14">TRIM(MID(SUBSTITUTE($I139,".",REPT(" ",LEN($I139))),1,LEN($I139)))</f>
        <v>6001040301</v>
      </c>
      <c r="K139" s="10" t="str">
        <f t="shared" ref="K139:K203" si="15">TRIM(MID(SUBSTITUTE($I139,".",REPT(" ",LEN($I139))),1*LEN($I139),LEN($I139)))</f>
        <v>18</v>
      </c>
      <c r="L139" s="11" t="str">
        <f>INDEX('[1]5-物业-资产负债表科目一览表'!B:B,MATCH(I139,'[1]5-物业-资产负债表科目一览表'!A:A,0))</f>
        <v>主营业务收入-提供服务收入-物业管理收入</v>
      </c>
      <c r="M139" s="11" t="str">
        <f>INDEX('[1]5-物业-资产负债表科目一览表'!C:C,MATCH(I139,'[1]5-物业-资产负债表科目一览表'!A:A,0))</f>
        <v>经纪-中介服务</v>
      </c>
      <c r="N139" s="6" t="s">
        <v>641</v>
      </c>
      <c r="O139" s="12" t="e">
        <f t="array" ref="O139">INDEX('[2]SQL Results'!L:L,MATCH($J139&amp;O$1,'[2]SQL Results'!$B:$B&amp;'[2]SQL Results'!$H:$H,0))</f>
        <v>#N/A</v>
      </c>
      <c r="P139" s="12" t="str">
        <f t="array" ref="P139">INDEX('[2]SQL Results'!L:L,MATCH($J139&amp;P$1,'[2]SQL Results'!$B:$B&amp;'[2]SQL Results'!$H:$H,0))</f>
        <v>N</v>
      </c>
      <c r="R139" s="6" t="str">
        <f>INDEX('[1]5-物业-资产负债表科目一览表'!G:G,MATCH($I139,'[1]5-物业-资产负债表科目一览表'!$A:$A,0))</f>
        <v>Y-业主增值-租售-经纪</v>
      </c>
      <c r="S139" s="6" t="str">
        <f>INDEX('[1]5-物业-资产负债表科目一览表'!H:H,MATCH($I139,'[1]5-物业-资产负债表科目一览表'!$A:$A,0))</f>
        <v>N</v>
      </c>
      <c r="T139" s="6" t="str">
        <f>INDEX('[1]5-物业-资产负债表科目一览表'!I:I,MATCH($I139,'[1]5-物业-资产负债表科目一览表'!$A:$A,0))</f>
        <v>Y-如涉及关联方</v>
      </c>
      <c r="U139" s="6" t="str">
        <f>INDEX('[1]5-物业-资产负债表科目一览表'!J:J,MATCH($I139,'[1]5-物业-资产负债表科目一览表'!$A:$A,0))</f>
        <v>Y</v>
      </c>
      <c r="V139" s="6" t="str">
        <f>INDEX('[1]5-物业-资产负债表科目一览表'!K:K,MATCH($I139,'[1]5-物业-资产负债表科目一览表'!$A:$A,0))</f>
        <v>N</v>
      </c>
      <c r="W139" s="6" t="str">
        <f>INDEX('[1]5-物业-资产负债表科目一览表'!L:L,MATCH($I139,'[1]5-物业-资产负债表科目一览表'!$A:$A,0))</f>
        <v>Y-不分产品</v>
      </c>
      <c r="X139" s="6" t="str">
        <f>INDEX('[1]5-物业-资产负债表科目一览表'!M:M,MATCH($I139,'[1]5-物业-资产负债表科目一览表'!$A:$A,0))</f>
        <v>N</v>
      </c>
      <c r="Y139" s="6" t="str">
        <f>INDEX('[1]5-物业-资产负债表科目一览表'!N:N,MATCH($I139,'[1]5-物业-资产负债表科目一览表'!$A:$A,0))</f>
        <v>N</v>
      </c>
    </row>
    <row r="140" spans="1:25" ht="28.8">
      <c r="A140" s="19" t="e">
        <f>INDEX(#REF!,MATCH(E140,#REF!,0))</f>
        <v>#REF!</v>
      </c>
      <c r="B140" s="20" t="s">
        <v>614</v>
      </c>
      <c r="C140" s="9">
        <v>0</v>
      </c>
      <c r="D140" s="19" t="s">
        <v>654</v>
      </c>
      <c r="E140" s="19" t="s">
        <v>655</v>
      </c>
      <c r="F140" s="19" t="s">
        <v>656</v>
      </c>
      <c r="G140" s="19" t="s">
        <v>25</v>
      </c>
      <c r="H140" s="19"/>
      <c r="I140" s="19" t="s">
        <v>657</v>
      </c>
      <c r="J140" s="10" t="str">
        <f t="shared" si="14"/>
        <v>6001040301</v>
      </c>
      <c r="K140" s="10" t="str">
        <f t="shared" si="15"/>
        <v>1501</v>
      </c>
      <c r="L140" s="11" t="str">
        <f>INDEX('[1]5-物业-资产负债表科目一览表'!B:B,MATCH(I140,'[1]5-物业-资产负债表科目一览表'!A:A,0))</f>
        <v>主营业务收入-提供服务收入-物业管理收入</v>
      </c>
      <c r="M140" s="11" t="str">
        <f>INDEX('[1]5-物业-资产负债表科目一览表'!C:C,MATCH(I140,'[1]5-物业-资产负债表科目一览表'!A:A,0))</f>
        <v>车场收入-停车费-月卡</v>
      </c>
      <c r="N140" s="6" t="s">
        <v>636</v>
      </c>
      <c r="O140" s="12" t="e">
        <f t="array" ref="O140">INDEX('[2]SQL Results'!L:L,MATCH($J140&amp;O$1,'[2]SQL Results'!$B:$B&amp;'[2]SQL Results'!$H:$H,0))</f>
        <v>#N/A</v>
      </c>
      <c r="P140" s="12" t="str">
        <f t="array" ref="P140">INDEX('[2]SQL Results'!L:L,MATCH($J140&amp;P$1,'[2]SQL Results'!$B:$B&amp;'[2]SQL Results'!$H:$H,0))</f>
        <v>N</v>
      </c>
      <c r="R140" s="6" t="str">
        <f>INDEX('[1]5-物业-资产负债表科目一览表'!G:G,MATCH($I140,'[1]5-物业-资产负债表科目一览表'!$A:$A,0))</f>
        <v>Y-业主增值-公区经营/业主增值-租售-资产投资/业主增值-租售-资产运营</v>
      </c>
      <c r="S140" s="6" t="str">
        <f>INDEX('[1]5-物业-资产负债表科目一览表'!H:H,MATCH($I140,'[1]5-物业-资产负债表科目一览表'!$A:$A,0))</f>
        <v>N</v>
      </c>
      <c r="T140" s="6" t="str">
        <f>INDEX('[1]5-物业-资产负债表科目一览表'!I:I,MATCH($I140,'[1]5-物业-资产负债表科目一览表'!$A:$A,0))</f>
        <v>Y-如涉及关联方</v>
      </c>
      <c r="U140" s="6" t="str">
        <f>INDEX('[1]5-物业-资产负债表科目一览表'!J:J,MATCH($I140,'[1]5-物业-资产负债表科目一览表'!$A:$A,0))</f>
        <v>Y</v>
      </c>
      <c r="V140" s="6" t="str">
        <f>INDEX('[1]5-物业-资产负债表科目一览表'!K:K,MATCH($I140,'[1]5-物业-资产负债表科目一览表'!$A:$A,0))</f>
        <v>N</v>
      </c>
      <c r="W140" s="6" t="str">
        <f>INDEX('[1]5-物业-资产负债表科目一览表'!L:L,MATCH($I140,'[1]5-物业-资产负债表科目一览表'!$A:$A,0))</f>
        <v>Y-不分产品</v>
      </c>
      <c r="X140" s="6" t="str">
        <f>INDEX('[1]5-物业-资产负债表科目一览表'!M:M,MATCH($I140,'[1]5-物业-资产负债表科目一览表'!$A:$A,0))</f>
        <v>N</v>
      </c>
      <c r="Y140" s="6" t="str">
        <f>INDEX('[1]5-物业-资产负债表科目一览表'!N:N,MATCH($I140,'[1]5-物业-资产负债表科目一览表'!$A:$A,0))</f>
        <v>N</v>
      </c>
    </row>
    <row r="141" spans="1:25" ht="28.8">
      <c r="A141" s="19" t="e">
        <f>INDEX(#REF!,MATCH(E141,#REF!,0))</f>
        <v>#REF!</v>
      </c>
      <c r="B141" s="20" t="s">
        <v>614</v>
      </c>
      <c r="C141" s="9">
        <v>0</v>
      </c>
      <c r="D141" s="19" t="s">
        <v>658</v>
      </c>
      <c r="E141" s="19" t="s">
        <v>659</v>
      </c>
      <c r="F141" s="19" t="s">
        <v>660</v>
      </c>
      <c r="G141" s="19" t="s">
        <v>25</v>
      </c>
      <c r="H141" s="19"/>
      <c r="I141" s="19" t="s">
        <v>661</v>
      </c>
      <c r="J141" s="10" t="str">
        <f t="shared" si="14"/>
        <v>6001040301</v>
      </c>
      <c r="K141" s="10" t="str">
        <f t="shared" si="15"/>
        <v>0204</v>
      </c>
      <c r="L141" s="11" t="str">
        <f>INDEX('[1]5-物业-资产负债表科目一览表'!B:B,MATCH(I141,'[1]5-物业-资产负债表科目一览表'!A:A,0))</f>
        <v>主营业务收入-提供服务收入-物业管理收入</v>
      </c>
      <c r="M141" s="51" t="str">
        <f>INDEX('[1]5-物业-资产负债表科目一览表'!C:C,MATCH(I141,'[1]5-物业-资产负债表科目一览表'!A:A,0))</f>
        <v>基础服务-装修管理</v>
      </c>
      <c r="N141" s="52" t="s">
        <v>619</v>
      </c>
      <c r="O141" s="12" t="e">
        <f t="array" ref="O141">INDEX('[2]SQL Results'!L:L,MATCH($J141&amp;O$1,'[2]SQL Results'!$B:$B&amp;'[2]SQL Results'!$H:$H,0))</f>
        <v>#N/A</v>
      </c>
      <c r="P141" s="12" t="str">
        <f t="array" ref="P141">INDEX('[2]SQL Results'!L:L,MATCH($J141&amp;P$1,'[2]SQL Results'!$B:$B&amp;'[2]SQL Results'!$H:$H,0))</f>
        <v>N</v>
      </c>
      <c r="R141" s="6" t="str">
        <f>INDEX('[1]5-物业-资产负债表科目一览表'!G:G,MATCH($I141,'[1]5-物业-资产负债表科目一览表'!$A:$A,0))</f>
        <v>Y-基础物业</v>
      </c>
      <c r="S141" s="6" t="str">
        <f>INDEX('[1]5-物业-资产负债表科目一览表'!H:H,MATCH($I141,'[1]5-物业-资产负债表科目一览表'!$A:$A,0))</f>
        <v>N</v>
      </c>
      <c r="T141" s="6" t="str">
        <f>INDEX('[1]5-物业-资产负债表科目一览表'!I:I,MATCH($I141,'[1]5-物业-资产负债表科目一览表'!$A:$A,0))</f>
        <v>Y-如涉及关联方</v>
      </c>
      <c r="U141" s="6" t="str">
        <f>INDEX('[1]5-物业-资产负债表科目一览表'!J:J,MATCH($I141,'[1]5-物业-资产负债表科目一览表'!$A:$A,0))</f>
        <v>Y</v>
      </c>
      <c r="V141" s="6" t="str">
        <f>INDEX('[1]5-物业-资产负债表科目一览表'!K:K,MATCH($I141,'[1]5-物业-资产负债表科目一览表'!$A:$A,0))</f>
        <v>N</v>
      </c>
      <c r="W141" s="6" t="str">
        <f>INDEX('[1]5-物业-资产负债表科目一览表'!L:L,MATCH($I141,'[1]5-物业-资产负债表科目一览表'!$A:$A,0))</f>
        <v>Y-不分产品</v>
      </c>
      <c r="X141" s="6" t="str">
        <f>INDEX('[1]5-物业-资产负债表科目一览表'!M:M,MATCH($I141,'[1]5-物业-资产负债表科目一览表'!$A:$A,0))</f>
        <v>N</v>
      </c>
      <c r="Y141" s="6" t="str">
        <f>INDEX('[1]5-物业-资产负债表科目一览表'!N:N,MATCH($I141,'[1]5-物业-资产负债表科目一览表'!$A:$A,0))</f>
        <v>N</v>
      </c>
    </row>
    <row r="142" spans="1:25" ht="28.8">
      <c r="A142" s="19" t="e">
        <f>INDEX(#REF!,MATCH(E142,#REF!,0))</f>
        <v>#REF!</v>
      </c>
      <c r="B142" s="20" t="s">
        <v>614</v>
      </c>
      <c r="C142" s="9">
        <v>0</v>
      </c>
      <c r="D142" s="19" t="s">
        <v>662</v>
      </c>
      <c r="E142" s="19" t="s">
        <v>663</v>
      </c>
      <c r="F142" s="19" t="s">
        <v>664</v>
      </c>
      <c r="G142" s="19" t="s">
        <v>25</v>
      </c>
      <c r="H142" s="19"/>
      <c r="I142" s="19" t="s">
        <v>665</v>
      </c>
      <c r="J142" s="10" t="str">
        <f t="shared" si="14"/>
        <v>6001040301</v>
      </c>
      <c r="K142" s="10" t="str">
        <f t="shared" si="15"/>
        <v>160202</v>
      </c>
      <c r="L142" s="11" t="str">
        <f>INDEX('[1]5-物业-资产负债表科目一览表'!B:B,MATCH(I142,'[1]5-物业-资产负债表科目一览表'!A:A,0))</f>
        <v>主营业务收入-提供服务收入-物业管理收入</v>
      </c>
      <c r="M142" s="11" t="str">
        <f>INDEX('[1]5-物业-资产负债表科目一览表'!C:C,MATCH(I142,'[1]5-物业-资产负债表科目一览表'!A:A,0))</f>
        <v>社区/商务服务-联营-服务业务</v>
      </c>
      <c r="N142" s="6" t="s">
        <v>666</v>
      </c>
      <c r="O142" s="12" t="e">
        <f t="array" ref="O142">INDEX('[2]SQL Results'!L:L,MATCH($J142&amp;O$1,'[2]SQL Results'!$B:$B&amp;'[2]SQL Results'!$H:$H,0))</f>
        <v>#N/A</v>
      </c>
      <c r="P142" s="12" t="str">
        <f t="array" ref="P142">INDEX('[2]SQL Results'!L:L,MATCH($J142&amp;P$1,'[2]SQL Results'!$B:$B&amp;'[2]SQL Results'!$H:$H,0))</f>
        <v>N</v>
      </c>
      <c r="R142" s="6" t="str">
        <f>INDEX('[1]5-物业-资产负债表科目一览表'!G:G,MATCH($I142,'[1]5-物业-资产负债表科目一览表'!$A:$A,0))</f>
        <v>Y-业主增值-管家</v>
      </c>
      <c r="S142" s="6" t="str">
        <f>INDEX('[1]5-物业-资产负债表科目一览表'!H:H,MATCH($I142,'[1]5-物业-资产负债表科目一览表'!$A:$A,0))</f>
        <v>N</v>
      </c>
      <c r="T142" s="6" t="str">
        <f>INDEX('[1]5-物业-资产负债表科目一览表'!I:I,MATCH($I142,'[1]5-物业-资产负债表科目一览表'!$A:$A,0))</f>
        <v>Y-如涉及关联方</v>
      </c>
      <c r="U142" s="6" t="str">
        <f>INDEX('[1]5-物业-资产负债表科目一览表'!J:J,MATCH($I142,'[1]5-物业-资产负债表科目一览表'!$A:$A,0))</f>
        <v>Y</v>
      </c>
      <c r="V142" s="6" t="str">
        <f>INDEX('[1]5-物业-资产负债表科目一览表'!K:K,MATCH($I142,'[1]5-物业-资产负债表科目一览表'!$A:$A,0))</f>
        <v>N</v>
      </c>
      <c r="W142" s="6" t="str">
        <f>INDEX('[1]5-物业-资产负债表科目一览表'!L:L,MATCH($I142,'[1]5-物业-资产负债表科目一览表'!$A:$A,0))</f>
        <v>Y-不分产品</v>
      </c>
      <c r="X142" s="6" t="str">
        <f>INDEX('[1]5-物业-资产负债表科目一览表'!M:M,MATCH($I142,'[1]5-物业-资产负债表科目一览表'!$A:$A,0))</f>
        <v>N</v>
      </c>
      <c r="Y142" s="6" t="str">
        <f>INDEX('[1]5-物业-资产负债表科目一览表'!N:N,MATCH($I142,'[1]5-物业-资产负债表科目一览表'!$A:$A,0))</f>
        <v>N</v>
      </c>
    </row>
    <row r="143" spans="1:25" ht="28.8">
      <c r="A143" s="19" t="e">
        <f>INDEX(#REF!,MATCH(E143,#REF!,0))</f>
        <v>#REF!</v>
      </c>
      <c r="B143" s="20" t="s">
        <v>614</v>
      </c>
      <c r="C143" s="9">
        <v>0</v>
      </c>
      <c r="D143" s="19" t="s">
        <v>667</v>
      </c>
      <c r="E143" s="19" t="s">
        <v>668</v>
      </c>
      <c r="F143" s="19" t="s">
        <v>669</v>
      </c>
      <c r="G143" s="19" t="s">
        <v>25</v>
      </c>
      <c r="H143" s="19"/>
      <c r="I143" s="19" t="s">
        <v>670</v>
      </c>
      <c r="J143" s="10" t="str">
        <f t="shared" si="14"/>
        <v>6001040301</v>
      </c>
      <c r="K143" s="10" t="str">
        <f t="shared" si="15"/>
        <v>0220</v>
      </c>
      <c r="L143" s="11" t="str">
        <f>INDEX('[1]5-物业-资产负债表科目一览表'!B:B,MATCH(I143,'[1]5-物业-资产负债表科目一览表'!A:A,0))</f>
        <v>主营业务收入-提供服务收入-物业管理收入</v>
      </c>
      <c r="M143" s="51" t="str">
        <f>INDEX('[1]5-物业-资产负债表科目一览表'!C:C,MATCH(I143,'[1]5-物业-资产负债表科目一览表'!A:A,0))</f>
        <v>基础服务-卡证工本费</v>
      </c>
      <c r="N143" s="52" t="s">
        <v>619</v>
      </c>
      <c r="O143" s="12" t="e">
        <f t="array" ref="O143">INDEX('[2]SQL Results'!L:L,MATCH($J143&amp;O$1,'[2]SQL Results'!$B:$B&amp;'[2]SQL Results'!$H:$H,0))</f>
        <v>#N/A</v>
      </c>
      <c r="P143" s="12" t="str">
        <f t="array" ref="P143">INDEX('[2]SQL Results'!L:L,MATCH($J143&amp;P$1,'[2]SQL Results'!$B:$B&amp;'[2]SQL Results'!$H:$H,0))</f>
        <v>N</v>
      </c>
      <c r="R143" s="6" t="str">
        <f>INDEX('[1]5-物业-资产负债表科目一览表'!G:G,MATCH($I143,'[1]5-物业-资产负债表科目一览表'!$A:$A,0))</f>
        <v>Y-基础物业</v>
      </c>
      <c r="S143" s="6" t="str">
        <f>INDEX('[1]5-物业-资产负债表科目一览表'!H:H,MATCH($I143,'[1]5-物业-资产负债表科目一览表'!$A:$A,0))</f>
        <v>N</v>
      </c>
      <c r="T143" s="6" t="str">
        <f>INDEX('[1]5-物业-资产负债表科目一览表'!I:I,MATCH($I143,'[1]5-物业-资产负债表科目一览表'!$A:$A,0))</f>
        <v>Y-如涉及关联方</v>
      </c>
      <c r="U143" s="6" t="str">
        <f>INDEX('[1]5-物业-资产负债表科目一览表'!J:J,MATCH($I143,'[1]5-物业-资产负债表科目一览表'!$A:$A,0))</f>
        <v>Y</v>
      </c>
      <c r="V143" s="6" t="str">
        <f>INDEX('[1]5-物业-资产负债表科目一览表'!K:K,MATCH($I143,'[1]5-物业-资产负债表科目一览表'!$A:$A,0))</f>
        <v>N</v>
      </c>
      <c r="W143" s="6" t="str">
        <f>INDEX('[1]5-物业-资产负债表科目一览表'!L:L,MATCH($I143,'[1]5-物业-资产负债表科目一览表'!$A:$A,0))</f>
        <v>Y-不分产品</v>
      </c>
      <c r="X143" s="6" t="str">
        <f>INDEX('[1]5-物业-资产负债表科目一览表'!M:M,MATCH($I143,'[1]5-物业-资产负债表科目一览表'!$A:$A,0))</f>
        <v>N</v>
      </c>
      <c r="Y143" s="6" t="str">
        <f>INDEX('[1]5-物业-资产负债表科目一览表'!N:N,MATCH($I143,'[1]5-物业-资产负债表科目一览表'!$A:$A,0))</f>
        <v>N</v>
      </c>
    </row>
    <row r="144" spans="1:25" ht="43.2">
      <c r="A144" s="7" t="e">
        <f>INDEX(#REF!,MATCH(E144,#REF!,0))</f>
        <v>#REF!</v>
      </c>
      <c r="B144" s="20" t="s">
        <v>614</v>
      </c>
      <c r="C144" s="9" t="e">
        <v>#N/A</v>
      </c>
      <c r="D144" s="7" t="s">
        <v>671</v>
      </c>
      <c r="E144" s="7" t="s">
        <v>672</v>
      </c>
      <c r="F144" s="7"/>
      <c r="G144" s="19" t="s">
        <v>25</v>
      </c>
      <c r="H144" s="7"/>
      <c r="I144" s="7" t="s">
        <v>640</v>
      </c>
      <c r="J144" s="10" t="str">
        <f t="shared" si="14"/>
        <v>6001040301</v>
      </c>
      <c r="K144" s="10" t="str">
        <f t="shared" si="15"/>
        <v>18</v>
      </c>
      <c r="L144" s="11" t="str">
        <f>INDEX('[1]5-物业-资产负债表科目一览表'!B:B,MATCH(I144,'[1]5-物业-资产负债表科目一览表'!A:A,0))</f>
        <v>主营业务收入-提供服务收入-物业管理收入</v>
      </c>
      <c r="M144" s="11" t="str">
        <f>INDEX('[1]5-物业-资产负债表科目一览表'!C:C,MATCH(I144,'[1]5-物业-资产负债表科目一览表'!A:A,0))</f>
        <v>经纪-中介服务</v>
      </c>
      <c r="N144" s="6" t="s">
        <v>641</v>
      </c>
      <c r="O144" s="12" t="e">
        <f t="array" ref="O144">INDEX('[2]SQL Results'!L:L,MATCH($J144&amp;O$1,'[2]SQL Results'!$B:$B&amp;'[2]SQL Results'!$H:$H,0))</f>
        <v>#N/A</v>
      </c>
      <c r="P144" s="12" t="str">
        <f t="array" ref="P144">INDEX('[2]SQL Results'!L:L,MATCH($J144&amp;P$1,'[2]SQL Results'!$B:$B&amp;'[2]SQL Results'!$H:$H,0))</f>
        <v>N</v>
      </c>
      <c r="R144" s="6" t="str">
        <f>INDEX('[1]5-物业-资产负债表科目一览表'!G:G,MATCH($I144,'[1]5-物业-资产负债表科目一览表'!$A:$A,0))</f>
        <v>Y-业主增值-租售-经纪</v>
      </c>
      <c r="S144" s="6" t="str">
        <f>INDEX('[1]5-物业-资产负债表科目一览表'!H:H,MATCH($I144,'[1]5-物业-资产负债表科目一览表'!$A:$A,0))</f>
        <v>N</v>
      </c>
      <c r="T144" s="6" t="str">
        <f>INDEX('[1]5-物业-资产负债表科目一览表'!I:I,MATCH($I144,'[1]5-物业-资产负债表科目一览表'!$A:$A,0))</f>
        <v>Y-如涉及关联方</v>
      </c>
      <c r="U144" s="6" t="str">
        <f>INDEX('[1]5-物业-资产负债表科目一览表'!J:J,MATCH($I144,'[1]5-物业-资产负债表科目一览表'!$A:$A,0))</f>
        <v>Y</v>
      </c>
      <c r="V144" s="6" t="str">
        <f>INDEX('[1]5-物业-资产负债表科目一览表'!K:K,MATCH($I144,'[1]5-物业-资产负债表科目一览表'!$A:$A,0))</f>
        <v>N</v>
      </c>
      <c r="W144" s="6" t="str">
        <f>INDEX('[1]5-物业-资产负债表科目一览表'!L:L,MATCH($I144,'[1]5-物业-资产负债表科目一览表'!$A:$A,0))</f>
        <v>Y-不分产品</v>
      </c>
      <c r="X144" s="6" t="str">
        <f>INDEX('[1]5-物业-资产负债表科目一览表'!M:M,MATCH($I144,'[1]5-物业-资产负债表科目一览表'!$A:$A,0))</f>
        <v>N</v>
      </c>
      <c r="Y144" s="6" t="str">
        <f>INDEX('[1]5-物业-资产负债表科目一览表'!N:N,MATCH($I144,'[1]5-物业-资产负债表科目一览表'!$A:$A,0))</f>
        <v>N</v>
      </c>
    </row>
    <row r="145" spans="1:30" ht="43.2">
      <c r="A145" s="19" t="e">
        <f>INDEX(#REF!,MATCH(E145,#REF!,0))</f>
        <v>#REF!</v>
      </c>
      <c r="B145" s="20" t="s">
        <v>614</v>
      </c>
      <c r="C145" s="9">
        <v>0</v>
      </c>
      <c r="D145" s="19" t="s">
        <v>673</v>
      </c>
      <c r="E145" s="19" t="s">
        <v>674</v>
      </c>
      <c r="F145" s="19" t="s">
        <v>639</v>
      </c>
      <c r="G145" s="19" t="s">
        <v>25</v>
      </c>
      <c r="H145" s="19"/>
      <c r="I145" s="19" t="s">
        <v>640</v>
      </c>
      <c r="J145" s="10" t="str">
        <f t="shared" si="14"/>
        <v>6001040301</v>
      </c>
      <c r="K145" s="10" t="str">
        <f t="shared" si="15"/>
        <v>18</v>
      </c>
      <c r="L145" s="11" t="str">
        <f>INDEX('[1]5-物业-资产负债表科目一览表'!B:B,MATCH(I145,'[1]5-物业-资产负债表科目一览表'!A:A,0))</f>
        <v>主营业务收入-提供服务收入-物业管理收入</v>
      </c>
      <c r="M145" s="11" t="str">
        <f>INDEX('[1]5-物业-资产负债表科目一览表'!C:C,MATCH(I145,'[1]5-物业-资产负债表科目一览表'!A:A,0))</f>
        <v>经纪-中介服务</v>
      </c>
      <c r="N145" s="6" t="s">
        <v>641</v>
      </c>
      <c r="O145" s="12" t="e">
        <f t="array" ref="O145">INDEX('[2]SQL Results'!L:L,MATCH($J145&amp;O$1,'[2]SQL Results'!$B:$B&amp;'[2]SQL Results'!$H:$H,0))</f>
        <v>#N/A</v>
      </c>
      <c r="P145" s="12" t="str">
        <f t="array" ref="P145">INDEX('[2]SQL Results'!L:L,MATCH($J145&amp;P$1,'[2]SQL Results'!$B:$B&amp;'[2]SQL Results'!$H:$H,0))</f>
        <v>N</v>
      </c>
      <c r="R145" s="6" t="str">
        <f>INDEX('[1]5-物业-资产负债表科目一览表'!G:G,MATCH($I145,'[1]5-物业-资产负债表科目一览表'!$A:$A,0))</f>
        <v>Y-业主增值-租售-经纪</v>
      </c>
      <c r="S145" s="6" t="str">
        <f>INDEX('[1]5-物业-资产负债表科目一览表'!H:H,MATCH($I145,'[1]5-物业-资产负债表科目一览表'!$A:$A,0))</f>
        <v>N</v>
      </c>
      <c r="T145" s="6" t="str">
        <f>INDEX('[1]5-物业-资产负债表科目一览表'!I:I,MATCH($I145,'[1]5-物业-资产负债表科目一览表'!$A:$A,0))</f>
        <v>Y-如涉及关联方</v>
      </c>
      <c r="U145" s="6" t="str">
        <f>INDEX('[1]5-物业-资产负债表科目一览表'!J:J,MATCH($I145,'[1]5-物业-资产负债表科目一览表'!$A:$A,0))</f>
        <v>Y</v>
      </c>
      <c r="V145" s="6" t="str">
        <f>INDEX('[1]5-物业-资产负债表科目一览表'!K:K,MATCH($I145,'[1]5-物业-资产负债表科目一览表'!$A:$A,0))</f>
        <v>N</v>
      </c>
      <c r="W145" s="6" t="str">
        <f>INDEX('[1]5-物业-资产负债表科目一览表'!L:L,MATCH($I145,'[1]5-物业-资产负债表科目一览表'!$A:$A,0))</f>
        <v>Y-不分产品</v>
      </c>
      <c r="X145" s="6" t="str">
        <f>INDEX('[1]5-物业-资产负债表科目一览表'!M:M,MATCH($I145,'[1]5-物业-资产负债表科目一览表'!$A:$A,0))</f>
        <v>N</v>
      </c>
      <c r="Y145" s="6" t="str">
        <f>INDEX('[1]5-物业-资产负债表科目一览表'!N:N,MATCH($I145,'[1]5-物业-资产负债表科目一览表'!$A:$A,0))</f>
        <v>N</v>
      </c>
    </row>
    <row r="146" spans="1:30" ht="28.8">
      <c r="A146" s="7" t="e">
        <f>INDEX(#REF!,MATCH(E146,#REF!,0))</f>
        <v>#REF!</v>
      </c>
      <c r="B146" s="20" t="s">
        <v>614</v>
      </c>
      <c r="C146" s="9" t="e">
        <v>#N/A</v>
      </c>
      <c r="D146" s="7" t="s">
        <v>675</v>
      </c>
      <c r="E146" s="7" t="s">
        <v>676</v>
      </c>
      <c r="F146" s="7" t="s">
        <v>677</v>
      </c>
      <c r="G146" s="19" t="s">
        <v>25</v>
      </c>
      <c r="H146" s="7"/>
      <c r="I146" s="7" t="s">
        <v>678</v>
      </c>
      <c r="J146" s="10" t="str">
        <f t="shared" si="14"/>
        <v>6001040301</v>
      </c>
      <c r="K146" s="10" t="str">
        <f t="shared" si="15"/>
        <v>160201</v>
      </c>
      <c r="L146" s="11" t="str">
        <f>INDEX('[1]5-物业-资产负债表科目一览表'!B:B,MATCH(I146,'[1]5-物业-资产负债表科目一览表'!A:A,0))</f>
        <v>主营业务收入-提供服务收入-物业管理收入</v>
      </c>
      <c r="M146" s="11" t="str">
        <f>INDEX('[1]5-物业-资产负债表科目一览表'!C:C,MATCH(I146,'[1]5-物业-资产负债表科目一览表'!A:A,0))</f>
        <v>社区/商务服务-联营-产品销售</v>
      </c>
      <c r="N146" s="6" t="s">
        <v>679</v>
      </c>
      <c r="O146" s="12" t="e">
        <f t="array" ref="O146">INDEX('[2]SQL Results'!L:L,MATCH($J146&amp;O$1,'[2]SQL Results'!$B:$B&amp;'[2]SQL Results'!$H:$H,0))</f>
        <v>#N/A</v>
      </c>
      <c r="P146" s="12" t="str">
        <f t="array" ref="P146">INDEX('[2]SQL Results'!L:L,MATCH($J146&amp;P$1,'[2]SQL Results'!$B:$B&amp;'[2]SQL Results'!$H:$H,0))</f>
        <v>N</v>
      </c>
      <c r="R146" s="6" t="str">
        <f>INDEX('[1]5-物业-资产负债表科目一览表'!G:G,MATCH($I146,'[1]5-物业-资产负债表科目一览表'!$A:$A,0))</f>
        <v>Y-业主增值-润商汇</v>
      </c>
      <c r="S146" s="6" t="str">
        <f>INDEX('[1]5-物业-资产负债表科目一览表'!H:H,MATCH($I146,'[1]5-物业-资产负债表科目一览表'!$A:$A,0))</f>
        <v>N</v>
      </c>
      <c r="T146" s="6" t="str">
        <f>INDEX('[1]5-物业-资产负债表科目一览表'!I:I,MATCH($I146,'[1]5-物业-资产负债表科目一览表'!$A:$A,0))</f>
        <v>Y-如涉及关联方</v>
      </c>
      <c r="U146" s="6" t="str">
        <f>INDEX('[1]5-物业-资产负债表科目一览表'!J:J,MATCH($I146,'[1]5-物业-资产负债表科目一览表'!$A:$A,0))</f>
        <v>Y</v>
      </c>
      <c r="V146" s="6" t="str">
        <f>INDEX('[1]5-物业-资产负债表科目一览表'!K:K,MATCH($I146,'[1]5-物业-资产负债表科目一览表'!$A:$A,0))</f>
        <v>N</v>
      </c>
      <c r="W146" s="6" t="str">
        <f>INDEX('[1]5-物业-资产负债表科目一览表'!L:L,MATCH($I146,'[1]5-物业-资产负债表科目一览表'!$A:$A,0))</f>
        <v>Y-不分产品</v>
      </c>
      <c r="X146" s="6" t="str">
        <f>INDEX('[1]5-物业-资产负债表科目一览表'!M:M,MATCH($I146,'[1]5-物业-资产负债表科目一览表'!$A:$A,0))</f>
        <v>N</v>
      </c>
      <c r="Y146" s="6" t="str">
        <f>INDEX('[1]5-物业-资产负债表科目一览表'!N:N,MATCH($I146,'[1]5-物业-资产负债表科目一览表'!$A:$A,0))</f>
        <v>N</v>
      </c>
    </row>
    <row r="147" spans="1:30" ht="43.2">
      <c r="A147" s="33" t="e">
        <f>INDEX(#REF!,MATCH(E147,#REF!,0))</f>
        <v>#REF!</v>
      </c>
      <c r="B147" s="20" t="s">
        <v>614</v>
      </c>
      <c r="C147" s="9" t="e">
        <v>#N/A</v>
      </c>
      <c r="D147" s="33" t="s">
        <v>680</v>
      </c>
      <c r="E147" s="33" t="s">
        <v>681</v>
      </c>
      <c r="F147" s="33" t="s">
        <v>682</v>
      </c>
      <c r="G147" s="19" t="s">
        <v>25</v>
      </c>
      <c r="H147" s="33"/>
      <c r="I147" s="33" t="s">
        <v>640</v>
      </c>
      <c r="J147" s="10" t="str">
        <f t="shared" si="14"/>
        <v>6001040301</v>
      </c>
      <c r="K147" s="10" t="str">
        <f t="shared" si="15"/>
        <v>18</v>
      </c>
      <c r="L147" s="11" t="str">
        <f>INDEX('[1]5-物业-资产负债表科目一览表'!B:B,MATCH(I147,'[1]5-物业-资产负债表科目一览表'!A:A,0))</f>
        <v>主营业务收入-提供服务收入-物业管理收入</v>
      </c>
      <c r="M147" s="11" t="str">
        <f>INDEX('[1]5-物业-资产负债表科目一览表'!C:C,MATCH(I147,'[1]5-物业-资产负债表科目一览表'!A:A,0))</f>
        <v>经纪-中介服务</v>
      </c>
      <c r="N147" s="6" t="s">
        <v>641</v>
      </c>
      <c r="O147" s="12" t="e">
        <f t="array" ref="O147">INDEX('[2]SQL Results'!L:L,MATCH($J147&amp;O$1,'[2]SQL Results'!$B:$B&amp;'[2]SQL Results'!$H:$H,0))</f>
        <v>#N/A</v>
      </c>
      <c r="P147" s="12" t="str">
        <f t="array" ref="P147">INDEX('[2]SQL Results'!L:L,MATCH($J147&amp;P$1,'[2]SQL Results'!$B:$B&amp;'[2]SQL Results'!$H:$H,0))</f>
        <v>N</v>
      </c>
      <c r="R147" s="6" t="str">
        <f>INDEX('[1]5-物业-资产负债表科目一览表'!G:G,MATCH($I147,'[1]5-物业-资产负债表科目一览表'!$A:$A,0))</f>
        <v>Y-业主增值-租售-经纪</v>
      </c>
      <c r="S147" s="6" t="str">
        <f>INDEX('[1]5-物业-资产负债表科目一览表'!H:H,MATCH($I147,'[1]5-物业-资产负债表科目一览表'!$A:$A,0))</f>
        <v>N</v>
      </c>
      <c r="T147" s="6" t="str">
        <f>INDEX('[1]5-物业-资产负债表科目一览表'!I:I,MATCH($I147,'[1]5-物业-资产负债表科目一览表'!$A:$A,0))</f>
        <v>Y-如涉及关联方</v>
      </c>
      <c r="U147" s="6" t="str">
        <f>INDEX('[1]5-物业-资产负债表科目一览表'!J:J,MATCH($I147,'[1]5-物业-资产负债表科目一览表'!$A:$A,0))</f>
        <v>Y</v>
      </c>
      <c r="V147" s="6" t="str">
        <f>INDEX('[1]5-物业-资产负债表科目一览表'!K:K,MATCH($I147,'[1]5-物业-资产负债表科目一览表'!$A:$A,0))</f>
        <v>N</v>
      </c>
      <c r="W147" s="6" t="str">
        <f>INDEX('[1]5-物业-资产负债表科目一览表'!L:L,MATCH($I147,'[1]5-物业-资产负债表科目一览表'!$A:$A,0))</f>
        <v>Y-不分产品</v>
      </c>
      <c r="X147" s="6" t="str">
        <f>INDEX('[1]5-物业-资产负债表科目一览表'!M:M,MATCH($I147,'[1]5-物业-资产负债表科目一览表'!$A:$A,0))</f>
        <v>N</v>
      </c>
      <c r="Y147" s="6" t="str">
        <f>INDEX('[1]5-物业-资产负债表科目一览表'!N:N,MATCH($I147,'[1]5-物业-资产负债表科目一览表'!$A:$A,0))</f>
        <v>N</v>
      </c>
    </row>
    <row r="148" spans="1:30" ht="43.2">
      <c r="A148" s="19" t="e">
        <f>INDEX(#REF!,MATCH(E148,#REF!,0))</f>
        <v>#REF!</v>
      </c>
      <c r="B148" s="20" t="s">
        <v>614</v>
      </c>
      <c r="C148" s="9">
        <v>0</v>
      </c>
      <c r="D148" s="19" t="s">
        <v>683</v>
      </c>
      <c r="E148" s="19" t="s">
        <v>684</v>
      </c>
      <c r="F148" s="19" t="s">
        <v>685</v>
      </c>
      <c r="G148" s="19" t="s">
        <v>25</v>
      </c>
      <c r="H148" s="19"/>
      <c r="I148" s="19" t="s">
        <v>640</v>
      </c>
      <c r="J148" s="10" t="str">
        <f t="shared" si="14"/>
        <v>6001040301</v>
      </c>
      <c r="K148" s="10" t="str">
        <f t="shared" si="15"/>
        <v>18</v>
      </c>
      <c r="L148" s="11" t="str">
        <f>INDEX('[1]5-物业-资产负债表科目一览表'!B:B,MATCH(I148,'[1]5-物业-资产负债表科目一览表'!A:A,0))</f>
        <v>主营业务收入-提供服务收入-物业管理收入</v>
      </c>
      <c r="M148" s="11" t="str">
        <f>INDEX('[1]5-物业-资产负债表科目一览表'!C:C,MATCH(I148,'[1]5-物业-资产负债表科目一览表'!A:A,0))</f>
        <v>经纪-中介服务</v>
      </c>
      <c r="N148" s="6" t="s">
        <v>641</v>
      </c>
      <c r="O148" s="12" t="e">
        <f t="array" ref="O148">INDEX('[2]SQL Results'!L:L,MATCH($J148&amp;O$1,'[2]SQL Results'!$B:$B&amp;'[2]SQL Results'!$H:$H,0))</f>
        <v>#N/A</v>
      </c>
      <c r="P148" s="12" t="str">
        <f t="array" ref="P148">INDEX('[2]SQL Results'!L:L,MATCH($J148&amp;P$1,'[2]SQL Results'!$B:$B&amp;'[2]SQL Results'!$H:$H,0))</f>
        <v>N</v>
      </c>
      <c r="R148" s="6" t="str">
        <f>INDEX('[1]5-物业-资产负债表科目一览表'!G:G,MATCH($I148,'[1]5-物业-资产负债表科目一览表'!$A:$A,0))</f>
        <v>Y-业主增值-租售-经纪</v>
      </c>
      <c r="S148" s="6" t="str">
        <f>INDEX('[1]5-物业-资产负债表科目一览表'!H:H,MATCH($I148,'[1]5-物业-资产负债表科目一览表'!$A:$A,0))</f>
        <v>N</v>
      </c>
      <c r="T148" s="6" t="str">
        <f>INDEX('[1]5-物业-资产负债表科目一览表'!I:I,MATCH($I148,'[1]5-物业-资产负债表科目一览表'!$A:$A,0))</f>
        <v>Y-如涉及关联方</v>
      </c>
      <c r="U148" s="6" t="str">
        <f>INDEX('[1]5-物业-资产负债表科目一览表'!J:J,MATCH($I148,'[1]5-物业-资产负债表科目一览表'!$A:$A,0))</f>
        <v>Y</v>
      </c>
      <c r="V148" s="6" t="str">
        <f>INDEX('[1]5-物业-资产负债表科目一览表'!K:K,MATCH($I148,'[1]5-物业-资产负债表科目一览表'!$A:$A,0))</f>
        <v>N</v>
      </c>
      <c r="W148" s="6" t="str">
        <f>INDEX('[1]5-物业-资产负债表科目一览表'!L:L,MATCH($I148,'[1]5-物业-资产负债表科目一览表'!$A:$A,0))</f>
        <v>Y-不分产品</v>
      </c>
      <c r="X148" s="6" t="str">
        <f>INDEX('[1]5-物业-资产负债表科目一览表'!M:M,MATCH($I148,'[1]5-物业-资产负债表科目一览表'!$A:$A,0))</f>
        <v>N</v>
      </c>
      <c r="Y148" s="6" t="str">
        <f>INDEX('[1]5-物业-资产负债表科目一览表'!N:N,MATCH($I148,'[1]5-物业-资产负债表科目一览表'!$A:$A,0))</f>
        <v>N</v>
      </c>
    </row>
    <row r="149" spans="1:30" ht="43.2">
      <c r="A149" s="7" t="e">
        <f>INDEX(#REF!,MATCH(E149,#REF!,0))</f>
        <v>#REF!</v>
      </c>
      <c r="B149" s="20" t="s">
        <v>614</v>
      </c>
      <c r="C149" s="9" t="e">
        <v>#N/A</v>
      </c>
      <c r="D149" s="7" t="s">
        <v>686</v>
      </c>
      <c r="E149" s="7" t="s">
        <v>687</v>
      </c>
      <c r="F149" s="7" t="s">
        <v>688</v>
      </c>
      <c r="G149" s="19" t="s">
        <v>25</v>
      </c>
      <c r="H149" s="7"/>
      <c r="I149" s="7" t="s">
        <v>640</v>
      </c>
      <c r="J149" s="10" t="str">
        <f t="shared" si="14"/>
        <v>6001040301</v>
      </c>
      <c r="K149" s="10" t="str">
        <f t="shared" si="15"/>
        <v>18</v>
      </c>
      <c r="L149" s="11" t="str">
        <f>INDEX('[1]5-物业-资产负债表科目一览表'!B:B,MATCH(I149,'[1]5-物业-资产负债表科目一览表'!A:A,0))</f>
        <v>主营业务收入-提供服务收入-物业管理收入</v>
      </c>
      <c r="M149" s="11" t="str">
        <f>INDEX('[1]5-物业-资产负债表科目一览表'!C:C,MATCH(I149,'[1]5-物业-资产负债表科目一览表'!A:A,0))</f>
        <v>经纪-中介服务</v>
      </c>
      <c r="N149" s="6" t="s">
        <v>689</v>
      </c>
      <c r="O149" s="12" t="e">
        <f t="array" ref="O149">INDEX('[2]SQL Results'!L:L,MATCH($J149&amp;O$1,'[2]SQL Results'!$B:$B&amp;'[2]SQL Results'!$H:$H,0))</f>
        <v>#N/A</v>
      </c>
      <c r="P149" s="12" t="str">
        <f t="array" ref="P149">INDEX('[2]SQL Results'!L:L,MATCH($J149&amp;P$1,'[2]SQL Results'!$B:$B&amp;'[2]SQL Results'!$H:$H,0))</f>
        <v>N</v>
      </c>
      <c r="R149" s="6" t="str">
        <f>INDEX('[1]5-物业-资产负债表科目一览表'!G:G,MATCH($I149,'[1]5-物业-资产负债表科目一览表'!$A:$A,0))</f>
        <v>Y-业主增值-租售-经纪</v>
      </c>
      <c r="S149" s="6" t="str">
        <f>INDEX('[1]5-物业-资产负债表科目一览表'!H:H,MATCH($I149,'[1]5-物业-资产负债表科目一览表'!$A:$A,0))</f>
        <v>N</v>
      </c>
      <c r="T149" s="6" t="str">
        <f>INDEX('[1]5-物业-资产负债表科目一览表'!I:I,MATCH($I149,'[1]5-物业-资产负债表科目一览表'!$A:$A,0))</f>
        <v>Y-如涉及关联方</v>
      </c>
      <c r="U149" s="6" t="str">
        <f>INDEX('[1]5-物业-资产负债表科目一览表'!J:J,MATCH($I149,'[1]5-物业-资产负债表科目一览表'!$A:$A,0))</f>
        <v>Y</v>
      </c>
      <c r="V149" s="6" t="str">
        <f>INDEX('[1]5-物业-资产负债表科目一览表'!K:K,MATCH($I149,'[1]5-物业-资产负债表科目一览表'!$A:$A,0))</f>
        <v>N</v>
      </c>
      <c r="W149" s="6" t="str">
        <f>INDEX('[1]5-物业-资产负债表科目一览表'!L:L,MATCH($I149,'[1]5-物业-资产负债表科目一览表'!$A:$A,0))</f>
        <v>Y-不分产品</v>
      </c>
      <c r="X149" s="6" t="str">
        <f>INDEX('[1]5-物业-资产负债表科目一览表'!M:M,MATCH($I149,'[1]5-物业-资产负债表科目一览表'!$A:$A,0))</f>
        <v>N</v>
      </c>
      <c r="Y149" s="6" t="str">
        <f>INDEX('[1]5-物业-资产负债表科目一览表'!N:N,MATCH($I149,'[1]5-物业-资产负债表科目一览表'!$A:$A,0))</f>
        <v>N</v>
      </c>
    </row>
    <row r="150" spans="1:30" ht="28.8">
      <c r="A150" s="19" t="e">
        <f>INDEX(#REF!,MATCH(E150,#REF!,0))</f>
        <v>#REF!</v>
      </c>
      <c r="B150" s="20" t="s">
        <v>614</v>
      </c>
      <c r="C150" s="9">
        <v>0</v>
      </c>
      <c r="D150" s="19" t="s">
        <v>690</v>
      </c>
      <c r="E150" s="19" t="s">
        <v>691</v>
      </c>
      <c r="F150" s="19" t="s">
        <v>692</v>
      </c>
      <c r="G150" s="19" t="s">
        <v>25</v>
      </c>
      <c r="H150" s="19"/>
      <c r="I150" s="19" t="s">
        <v>693</v>
      </c>
      <c r="J150" s="10" t="str">
        <f t="shared" si="14"/>
        <v>6001040301</v>
      </c>
      <c r="K150" s="10" t="str">
        <f t="shared" si="15"/>
        <v>21</v>
      </c>
      <c r="L150" s="11" t="str">
        <f>INDEX('[1]5-物业-资产负债表科目一览表'!B:B,MATCH(I150,'[1]5-物业-资产负债表科目一览表'!A:A,0))</f>
        <v>主营业务收入-提供服务收入-物业管理收入</v>
      </c>
      <c r="M150" s="11" t="str">
        <f>INDEX('[1]5-物业-资产负债表科目一览表'!C:C,MATCH(I150,'[1]5-物业-资产负债表科目一览表'!A:A,0))</f>
        <v>增值服务-其他</v>
      </c>
      <c r="N150" s="6" t="s">
        <v>679</v>
      </c>
      <c r="O150" s="12" t="e">
        <f t="array" ref="O150">INDEX('[2]SQL Results'!L:L,MATCH($J150&amp;O$1,'[2]SQL Results'!$B:$B&amp;'[2]SQL Results'!$H:$H,0))</f>
        <v>#N/A</v>
      </c>
      <c r="P150" s="12" t="str">
        <f t="array" ref="P150">INDEX('[2]SQL Results'!L:L,MATCH($J150&amp;P$1,'[2]SQL Results'!$B:$B&amp;'[2]SQL Results'!$H:$H,0))</f>
        <v>N</v>
      </c>
      <c r="R150" s="6" t="str">
        <f>INDEX('[1]5-物业-资产负债表科目一览表'!G:G,MATCH($I150,'[1]5-物业-资产负债表科目一览表'!$A:$A,0))</f>
        <v>Y-业主增值</v>
      </c>
      <c r="S150" s="6" t="str">
        <f>INDEX('[1]5-物业-资产负债表科目一览表'!H:H,MATCH($I150,'[1]5-物业-资产负债表科目一览表'!$A:$A,0))</f>
        <v>N</v>
      </c>
      <c r="T150" s="6" t="str">
        <f>INDEX('[1]5-物业-资产负债表科目一览表'!I:I,MATCH($I150,'[1]5-物业-资产负债表科目一览表'!$A:$A,0))</f>
        <v>Y-如涉及关联方</v>
      </c>
      <c r="U150" s="6" t="str">
        <f>INDEX('[1]5-物业-资产负债表科目一览表'!J:J,MATCH($I150,'[1]5-物业-资产负债表科目一览表'!$A:$A,0))</f>
        <v>Y</v>
      </c>
      <c r="V150" s="6" t="str">
        <f>INDEX('[1]5-物业-资产负债表科目一览表'!K:K,MATCH($I150,'[1]5-物业-资产负债表科目一览表'!$A:$A,0))</f>
        <v>N</v>
      </c>
      <c r="W150" s="6" t="str">
        <f>INDEX('[1]5-物业-资产负债表科目一览表'!L:L,MATCH($I150,'[1]5-物业-资产负债表科目一览表'!$A:$A,0))</f>
        <v>Y-不分产品</v>
      </c>
      <c r="X150" s="6" t="str">
        <f>INDEX('[1]5-物业-资产负债表科目一览表'!M:M,MATCH($I150,'[1]5-物业-资产负债表科目一览表'!$A:$A,0))</f>
        <v>N</v>
      </c>
      <c r="Y150" s="6" t="str">
        <f>INDEX('[1]5-物业-资产负债表科目一览表'!N:N,MATCH($I150,'[1]5-物业-资产负债表科目一览表'!$A:$A,0))</f>
        <v>N</v>
      </c>
    </row>
    <row r="151" spans="1:30" ht="28.8">
      <c r="A151" s="7" t="e">
        <f>INDEX(#REF!,MATCH(E151,#REF!,0))</f>
        <v>#REF!</v>
      </c>
      <c r="B151" s="20" t="s">
        <v>614</v>
      </c>
      <c r="C151" s="9" t="e">
        <v>#N/A</v>
      </c>
      <c r="D151" s="7" t="s">
        <v>694</v>
      </c>
      <c r="E151" s="7" t="s">
        <v>695</v>
      </c>
      <c r="F151" s="7"/>
      <c r="G151" s="19" t="s">
        <v>25</v>
      </c>
      <c r="H151" s="7"/>
      <c r="I151" s="7" t="s">
        <v>693</v>
      </c>
      <c r="J151" s="10" t="str">
        <f t="shared" si="14"/>
        <v>6001040301</v>
      </c>
      <c r="K151" s="10" t="str">
        <f t="shared" si="15"/>
        <v>21</v>
      </c>
      <c r="L151" s="11" t="str">
        <f>INDEX('[1]5-物业-资产负债表科目一览表'!B:B,MATCH(I151,'[1]5-物业-资产负债表科目一览表'!A:A,0))</f>
        <v>主营业务收入-提供服务收入-物业管理收入</v>
      </c>
      <c r="M151" s="11" t="str">
        <f>INDEX('[1]5-物业-资产负债表科目一览表'!C:C,MATCH(I151,'[1]5-物业-资产负债表科目一览表'!A:A,0))</f>
        <v>增值服务-其他</v>
      </c>
      <c r="N151" s="6" t="s">
        <v>696</v>
      </c>
      <c r="O151" s="12" t="e">
        <f t="array" ref="O151">INDEX('[2]SQL Results'!L:L,MATCH($J151&amp;O$1,'[2]SQL Results'!$B:$B&amp;'[2]SQL Results'!$H:$H,0))</f>
        <v>#N/A</v>
      </c>
      <c r="P151" s="12" t="str">
        <f t="array" ref="P151">INDEX('[2]SQL Results'!L:L,MATCH($J151&amp;P$1,'[2]SQL Results'!$B:$B&amp;'[2]SQL Results'!$H:$H,0))</f>
        <v>N</v>
      </c>
      <c r="R151" s="6" t="str">
        <f>INDEX('[1]5-物业-资产负债表科目一览表'!G:G,MATCH($I151,'[1]5-物业-资产负债表科目一览表'!$A:$A,0))</f>
        <v>Y-业主增值</v>
      </c>
      <c r="S151" s="6" t="str">
        <f>INDEX('[1]5-物业-资产负债表科目一览表'!H:H,MATCH($I151,'[1]5-物业-资产负债表科目一览表'!$A:$A,0))</f>
        <v>N</v>
      </c>
      <c r="T151" s="6" t="str">
        <f>INDEX('[1]5-物业-资产负债表科目一览表'!I:I,MATCH($I151,'[1]5-物业-资产负债表科目一览表'!$A:$A,0))</f>
        <v>Y-如涉及关联方</v>
      </c>
      <c r="U151" s="6" t="str">
        <f>INDEX('[1]5-物业-资产负债表科目一览表'!J:J,MATCH($I151,'[1]5-物业-资产负债表科目一览表'!$A:$A,0))</f>
        <v>Y</v>
      </c>
      <c r="V151" s="6" t="str">
        <f>INDEX('[1]5-物业-资产负债表科目一览表'!K:K,MATCH($I151,'[1]5-物业-资产负债表科目一览表'!$A:$A,0))</f>
        <v>N</v>
      </c>
      <c r="W151" s="6" t="str">
        <f>INDEX('[1]5-物业-资产负债表科目一览表'!L:L,MATCH($I151,'[1]5-物业-资产负债表科目一览表'!$A:$A,0))</f>
        <v>Y-不分产品</v>
      </c>
      <c r="X151" s="6" t="str">
        <f>INDEX('[1]5-物业-资产负债表科目一览表'!M:M,MATCH($I151,'[1]5-物业-资产负债表科目一览表'!$A:$A,0))</f>
        <v>N</v>
      </c>
      <c r="Y151" s="6" t="str">
        <f>INDEX('[1]5-物业-资产负债表科目一览表'!N:N,MATCH($I151,'[1]5-物业-资产负债表科目一览表'!$A:$A,0))</f>
        <v>N</v>
      </c>
    </row>
    <row r="152" spans="1:30" ht="28.8">
      <c r="A152" s="19" t="e">
        <f>INDEX(#REF!,MATCH(E152,#REF!,0))</f>
        <v>#REF!</v>
      </c>
      <c r="B152" s="20" t="s">
        <v>614</v>
      </c>
      <c r="C152" s="9">
        <v>0</v>
      </c>
      <c r="D152" s="19" t="s">
        <v>697</v>
      </c>
      <c r="E152" s="19" t="s">
        <v>698</v>
      </c>
      <c r="F152" s="19" t="s">
        <v>699</v>
      </c>
      <c r="G152" s="19" t="s">
        <v>25</v>
      </c>
      <c r="H152" s="19"/>
      <c r="I152" s="19" t="s">
        <v>700</v>
      </c>
      <c r="J152" s="10" t="str">
        <f t="shared" si="14"/>
        <v>6001040301</v>
      </c>
      <c r="K152" s="10" t="str">
        <f t="shared" si="15"/>
        <v>22</v>
      </c>
      <c r="L152" s="11" t="str">
        <f>INDEX('[1]5-物业-资产负债表科目一览表'!B:B,MATCH(I152,'[1]5-物业-资产负债表科目一览表'!A:A,0))</f>
        <v>主营业务收入-提供服务收入-物业管理收入</v>
      </c>
      <c r="M152" s="11" t="str">
        <f>INDEX('[1]5-物业-资产负债表科目一览表'!C:C,MATCH(I152,'[1]5-物业-资产负债表科目一览表'!A:A,0))</f>
        <v>前介收入</v>
      </c>
      <c r="N152" s="6" t="s">
        <v>701</v>
      </c>
      <c r="O152" s="12" t="e">
        <f t="array" ref="O152">INDEX('[2]SQL Results'!L:L,MATCH($J152&amp;O$1,'[2]SQL Results'!$B:$B&amp;'[2]SQL Results'!$H:$H,0))</f>
        <v>#N/A</v>
      </c>
      <c r="P152" s="12" t="str">
        <f t="array" ref="P152">INDEX('[2]SQL Results'!L:L,MATCH($J152&amp;P$1,'[2]SQL Results'!$B:$B&amp;'[2]SQL Results'!$H:$H,0))</f>
        <v>N</v>
      </c>
      <c r="R152" s="6" t="str">
        <f>INDEX('[1]5-物业-资产负债表科目一览表'!G:G,MATCH($I152,'[1]5-物业-资产负债表科目一览表'!$A:$A,0))</f>
        <v>Y-非业主增值</v>
      </c>
      <c r="S152" s="6" t="str">
        <f>INDEX('[1]5-物业-资产负债表科目一览表'!H:H,MATCH($I152,'[1]5-物业-资产负债表科目一览表'!$A:$A,0))</f>
        <v>N</v>
      </c>
      <c r="T152" s="6" t="str">
        <f>INDEX('[1]5-物业-资产负债表科目一览表'!I:I,MATCH($I152,'[1]5-物业-资产负债表科目一览表'!$A:$A,0))</f>
        <v>Y-如涉及关联方</v>
      </c>
      <c r="U152" s="6" t="str">
        <f>INDEX('[1]5-物业-资产负债表科目一览表'!J:J,MATCH($I152,'[1]5-物业-资产负债表科目一览表'!$A:$A,0))</f>
        <v>Y</v>
      </c>
      <c r="V152" s="6" t="str">
        <f>INDEX('[1]5-物业-资产负债表科目一览表'!K:K,MATCH($I152,'[1]5-物业-资产负债表科目一览表'!$A:$A,0))</f>
        <v>N</v>
      </c>
      <c r="W152" s="6" t="str">
        <f>INDEX('[1]5-物业-资产负债表科目一览表'!L:L,MATCH($I152,'[1]5-物业-资产负债表科目一览表'!$A:$A,0))</f>
        <v>Y-不分产品</v>
      </c>
      <c r="X152" s="6" t="str">
        <f>INDEX('[1]5-物业-资产负债表科目一览表'!M:M,MATCH($I152,'[1]5-物业-资产负债表科目一览表'!$A:$A,0))</f>
        <v>N</v>
      </c>
      <c r="Y152" s="6" t="str">
        <f>INDEX('[1]5-物业-资产负债表科目一览表'!N:N,MATCH($I152,'[1]5-物业-资产负债表科目一览表'!$A:$A,0))</f>
        <v>N</v>
      </c>
    </row>
    <row r="153" spans="1:30" ht="43.2">
      <c r="A153" s="19" t="e">
        <f>INDEX(#REF!,MATCH(E153,#REF!,0))</f>
        <v>#REF!</v>
      </c>
      <c r="B153" s="20" t="s">
        <v>614</v>
      </c>
      <c r="C153" s="9">
        <v>0</v>
      </c>
      <c r="D153" s="19" t="s">
        <v>702</v>
      </c>
      <c r="E153" s="19" t="s">
        <v>703</v>
      </c>
      <c r="F153" s="19" t="s">
        <v>704</v>
      </c>
      <c r="G153" s="19" t="s">
        <v>25</v>
      </c>
      <c r="H153" s="19"/>
      <c r="I153" s="19" t="s">
        <v>700</v>
      </c>
      <c r="J153" s="10" t="str">
        <f t="shared" si="14"/>
        <v>6001040301</v>
      </c>
      <c r="K153" s="10" t="str">
        <f t="shared" si="15"/>
        <v>22</v>
      </c>
      <c r="L153" s="11" t="str">
        <f>INDEX('[1]5-物业-资产负债表科目一览表'!B:B,MATCH(I153,'[1]5-物业-资产负债表科目一览表'!A:A,0))</f>
        <v>主营业务收入-提供服务收入-物业管理收入</v>
      </c>
      <c r="M153" s="11" t="str">
        <f>INDEX('[1]5-物业-资产负债表科目一览表'!C:C,MATCH(I153,'[1]5-物业-资产负债表科目一览表'!A:A,0))</f>
        <v>前介收入</v>
      </c>
      <c r="N153" s="6" t="s">
        <v>705</v>
      </c>
      <c r="O153" s="12" t="e">
        <f t="array" ref="O153">INDEX('[2]SQL Results'!L:L,MATCH($J153&amp;O$1,'[2]SQL Results'!$B:$B&amp;'[2]SQL Results'!$H:$H,0))</f>
        <v>#N/A</v>
      </c>
      <c r="P153" s="12" t="str">
        <f t="array" ref="P153">INDEX('[2]SQL Results'!L:L,MATCH($J153&amp;P$1,'[2]SQL Results'!$B:$B&amp;'[2]SQL Results'!$H:$H,0))</f>
        <v>N</v>
      </c>
      <c r="R153" s="6" t="str">
        <f>INDEX('[1]5-物业-资产负债表科目一览表'!G:G,MATCH($I153,'[1]5-物业-资产负债表科目一览表'!$A:$A,0))</f>
        <v>Y-非业主增值</v>
      </c>
      <c r="S153" s="6" t="str">
        <f>INDEX('[1]5-物业-资产负债表科目一览表'!H:H,MATCH($I153,'[1]5-物业-资产负债表科目一览表'!$A:$A,0))</f>
        <v>N</v>
      </c>
      <c r="T153" s="6" t="str">
        <f>INDEX('[1]5-物业-资产负债表科目一览表'!I:I,MATCH($I153,'[1]5-物业-资产负债表科目一览表'!$A:$A,0))</f>
        <v>Y-如涉及关联方</v>
      </c>
      <c r="U153" s="6" t="str">
        <f>INDEX('[1]5-物业-资产负债表科目一览表'!J:J,MATCH($I153,'[1]5-物业-资产负债表科目一览表'!$A:$A,0))</f>
        <v>Y</v>
      </c>
      <c r="V153" s="6" t="str">
        <f>INDEX('[1]5-物业-资产负债表科目一览表'!K:K,MATCH($I153,'[1]5-物业-资产负债表科目一览表'!$A:$A,0))</f>
        <v>N</v>
      </c>
      <c r="W153" s="6" t="str">
        <f>INDEX('[1]5-物业-资产负债表科目一览表'!L:L,MATCH($I153,'[1]5-物业-资产负债表科目一览表'!$A:$A,0))</f>
        <v>Y-不分产品</v>
      </c>
      <c r="X153" s="6" t="str">
        <f>INDEX('[1]5-物业-资产负债表科目一览表'!M:M,MATCH($I153,'[1]5-物业-资产负债表科目一览表'!$A:$A,0))</f>
        <v>N</v>
      </c>
      <c r="Y153" s="6" t="str">
        <f>INDEX('[1]5-物业-资产负债表科目一览表'!N:N,MATCH($I153,'[1]5-物业-资产负债表科目一览表'!$A:$A,0))</f>
        <v>N</v>
      </c>
    </row>
    <row r="154" spans="1:30" ht="43.2">
      <c r="A154" s="7" t="e">
        <f>INDEX(#REF!,MATCH(E154,#REF!,0))</f>
        <v>#REF!</v>
      </c>
      <c r="B154" s="20" t="s">
        <v>614</v>
      </c>
      <c r="C154" s="9" t="e">
        <v>#N/A</v>
      </c>
      <c r="D154" s="7" t="s">
        <v>706</v>
      </c>
      <c r="E154" s="7" t="s">
        <v>707</v>
      </c>
      <c r="F154" s="7" t="s">
        <v>708</v>
      </c>
      <c r="G154" s="19" t="s">
        <v>25</v>
      </c>
      <c r="H154" s="7"/>
      <c r="I154" s="7" t="s">
        <v>700</v>
      </c>
      <c r="J154" s="10" t="str">
        <f t="shared" si="14"/>
        <v>6001040301</v>
      </c>
      <c r="K154" s="10" t="str">
        <f t="shared" si="15"/>
        <v>22</v>
      </c>
      <c r="L154" s="11" t="str">
        <f>INDEX('[1]5-物业-资产负债表科目一览表'!B:B,MATCH(I154,'[1]5-物业-资产负债表科目一览表'!A:A,0))</f>
        <v>主营业务收入-提供服务收入-物业管理收入</v>
      </c>
      <c r="M154" s="11" t="str">
        <f>INDEX('[1]5-物业-资产负债表科目一览表'!C:C,MATCH(I154,'[1]5-物业-资产负债表科目一览表'!A:A,0))</f>
        <v>前介收入</v>
      </c>
      <c r="N154" s="6" t="s">
        <v>709</v>
      </c>
      <c r="O154" s="12" t="e">
        <f t="array" ref="O154">INDEX('[2]SQL Results'!L:L,MATCH($J154&amp;O$1,'[2]SQL Results'!$B:$B&amp;'[2]SQL Results'!$H:$H,0))</f>
        <v>#N/A</v>
      </c>
      <c r="P154" s="12" t="str">
        <f t="array" ref="P154">INDEX('[2]SQL Results'!L:L,MATCH($J154&amp;P$1,'[2]SQL Results'!$B:$B&amp;'[2]SQL Results'!$H:$H,0))</f>
        <v>N</v>
      </c>
      <c r="R154" s="6" t="str">
        <f>INDEX('[1]5-物业-资产负债表科目一览表'!G:G,MATCH($I154,'[1]5-物业-资产负债表科目一览表'!$A:$A,0))</f>
        <v>Y-非业主增值</v>
      </c>
      <c r="S154" s="6" t="str">
        <f>INDEX('[1]5-物业-资产负债表科目一览表'!H:H,MATCH($I154,'[1]5-物业-资产负债表科目一览表'!$A:$A,0))</f>
        <v>N</v>
      </c>
      <c r="T154" s="6" t="str">
        <f>INDEX('[1]5-物业-资产负债表科目一览表'!I:I,MATCH($I154,'[1]5-物业-资产负债表科目一览表'!$A:$A,0))</f>
        <v>Y-如涉及关联方</v>
      </c>
      <c r="U154" s="6" t="str">
        <f>INDEX('[1]5-物业-资产负债表科目一览表'!J:J,MATCH($I154,'[1]5-物业-资产负债表科目一览表'!$A:$A,0))</f>
        <v>Y</v>
      </c>
      <c r="V154" s="6" t="str">
        <f>INDEX('[1]5-物业-资产负债表科目一览表'!K:K,MATCH($I154,'[1]5-物业-资产负债表科目一览表'!$A:$A,0))</f>
        <v>N</v>
      </c>
      <c r="W154" s="6" t="str">
        <f>INDEX('[1]5-物业-资产负债表科目一览表'!L:L,MATCH($I154,'[1]5-物业-资产负债表科目一览表'!$A:$A,0))</f>
        <v>Y-不分产品</v>
      </c>
      <c r="X154" s="6" t="str">
        <f>INDEX('[1]5-物业-资产负债表科目一览表'!M:M,MATCH($I154,'[1]5-物业-资产负债表科目一览表'!$A:$A,0))</f>
        <v>N</v>
      </c>
      <c r="Y154" s="6" t="str">
        <f>INDEX('[1]5-物业-资产负债表科目一览表'!N:N,MATCH($I154,'[1]5-物业-资产负债表科目一览表'!$A:$A,0))</f>
        <v>N</v>
      </c>
    </row>
    <row r="155" spans="1:30" s="5" customFormat="1" ht="28.8">
      <c r="A155" s="22" t="e">
        <f>INDEX(#REF!,MATCH(E155,#REF!,0))</f>
        <v>#REF!</v>
      </c>
      <c r="B155" s="20" t="s">
        <v>614</v>
      </c>
      <c r="C155" s="9">
        <v>0</v>
      </c>
      <c r="D155" s="22" t="s">
        <v>710</v>
      </c>
      <c r="E155" s="22" t="s">
        <v>711</v>
      </c>
      <c r="F155" s="22" t="s">
        <v>712</v>
      </c>
      <c r="G155" s="19" t="s">
        <v>25</v>
      </c>
      <c r="H155" s="22"/>
      <c r="I155" s="22" t="s">
        <v>713</v>
      </c>
      <c r="J155" s="30" t="str">
        <f t="shared" si="14"/>
        <v>6001040301</v>
      </c>
      <c r="K155" s="30" t="str">
        <f t="shared" si="15"/>
        <v>160102</v>
      </c>
      <c r="L155" s="26" t="str">
        <f>INDEX('[1]5-物业-资产负债表科目一览表'!B:B,MATCH(I155,'[1]5-物业-资产负债表科目一览表'!A:A,0))</f>
        <v>主营业务收入-提供服务收入-物业管理收入</v>
      </c>
      <c r="M155" s="26" t="str">
        <f>INDEX('[1]5-物业-资产负债表科目一览表'!C:C,MATCH(I155,'[1]5-物业-资产负债表科目一览表'!A:A,0))</f>
        <v>社区/商务服务-自营-服务业务</v>
      </c>
      <c r="N155" s="6" t="s">
        <v>666</v>
      </c>
      <c r="O155" s="12" t="e">
        <f t="array" ref="O155">INDEX('[2]SQL Results'!L:L,MATCH($J155&amp;O$1,'[2]SQL Results'!$B:$B&amp;'[2]SQL Results'!$H:$H,0))</f>
        <v>#N/A</v>
      </c>
      <c r="P155" s="12" t="str">
        <f t="array" ref="P155">INDEX('[2]SQL Results'!L:L,MATCH($J155&amp;P$1,'[2]SQL Results'!$B:$B&amp;'[2]SQL Results'!$H:$H,0))</f>
        <v>N</v>
      </c>
      <c r="Q155" s="6"/>
      <c r="R155" s="6" t="str">
        <f>INDEX('[1]5-物业-资产负债表科目一览表'!G:G,MATCH($I155,'[1]5-物业-资产负债表科目一览表'!$A:$A,0))</f>
        <v>Y-业主增值-管家</v>
      </c>
      <c r="S155" s="6" t="str">
        <f>INDEX('[1]5-物业-资产负债表科目一览表'!H:H,MATCH($I155,'[1]5-物业-资产负债表科目一览表'!$A:$A,0))</f>
        <v>N</v>
      </c>
      <c r="T155" s="6" t="str">
        <f>INDEX('[1]5-物业-资产负债表科目一览表'!I:I,MATCH($I155,'[1]5-物业-资产负债表科目一览表'!$A:$A,0))</f>
        <v>Y-如涉及关联方</v>
      </c>
      <c r="U155" s="6" t="str">
        <f>INDEX('[1]5-物业-资产负债表科目一览表'!J:J,MATCH($I155,'[1]5-物业-资产负债表科目一览表'!$A:$A,0))</f>
        <v>Y</v>
      </c>
      <c r="V155" s="6" t="str">
        <f>INDEX('[1]5-物业-资产负债表科目一览表'!K:K,MATCH($I155,'[1]5-物业-资产负债表科目一览表'!$A:$A,0))</f>
        <v>N</v>
      </c>
      <c r="W155" s="6" t="str">
        <f>INDEX('[1]5-物业-资产负债表科目一览表'!L:L,MATCH($I155,'[1]5-物业-资产负债表科目一览表'!$A:$A,0))</f>
        <v>Y-不分产品</v>
      </c>
      <c r="X155" s="6" t="str">
        <f>INDEX('[1]5-物业-资产负债表科目一览表'!M:M,MATCH($I155,'[1]5-物业-资产负债表科目一览表'!$A:$A,0))</f>
        <v>N</v>
      </c>
      <c r="Y155" s="6" t="str">
        <f>INDEX('[1]5-物业-资产负债表科目一览表'!N:N,MATCH($I155,'[1]5-物业-资产负债表科目一览表'!$A:$A,0))</f>
        <v>N</v>
      </c>
      <c r="Z155" s="6"/>
      <c r="AA155" s="6"/>
      <c r="AB155" s="6"/>
      <c r="AC155" s="6"/>
      <c r="AD155" s="6"/>
    </row>
    <row r="156" spans="1:30" s="5" customFormat="1" ht="28.8">
      <c r="A156" s="7" t="e">
        <f>INDEX(#REF!,MATCH(E156,#REF!,0))</f>
        <v>#REF!</v>
      </c>
      <c r="B156" s="20" t="s">
        <v>614</v>
      </c>
      <c r="C156" s="9" t="e">
        <v>#N/A</v>
      </c>
      <c r="D156" s="7" t="s">
        <v>714</v>
      </c>
      <c r="E156" s="7" t="s">
        <v>715</v>
      </c>
      <c r="F156" s="7"/>
      <c r="G156" s="19" t="s">
        <v>25</v>
      </c>
      <c r="H156" s="7"/>
      <c r="I156" s="7" t="s">
        <v>700</v>
      </c>
      <c r="J156" s="10" t="str">
        <f t="shared" si="14"/>
        <v>6001040301</v>
      </c>
      <c r="K156" s="10" t="str">
        <f t="shared" si="15"/>
        <v>22</v>
      </c>
      <c r="L156" s="11" t="str">
        <f>INDEX('[1]5-物业-资产负债表科目一览表'!B:B,MATCH(I156,'[1]5-物业-资产负债表科目一览表'!A:A,0))</f>
        <v>主营业务收入-提供服务收入-物业管理收入</v>
      </c>
      <c r="M156" s="11" t="str">
        <f>INDEX('[1]5-物业-资产负债表科目一览表'!C:C,MATCH(I156,'[1]5-物业-资产负债表科目一览表'!A:A,0))</f>
        <v>前介收入</v>
      </c>
      <c r="N156" s="6" t="s">
        <v>716</v>
      </c>
      <c r="O156" s="12" t="e">
        <f t="array" ref="O156">INDEX('[2]SQL Results'!L:L,MATCH($J156&amp;O$1,'[2]SQL Results'!$B:$B&amp;'[2]SQL Results'!$H:$H,0))</f>
        <v>#N/A</v>
      </c>
      <c r="P156" s="12" t="str">
        <f t="array" ref="P156">INDEX('[2]SQL Results'!L:L,MATCH($J156&amp;P$1,'[2]SQL Results'!$B:$B&amp;'[2]SQL Results'!$H:$H,0))</f>
        <v>N</v>
      </c>
      <c r="Q156" s="6"/>
      <c r="R156" s="6" t="str">
        <f>INDEX('[1]5-物业-资产负债表科目一览表'!G:G,MATCH($I156,'[1]5-物业-资产负债表科目一览表'!$A:$A,0))</f>
        <v>Y-非业主增值</v>
      </c>
      <c r="S156" s="6" t="str">
        <f>INDEX('[1]5-物业-资产负债表科目一览表'!H:H,MATCH($I156,'[1]5-物业-资产负债表科目一览表'!$A:$A,0))</f>
        <v>N</v>
      </c>
      <c r="T156" s="6" t="str">
        <f>INDEX('[1]5-物业-资产负债表科目一览表'!I:I,MATCH($I156,'[1]5-物业-资产负债表科目一览表'!$A:$A,0))</f>
        <v>Y-如涉及关联方</v>
      </c>
      <c r="U156" s="6" t="str">
        <f>INDEX('[1]5-物业-资产负债表科目一览表'!J:J,MATCH($I156,'[1]5-物业-资产负债表科目一览表'!$A:$A,0))</f>
        <v>Y</v>
      </c>
      <c r="V156" s="6" t="str">
        <f>INDEX('[1]5-物业-资产负债表科目一览表'!K:K,MATCH($I156,'[1]5-物业-资产负债表科目一览表'!$A:$A,0))</f>
        <v>N</v>
      </c>
      <c r="W156" s="6" t="str">
        <f>INDEX('[1]5-物业-资产负债表科目一览表'!L:L,MATCH($I156,'[1]5-物业-资产负债表科目一览表'!$A:$A,0))</f>
        <v>Y-不分产品</v>
      </c>
      <c r="X156" s="6" t="str">
        <f>INDEX('[1]5-物业-资产负债表科目一览表'!M:M,MATCH($I156,'[1]5-物业-资产负债表科目一览表'!$A:$A,0))</f>
        <v>N</v>
      </c>
      <c r="Y156" s="6" t="str">
        <f>INDEX('[1]5-物业-资产负债表科目一览表'!N:N,MATCH($I156,'[1]5-物业-资产负债表科目一览表'!$A:$A,0))</f>
        <v>N</v>
      </c>
      <c r="Z156" s="6"/>
      <c r="AA156" s="6"/>
      <c r="AB156" s="6"/>
      <c r="AC156" s="6"/>
      <c r="AD156" s="6"/>
    </row>
    <row r="157" spans="1:30" s="5" customFormat="1" ht="28.8">
      <c r="A157" s="42" t="e">
        <f>INDEX(#REF!,MATCH(E157,#REF!,0))</f>
        <v>#REF!</v>
      </c>
      <c r="B157" s="20" t="s">
        <v>614</v>
      </c>
      <c r="C157" s="9" t="e">
        <v>#N/A</v>
      </c>
      <c r="D157" s="42" t="s">
        <v>717</v>
      </c>
      <c r="E157" s="42" t="s">
        <v>718</v>
      </c>
      <c r="F157" s="42" t="s">
        <v>719</v>
      </c>
      <c r="G157" s="19" t="s">
        <v>25</v>
      </c>
      <c r="H157" s="42"/>
      <c r="I157" s="42" t="s">
        <v>720</v>
      </c>
      <c r="J157" s="30" t="str">
        <f t="shared" si="14"/>
        <v>6001040301</v>
      </c>
      <c r="K157" s="30" t="str">
        <f t="shared" si="15"/>
        <v>1301</v>
      </c>
      <c r="L157" s="26" t="str">
        <f>INDEX('[1]5-物业-资产负债表科目一览表'!B:B,MATCH(I157,'[1]5-物业-资产负债表科目一览表'!A:A,0))</f>
        <v>主营业务收入-提供服务收入-物业管理收入</v>
      </c>
      <c r="M157" s="26" t="str">
        <f>INDEX('[1]5-物业-资产负债表科目一览表'!C:C,MATCH(I157,'[1]5-物业-资产负债表科目一览表'!A:A,0))</f>
        <v>资产运营-运营服务费</v>
      </c>
      <c r="N157" s="6" t="s">
        <v>636</v>
      </c>
      <c r="O157" s="12" t="e">
        <f t="array" ref="O157">INDEX('[2]SQL Results'!L:L,MATCH($J157&amp;O$1,'[2]SQL Results'!$B:$B&amp;'[2]SQL Results'!$H:$H,0))</f>
        <v>#N/A</v>
      </c>
      <c r="P157" s="12" t="str">
        <f t="array" ref="P157">INDEX('[2]SQL Results'!L:L,MATCH($J157&amp;P$1,'[2]SQL Results'!$B:$B&amp;'[2]SQL Results'!$H:$H,0))</f>
        <v>N</v>
      </c>
      <c r="Q157" s="6"/>
      <c r="R157" s="6" t="str">
        <f>INDEX('[1]5-物业-资产负债表科目一览表'!G:G,MATCH($I157,'[1]5-物业-资产负债表科目一览表'!$A:$A,0))</f>
        <v>Y-业主增值-租售-资产运营</v>
      </c>
      <c r="S157" s="6" t="str">
        <f>INDEX('[1]5-物业-资产负债表科目一览表'!H:H,MATCH($I157,'[1]5-物业-资产负债表科目一览表'!$A:$A,0))</f>
        <v>N</v>
      </c>
      <c r="T157" s="6" t="str">
        <f>INDEX('[1]5-物业-资产负债表科目一览表'!I:I,MATCH($I157,'[1]5-物业-资产负债表科目一览表'!$A:$A,0))</f>
        <v>Y-如涉及关联方</v>
      </c>
      <c r="U157" s="6" t="str">
        <f>INDEX('[1]5-物业-资产负债表科目一览表'!J:J,MATCH($I157,'[1]5-物业-资产负债表科目一览表'!$A:$A,0))</f>
        <v>Y</v>
      </c>
      <c r="V157" s="6" t="str">
        <f>INDEX('[1]5-物业-资产负债表科目一览表'!K:K,MATCH($I157,'[1]5-物业-资产负债表科目一览表'!$A:$A,0))</f>
        <v>N</v>
      </c>
      <c r="W157" s="6" t="str">
        <f>INDEX('[1]5-物业-资产负债表科目一览表'!L:L,MATCH($I157,'[1]5-物业-资产负债表科目一览表'!$A:$A,0))</f>
        <v>Y-不分产品</v>
      </c>
      <c r="X157" s="6" t="str">
        <f>INDEX('[1]5-物业-资产负债表科目一览表'!M:M,MATCH($I157,'[1]5-物业-资产负债表科目一览表'!$A:$A,0))</f>
        <v>N</v>
      </c>
      <c r="Y157" s="6" t="str">
        <f>INDEX('[1]5-物业-资产负债表科目一览表'!N:N,MATCH($I157,'[1]5-物业-资产负债表科目一览表'!$A:$A,0))</f>
        <v>N</v>
      </c>
      <c r="Z157" s="6"/>
      <c r="AA157" s="6"/>
      <c r="AB157" s="6"/>
      <c r="AC157" s="6"/>
      <c r="AD157" s="6"/>
    </row>
    <row r="158" spans="1:30" s="5" customFormat="1" ht="28.8">
      <c r="A158" s="19" t="e">
        <f>INDEX(#REF!,MATCH(E158,#REF!,0))</f>
        <v>#REF!</v>
      </c>
      <c r="B158" s="20" t="s">
        <v>614</v>
      </c>
      <c r="C158" s="9">
        <v>0</v>
      </c>
      <c r="D158" s="19" t="s">
        <v>721</v>
      </c>
      <c r="E158" s="19" t="s">
        <v>722</v>
      </c>
      <c r="F158" s="19" t="s">
        <v>723</v>
      </c>
      <c r="G158" s="19" t="s">
        <v>25</v>
      </c>
      <c r="H158" s="19"/>
      <c r="I158" s="19" t="s">
        <v>724</v>
      </c>
      <c r="J158" s="10" t="str">
        <f t="shared" si="14"/>
        <v>6001040301</v>
      </c>
      <c r="K158" s="10" t="str">
        <f t="shared" si="15"/>
        <v>1204</v>
      </c>
      <c r="L158" s="11" t="str">
        <f>INDEX('[1]5-物业-资产负债表科目一览表'!B:B,MATCH(I158,'[1]5-物业-资产负债表科目一览表'!A:A,0))</f>
        <v>主营业务收入-提供服务收入-物业管理收入</v>
      </c>
      <c r="M158" s="11" t="str">
        <f>INDEX('[1]5-物业-资产负债表科目一览表'!C:C,MATCH(I158,'[1]5-物业-资产负债表科目一览表'!A:A,0))</f>
        <v>场地运营-场地管理费</v>
      </c>
      <c r="N158" s="6" t="s">
        <v>725</v>
      </c>
      <c r="O158" s="12" t="e">
        <f t="array" ref="O158">INDEX('[2]SQL Results'!L:L,MATCH($J158&amp;O$1,'[2]SQL Results'!$B:$B&amp;'[2]SQL Results'!$H:$H,0))</f>
        <v>#N/A</v>
      </c>
      <c r="P158" s="12" t="str">
        <f t="array" ref="P158">INDEX('[2]SQL Results'!L:L,MATCH($J158&amp;P$1,'[2]SQL Results'!$B:$B&amp;'[2]SQL Results'!$H:$H,0))</f>
        <v>N</v>
      </c>
      <c r="Q158" s="6"/>
      <c r="R158" s="6" t="str">
        <f>INDEX('[1]5-物业-资产负债表科目一览表'!G:G,MATCH($I158,'[1]5-物业-资产负债表科目一览表'!$A:$A,0))</f>
        <v>Y-业主增值-公区经营/业主增值-会所</v>
      </c>
      <c r="S158" s="6" t="str">
        <f>INDEX('[1]5-物业-资产负债表科目一览表'!H:H,MATCH($I158,'[1]5-物业-资产负债表科目一览表'!$A:$A,0))</f>
        <v>N</v>
      </c>
      <c r="T158" s="6" t="str">
        <f>INDEX('[1]5-物业-资产负债表科目一览表'!I:I,MATCH($I158,'[1]5-物业-资产负债表科目一览表'!$A:$A,0))</f>
        <v>Y-如涉及关联方</v>
      </c>
      <c r="U158" s="6" t="str">
        <f>INDEX('[1]5-物业-资产负债表科目一览表'!J:J,MATCH($I158,'[1]5-物业-资产负债表科目一览表'!$A:$A,0))</f>
        <v>Y</v>
      </c>
      <c r="V158" s="6" t="str">
        <f>INDEX('[1]5-物业-资产负债表科目一览表'!K:K,MATCH($I158,'[1]5-物业-资产负债表科目一览表'!$A:$A,0))</f>
        <v>N</v>
      </c>
      <c r="W158" s="6" t="str">
        <f>INDEX('[1]5-物业-资产负债表科目一览表'!L:L,MATCH($I158,'[1]5-物业-资产负债表科目一览表'!$A:$A,0))</f>
        <v>Y-不分产品</v>
      </c>
      <c r="X158" s="6" t="str">
        <f>INDEX('[1]5-物业-资产负债表科目一览表'!M:M,MATCH($I158,'[1]5-物业-资产负债表科目一览表'!$A:$A,0))</f>
        <v>N</v>
      </c>
      <c r="Y158" s="6" t="str">
        <f>INDEX('[1]5-物业-资产负债表科目一览表'!N:N,MATCH($I158,'[1]5-物业-资产负债表科目一览表'!$A:$A,0))</f>
        <v>N</v>
      </c>
      <c r="Z158" s="6"/>
      <c r="AA158" s="6"/>
      <c r="AB158" s="6"/>
      <c r="AC158" s="6"/>
      <c r="AD158" s="6"/>
    </row>
    <row r="159" spans="1:30" s="5" customFormat="1" ht="28.8">
      <c r="A159" s="19" t="e">
        <f>INDEX(#REF!,MATCH(E159,#REF!,0))</f>
        <v>#REF!</v>
      </c>
      <c r="B159" s="20" t="s">
        <v>614</v>
      </c>
      <c r="C159" s="9">
        <v>0</v>
      </c>
      <c r="D159" s="19" t="s">
        <v>726</v>
      </c>
      <c r="E159" s="19" t="s">
        <v>727</v>
      </c>
      <c r="F159" s="19" t="s">
        <v>728</v>
      </c>
      <c r="G159" s="19" t="s">
        <v>25</v>
      </c>
      <c r="H159" s="19"/>
      <c r="I159" s="19" t="s">
        <v>729</v>
      </c>
      <c r="J159" s="10" t="str">
        <f t="shared" si="14"/>
        <v>6001040301</v>
      </c>
      <c r="K159" s="10" t="str">
        <f t="shared" si="15"/>
        <v>1206</v>
      </c>
      <c r="L159" s="11" t="str">
        <f>INDEX('[1]5-物业-资产负债表科目一览表'!B:B,MATCH(I159,'[1]5-物业-资产负债表科目一览表'!A:A,0))</f>
        <v>主营业务收入-提供服务收入-物业管理收入</v>
      </c>
      <c r="M159" s="11" t="str">
        <f>INDEX('[1]5-物业-资产负债表科目一览表'!C:C,MATCH(I159,'[1]5-物业-资产负债表科目一览表'!A:A,0))</f>
        <v>场地运营-广告位使用费</v>
      </c>
      <c r="N159" s="6" t="s">
        <v>725</v>
      </c>
      <c r="O159" s="12" t="e">
        <f t="array" ref="O159">INDEX('[2]SQL Results'!L:L,MATCH($J159&amp;O$1,'[2]SQL Results'!$B:$B&amp;'[2]SQL Results'!$H:$H,0))</f>
        <v>#N/A</v>
      </c>
      <c r="P159" s="12" t="str">
        <f t="array" ref="P159">INDEX('[2]SQL Results'!L:L,MATCH($J159&amp;P$1,'[2]SQL Results'!$B:$B&amp;'[2]SQL Results'!$H:$H,0))</f>
        <v>N</v>
      </c>
      <c r="Q159" s="6"/>
      <c r="R159" s="6" t="str">
        <f>INDEX('[1]5-物业-资产负债表科目一览表'!G:G,MATCH($I159,'[1]5-物业-资产负债表科目一览表'!$A:$A,0))</f>
        <v>Y-业主增值-公区经营</v>
      </c>
      <c r="S159" s="6" t="str">
        <f>INDEX('[1]5-物业-资产负债表科目一览表'!H:H,MATCH($I159,'[1]5-物业-资产负债表科目一览表'!$A:$A,0))</f>
        <v>N</v>
      </c>
      <c r="T159" s="6" t="str">
        <f>INDEX('[1]5-物业-资产负债表科目一览表'!I:I,MATCH($I159,'[1]5-物业-资产负债表科目一览表'!$A:$A,0))</f>
        <v>Y-如涉及关联方</v>
      </c>
      <c r="U159" s="6" t="str">
        <f>INDEX('[1]5-物业-资产负债表科目一览表'!J:J,MATCH($I159,'[1]5-物业-资产负债表科目一览表'!$A:$A,0))</f>
        <v>Y</v>
      </c>
      <c r="V159" s="6" t="str">
        <f>INDEX('[1]5-物业-资产负债表科目一览表'!K:K,MATCH($I159,'[1]5-物业-资产负债表科目一览表'!$A:$A,0))</f>
        <v>N</v>
      </c>
      <c r="W159" s="6" t="str">
        <f>INDEX('[1]5-物业-资产负债表科目一览表'!L:L,MATCH($I159,'[1]5-物业-资产负债表科目一览表'!$A:$A,0))</f>
        <v>Y-不分产品</v>
      </c>
      <c r="X159" s="6" t="str">
        <f>INDEX('[1]5-物业-资产负债表科目一览表'!M:M,MATCH($I159,'[1]5-物业-资产负债表科目一览表'!$A:$A,0))</f>
        <v>N</v>
      </c>
      <c r="Y159" s="6" t="str">
        <f>INDEX('[1]5-物业-资产负债表科目一览表'!N:N,MATCH($I159,'[1]5-物业-资产负债表科目一览表'!$A:$A,0))</f>
        <v>N</v>
      </c>
      <c r="Z159" s="6"/>
      <c r="AA159" s="6"/>
      <c r="AB159" s="6"/>
      <c r="AC159" s="6"/>
      <c r="AD159" s="6"/>
    </row>
    <row r="160" spans="1:30" s="5" customFormat="1" ht="28.8">
      <c r="A160" s="19" t="e">
        <f>INDEX(#REF!,MATCH(E160,#REF!,0))</f>
        <v>#REF!</v>
      </c>
      <c r="B160" s="20" t="s">
        <v>614</v>
      </c>
      <c r="C160" s="9">
        <v>0</v>
      </c>
      <c r="D160" s="19" t="s">
        <v>730</v>
      </c>
      <c r="E160" s="19" t="s">
        <v>731</v>
      </c>
      <c r="F160" s="19" t="s">
        <v>723</v>
      </c>
      <c r="G160" s="19" t="s">
        <v>25</v>
      </c>
      <c r="H160" s="19"/>
      <c r="I160" s="19" t="s">
        <v>724</v>
      </c>
      <c r="J160" s="10" t="str">
        <f t="shared" si="14"/>
        <v>6001040301</v>
      </c>
      <c r="K160" s="10" t="str">
        <f t="shared" si="15"/>
        <v>1204</v>
      </c>
      <c r="L160" s="11" t="str">
        <f>INDEX('[1]5-物业-资产负债表科目一览表'!B:B,MATCH(I160,'[1]5-物业-资产负债表科目一览表'!A:A,0))</f>
        <v>主营业务收入-提供服务收入-物业管理收入</v>
      </c>
      <c r="M160" s="11" t="str">
        <f>INDEX('[1]5-物业-资产负债表科目一览表'!C:C,MATCH(I160,'[1]5-物业-资产负债表科目一览表'!A:A,0))</f>
        <v>场地运营-场地管理费</v>
      </c>
      <c r="N160" s="6" t="s">
        <v>725</v>
      </c>
      <c r="O160" s="12" t="e">
        <f t="array" ref="O160">INDEX('[2]SQL Results'!L:L,MATCH($J160&amp;O$1,'[2]SQL Results'!$B:$B&amp;'[2]SQL Results'!$H:$H,0))</f>
        <v>#N/A</v>
      </c>
      <c r="P160" s="12" t="str">
        <f t="array" ref="P160">INDEX('[2]SQL Results'!L:L,MATCH($J160&amp;P$1,'[2]SQL Results'!$B:$B&amp;'[2]SQL Results'!$H:$H,0))</f>
        <v>N</v>
      </c>
      <c r="Q160" s="6"/>
      <c r="R160" s="6" t="str">
        <f>INDEX('[1]5-物业-资产负债表科目一览表'!G:G,MATCH($I160,'[1]5-物业-资产负债表科目一览表'!$A:$A,0))</f>
        <v>Y-业主增值-公区经营/业主增值-会所</v>
      </c>
      <c r="S160" s="6" t="str">
        <f>INDEX('[1]5-物业-资产负债表科目一览表'!H:H,MATCH($I160,'[1]5-物业-资产负债表科目一览表'!$A:$A,0))</f>
        <v>N</v>
      </c>
      <c r="T160" s="6" t="str">
        <f>INDEX('[1]5-物业-资产负债表科目一览表'!I:I,MATCH($I160,'[1]5-物业-资产负债表科目一览表'!$A:$A,0))</f>
        <v>Y-如涉及关联方</v>
      </c>
      <c r="U160" s="6" t="str">
        <f>INDEX('[1]5-物业-资产负债表科目一览表'!J:J,MATCH($I160,'[1]5-物业-资产负债表科目一览表'!$A:$A,0))</f>
        <v>Y</v>
      </c>
      <c r="V160" s="6" t="str">
        <f>INDEX('[1]5-物业-资产负债表科目一览表'!K:K,MATCH($I160,'[1]5-物业-资产负债表科目一览表'!$A:$A,0))</f>
        <v>N</v>
      </c>
      <c r="W160" s="6" t="str">
        <f>INDEX('[1]5-物业-资产负债表科目一览表'!L:L,MATCH($I160,'[1]5-物业-资产负债表科目一览表'!$A:$A,0))</f>
        <v>Y-不分产品</v>
      </c>
      <c r="X160" s="6" t="str">
        <f>INDEX('[1]5-物业-资产负债表科目一览表'!M:M,MATCH($I160,'[1]5-物业-资产负债表科目一览表'!$A:$A,0))</f>
        <v>N</v>
      </c>
      <c r="Y160" s="6" t="str">
        <f>INDEX('[1]5-物业-资产负债表科目一览表'!N:N,MATCH($I160,'[1]5-物业-资产负债表科目一览表'!$A:$A,0))</f>
        <v>N</v>
      </c>
      <c r="Z160" s="6"/>
      <c r="AA160" s="6"/>
      <c r="AB160" s="6"/>
      <c r="AC160" s="6"/>
      <c r="AD160" s="6"/>
    </row>
    <row r="161" spans="1:30" s="5" customFormat="1" ht="28.8">
      <c r="A161" s="19" t="e">
        <f>INDEX(#REF!,MATCH(E161,#REF!,0))</f>
        <v>#REF!</v>
      </c>
      <c r="B161" s="20" t="s">
        <v>614</v>
      </c>
      <c r="C161" s="9">
        <v>0</v>
      </c>
      <c r="D161" s="19" t="s">
        <v>732</v>
      </c>
      <c r="E161" s="19" t="s">
        <v>733</v>
      </c>
      <c r="F161" s="19" t="s">
        <v>734</v>
      </c>
      <c r="G161" s="19" t="s">
        <v>25</v>
      </c>
      <c r="H161" s="19"/>
      <c r="I161" s="19" t="s">
        <v>735</v>
      </c>
      <c r="J161" s="10" t="str">
        <f t="shared" si="14"/>
        <v>6001040301</v>
      </c>
      <c r="K161" s="10" t="str">
        <f t="shared" si="15"/>
        <v>0205</v>
      </c>
      <c r="L161" s="11" t="str">
        <f>INDEX('[1]5-物业-资产负债表科目一览表'!B:B,MATCH(I161,'[1]5-物业-资产负债表科目一览表'!A:A,0))</f>
        <v>主营业务收入-提供服务收入-物业管理收入</v>
      </c>
      <c r="M161" s="51" t="str">
        <f>INDEX('[1]5-物业-资产负债表科目一览表'!C:C,MATCH(I161,'[1]5-物业-资产负债表科目一览表'!A:A,0))</f>
        <v>基础服务-建筑垃圾清运</v>
      </c>
      <c r="N161" s="52" t="s">
        <v>619</v>
      </c>
      <c r="O161" s="12" t="e">
        <f t="array" ref="O161">INDEX('[2]SQL Results'!L:L,MATCH($J161&amp;O$1,'[2]SQL Results'!$B:$B&amp;'[2]SQL Results'!$H:$H,0))</f>
        <v>#N/A</v>
      </c>
      <c r="P161" s="12" t="str">
        <f t="array" ref="P161">INDEX('[2]SQL Results'!L:L,MATCH($J161&amp;P$1,'[2]SQL Results'!$B:$B&amp;'[2]SQL Results'!$H:$H,0))</f>
        <v>N</v>
      </c>
      <c r="Q161" s="6"/>
      <c r="R161" s="6" t="str">
        <f>INDEX('[1]5-物业-资产负债表科目一览表'!G:G,MATCH($I161,'[1]5-物业-资产负债表科目一览表'!$A:$A,0))</f>
        <v>Y-基础物业</v>
      </c>
      <c r="S161" s="6" t="str">
        <f>INDEX('[1]5-物业-资产负债表科目一览表'!H:H,MATCH($I161,'[1]5-物业-资产负债表科目一览表'!$A:$A,0))</f>
        <v>N</v>
      </c>
      <c r="T161" s="6" t="str">
        <f>INDEX('[1]5-物业-资产负债表科目一览表'!I:I,MATCH($I161,'[1]5-物业-资产负债表科目一览表'!$A:$A,0))</f>
        <v>Y-如涉及关联方</v>
      </c>
      <c r="U161" s="6" t="str">
        <f>INDEX('[1]5-物业-资产负债表科目一览表'!J:J,MATCH($I161,'[1]5-物业-资产负债表科目一览表'!$A:$A,0))</f>
        <v>Y</v>
      </c>
      <c r="V161" s="6" t="str">
        <f>INDEX('[1]5-物业-资产负债表科目一览表'!K:K,MATCH($I161,'[1]5-物业-资产负债表科目一览表'!$A:$A,0))</f>
        <v>N</v>
      </c>
      <c r="W161" s="6" t="str">
        <f>INDEX('[1]5-物业-资产负债表科目一览表'!L:L,MATCH($I161,'[1]5-物业-资产负债表科目一览表'!$A:$A,0))</f>
        <v>Y-不分产品</v>
      </c>
      <c r="X161" s="6" t="str">
        <f>INDEX('[1]5-物业-资产负债表科目一览表'!M:M,MATCH($I161,'[1]5-物业-资产负债表科目一览表'!$A:$A,0))</f>
        <v>N</v>
      </c>
      <c r="Y161" s="6" t="str">
        <f>INDEX('[1]5-物业-资产负债表科目一览表'!N:N,MATCH($I161,'[1]5-物业-资产负债表科目一览表'!$A:$A,0))</f>
        <v>N</v>
      </c>
      <c r="Z161" s="6"/>
      <c r="AA161" s="6"/>
      <c r="AB161" s="6"/>
      <c r="AC161" s="6"/>
      <c r="AD161" s="6"/>
    </row>
    <row r="162" spans="1:30" s="5" customFormat="1" ht="28.8">
      <c r="A162" s="19" t="e">
        <f>INDEX(#REF!,MATCH(E162,#REF!,0))</f>
        <v>#REF!</v>
      </c>
      <c r="B162" s="20" t="s">
        <v>614</v>
      </c>
      <c r="C162" s="9">
        <v>0</v>
      </c>
      <c r="D162" s="19" t="s">
        <v>736</v>
      </c>
      <c r="E162" s="19" t="s">
        <v>737</v>
      </c>
      <c r="F162" s="19" t="s">
        <v>738</v>
      </c>
      <c r="G162" s="19" t="s">
        <v>25</v>
      </c>
      <c r="H162" s="19"/>
      <c r="I162" s="19" t="s">
        <v>739</v>
      </c>
      <c r="J162" s="10" t="str">
        <f t="shared" si="14"/>
        <v>6001040301</v>
      </c>
      <c r="K162" s="10" t="str">
        <f t="shared" si="15"/>
        <v>0219</v>
      </c>
      <c r="L162" s="11" t="str">
        <f>INDEX('[1]5-物业-资产负债表科目一览表'!B:B,MATCH(I162,'[1]5-物业-资产负债表科目一览表'!A:A,0))</f>
        <v>主营业务收入-提供服务收入-物业管理收入</v>
      </c>
      <c r="M162" s="51" t="str">
        <f>INDEX('[1]5-物业-资产负债表科目一览表'!C:C,MATCH(I162,'[1]5-物业-资产负债表科目一览表'!A:A,0))</f>
        <v>基础服务-生活垃圾清运</v>
      </c>
      <c r="N162" s="52" t="s">
        <v>619</v>
      </c>
      <c r="O162" s="12" t="e">
        <f t="array" ref="O162">INDEX('[2]SQL Results'!L:L,MATCH($J162&amp;O$1,'[2]SQL Results'!$B:$B&amp;'[2]SQL Results'!$H:$H,0))</f>
        <v>#N/A</v>
      </c>
      <c r="P162" s="12" t="str">
        <f t="array" ref="P162">INDEX('[2]SQL Results'!L:L,MATCH($J162&amp;P$1,'[2]SQL Results'!$B:$B&amp;'[2]SQL Results'!$H:$H,0))</f>
        <v>N</v>
      </c>
      <c r="Q162" s="6"/>
      <c r="R162" s="6" t="str">
        <f>INDEX('[1]5-物业-资产负债表科目一览表'!G:G,MATCH($I162,'[1]5-物业-资产负债表科目一览表'!$A:$A,0))</f>
        <v>Y-基础物业</v>
      </c>
      <c r="S162" s="6" t="str">
        <f>INDEX('[1]5-物业-资产负债表科目一览表'!H:H,MATCH($I162,'[1]5-物业-资产负债表科目一览表'!$A:$A,0))</f>
        <v>N</v>
      </c>
      <c r="T162" s="6" t="str">
        <f>INDEX('[1]5-物业-资产负债表科目一览表'!I:I,MATCH($I162,'[1]5-物业-资产负债表科目一览表'!$A:$A,0))</f>
        <v>Y-如涉及关联方</v>
      </c>
      <c r="U162" s="6" t="str">
        <f>INDEX('[1]5-物业-资产负债表科目一览表'!J:J,MATCH($I162,'[1]5-物业-资产负债表科目一览表'!$A:$A,0))</f>
        <v>Y</v>
      </c>
      <c r="V162" s="6" t="str">
        <f>INDEX('[1]5-物业-资产负债表科目一览表'!K:K,MATCH($I162,'[1]5-物业-资产负债表科目一览表'!$A:$A,0))</f>
        <v>N</v>
      </c>
      <c r="W162" s="6" t="str">
        <f>INDEX('[1]5-物业-资产负债表科目一览表'!L:L,MATCH($I162,'[1]5-物业-资产负债表科目一览表'!$A:$A,0))</f>
        <v>Y-不分产品</v>
      </c>
      <c r="X162" s="6" t="str">
        <f>INDEX('[1]5-物业-资产负债表科目一览表'!M:M,MATCH($I162,'[1]5-物业-资产负债表科目一览表'!$A:$A,0))</f>
        <v>N</v>
      </c>
      <c r="Y162" s="6" t="str">
        <f>INDEX('[1]5-物业-资产负债表科目一览表'!N:N,MATCH($I162,'[1]5-物业-资产负债表科目一览表'!$A:$A,0))</f>
        <v>N</v>
      </c>
      <c r="Z162" s="6"/>
      <c r="AA162" s="6"/>
      <c r="AB162" s="6"/>
      <c r="AC162" s="6"/>
      <c r="AD162" s="6"/>
    </row>
    <row r="163" spans="1:30" s="5" customFormat="1" ht="28.8">
      <c r="A163" s="19" t="e">
        <f>INDEX(#REF!,MATCH(E163,#REF!,0))</f>
        <v>#REF!</v>
      </c>
      <c r="B163" s="20" t="s">
        <v>614</v>
      </c>
      <c r="C163" s="9">
        <v>0</v>
      </c>
      <c r="D163" s="19" t="s">
        <v>740</v>
      </c>
      <c r="E163" s="19" t="s">
        <v>741</v>
      </c>
      <c r="F163" s="19" t="s">
        <v>742</v>
      </c>
      <c r="G163" s="19" t="s">
        <v>25</v>
      </c>
      <c r="H163" s="19"/>
      <c r="I163" s="19" t="s">
        <v>743</v>
      </c>
      <c r="J163" s="10" t="str">
        <f t="shared" si="14"/>
        <v>6001010201</v>
      </c>
      <c r="K163" s="10" t="str">
        <f t="shared" si="15"/>
        <v>03</v>
      </c>
      <c r="L163" s="11" t="str">
        <f>INDEX('[1]5-物业-资产负债表科目一览表'!B:B,MATCH(I163,'[1]5-物业-资产负债表科目一览表'!A:A,0))</f>
        <v>主营业务收入-商品收入-零售类</v>
      </c>
      <c r="M163" s="51" t="str">
        <f>INDEX('[1]5-物业-资产负债表科目一览表'!C:C,MATCH(I163,'[1]5-物业-资产负债表科目一览表'!A:A,0))</f>
        <v>水销售收入</v>
      </c>
      <c r="N163" s="52" t="s">
        <v>619</v>
      </c>
      <c r="O163" s="12" t="e">
        <f t="array" ref="O163">INDEX('[2]SQL Results'!L:L,MATCH($J163&amp;O$1,'[2]SQL Results'!$B:$B&amp;'[2]SQL Results'!$H:$H,0))</f>
        <v>#N/A</v>
      </c>
      <c r="P163" s="12" t="str">
        <f t="array" ref="P163">INDEX('[2]SQL Results'!L:L,MATCH($J163&amp;P$1,'[2]SQL Results'!$B:$B&amp;'[2]SQL Results'!$H:$H,0))</f>
        <v>N</v>
      </c>
      <c r="Q163" s="6"/>
      <c r="R163" s="6" t="str">
        <f>INDEX('[1]5-物业-资产负债表科目一览表'!G:G,MATCH($I163,'[1]5-物业-资产负债表科目一览表'!$A:$A,0))</f>
        <v>Y-基础物业</v>
      </c>
      <c r="S163" s="6" t="str">
        <f>INDEX('[1]5-物业-资产负债表科目一览表'!H:H,MATCH($I163,'[1]5-物业-资产负债表科目一览表'!$A:$A,0))</f>
        <v>N</v>
      </c>
      <c r="T163" s="6" t="str">
        <f>INDEX('[1]5-物业-资产负债表科目一览表'!I:I,MATCH($I163,'[1]5-物业-资产负债表科目一览表'!$A:$A,0))</f>
        <v>Y-如涉及关联方</v>
      </c>
      <c r="U163" s="6" t="str">
        <f>INDEX('[1]5-物业-资产负债表科目一览表'!J:J,MATCH($I163,'[1]5-物业-资产负债表科目一览表'!$A:$A,0))</f>
        <v>Y</v>
      </c>
      <c r="V163" s="6" t="str">
        <f>INDEX('[1]5-物业-资产负债表科目一览表'!K:K,MATCH($I163,'[1]5-物业-资产负债表科目一览表'!$A:$A,0))</f>
        <v>N</v>
      </c>
      <c r="W163" s="6" t="str">
        <f>INDEX('[1]5-物业-资产负债表科目一览表'!L:L,MATCH($I163,'[1]5-物业-资产负债表科目一览表'!$A:$A,0))</f>
        <v>Y-不分产品</v>
      </c>
      <c r="X163" s="6" t="str">
        <f>INDEX('[1]5-物业-资产负债表科目一览表'!M:M,MATCH($I163,'[1]5-物业-资产负债表科目一览表'!$A:$A,0))</f>
        <v>N</v>
      </c>
      <c r="Y163" s="6" t="str">
        <f>INDEX('[1]5-物业-资产负债表科目一览表'!N:N,MATCH($I163,'[1]5-物业-资产负债表科目一览表'!$A:$A,0))</f>
        <v>N</v>
      </c>
      <c r="Z163" s="6"/>
      <c r="AA163" s="6"/>
      <c r="AB163" s="6"/>
      <c r="AC163" s="6"/>
      <c r="AD163" s="6"/>
    </row>
    <row r="164" spans="1:30" s="5" customFormat="1" ht="28.8">
      <c r="A164" s="19" t="e">
        <f>INDEX(#REF!,MATCH(E164,#REF!,0))</f>
        <v>#REF!</v>
      </c>
      <c r="B164" s="20" t="s">
        <v>614</v>
      </c>
      <c r="C164" s="9">
        <v>0</v>
      </c>
      <c r="D164" s="19" t="s">
        <v>744</v>
      </c>
      <c r="E164" s="19" t="s">
        <v>745</v>
      </c>
      <c r="F164" s="19" t="s">
        <v>742</v>
      </c>
      <c r="G164" s="19" t="s">
        <v>25</v>
      </c>
      <c r="H164" s="19"/>
      <c r="I164" s="19" t="s">
        <v>746</v>
      </c>
      <c r="J164" s="10" t="str">
        <f t="shared" si="14"/>
        <v>6001010201</v>
      </c>
      <c r="K164" s="10" t="str">
        <f t="shared" si="15"/>
        <v>04</v>
      </c>
      <c r="L164" s="11" t="str">
        <f>INDEX('[1]5-物业-资产负债表科目一览表'!B:B,MATCH(I164,'[1]5-物业-资产负债表科目一览表'!A:A,0))</f>
        <v>主营业务收入-商品收入-零售类</v>
      </c>
      <c r="M164" s="51" t="str">
        <f>INDEX('[1]5-物业-资产负债表科目一览表'!C:C,MATCH(I164,'[1]5-物业-资产负债表科目一览表'!A:A,0))</f>
        <v>电销售收入</v>
      </c>
      <c r="N164" s="52" t="s">
        <v>619</v>
      </c>
      <c r="O164" s="12" t="e">
        <f t="array" ref="O164">INDEX('[2]SQL Results'!L:L,MATCH($J164&amp;O$1,'[2]SQL Results'!$B:$B&amp;'[2]SQL Results'!$H:$H,0))</f>
        <v>#N/A</v>
      </c>
      <c r="P164" s="12" t="str">
        <f t="array" ref="P164">INDEX('[2]SQL Results'!L:L,MATCH($J164&amp;P$1,'[2]SQL Results'!$B:$B&amp;'[2]SQL Results'!$H:$H,0))</f>
        <v>N</v>
      </c>
      <c r="Q164" s="6"/>
      <c r="R164" s="6" t="str">
        <f>INDEX('[1]5-物业-资产负债表科目一览表'!G:G,MATCH($I164,'[1]5-物业-资产负债表科目一览表'!$A:$A,0))</f>
        <v>Y-基础物业</v>
      </c>
      <c r="S164" s="6" t="str">
        <f>INDEX('[1]5-物业-资产负债表科目一览表'!H:H,MATCH($I164,'[1]5-物业-资产负债表科目一览表'!$A:$A,0))</f>
        <v>N</v>
      </c>
      <c r="T164" s="6" t="str">
        <f>INDEX('[1]5-物业-资产负债表科目一览表'!I:I,MATCH($I164,'[1]5-物业-资产负债表科目一览表'!$A:$A,0))</f>
        <v>Y-如涉及关联方</v>
      </c>
      <c r="U164" s="6" t="str">
        <f>INDEX('[1]5-物业-资产负债表科目一览表'!J:J,MATCH($I164,'[1]5-物业-资产负债表科目一览表'!$A:$A,0))</f>
        <v>Y</v>
      </c>
      <c r="V164" s="6" t="str">
        <f>INDEX('[1]5-物业-资产负债表科目一览表'!K:K,MATCH($I164,'[1]5-物业-资产负债表科目一览表'!$A:$A,0))</f>
        <v>N</v>
      </c>
      <c r="W164" s="6" t="str">
        <f>INDEX('[1]5-物业-资产负债表科目一览表'!L:L,MATCH($I164,'[1]5-物业-资产负债表科目一览表'!$A:$A,0))</f>
        <v>Y-不分产品</v>
      </c>
      <c r="X164" s="6" t="str">
        <f>INDEX('[1]5-物业-资产负债表科目一览表'!M:M,MATCH($I164,'[1]5-物业-资产负债表科目一览表'!$A:$A,0))</f>
        <v>N</v>
      </c>
      <c r="Y164" s="6" t="str">
        <f>INDEX('[1]5-物业-资产负债表科目一览表'!N:N,MATCH($I164,'[1]5-物业-资产负债表科目一览表'!$A:$A,0))</f>
        <v>N</v>
      </c>
      <c r="Z164" s="6"/>
      <c r="AA164" s="6"/>
      <c r="AB164" s="6"/>
      <c r="AC164" s="6"/>
      <c r="AD164" s="6"/>
    </row>
    <row r="165" spans="1:30" s="5" customFormat="1">
      <c r="A165" s="7" t="e">
        <f>INDEX(#REF!,MATCH(E165,#REF!,0))</f>
        <v>#REF!</v>
      </c>
      <c r="B165" s="20" t="s">
        <v>614</v>
      </c>
      <c r="C165" s="9" t="e">
        <v>#N/A</v>
      </c>
      <c r="D165" s="7" t="s">
        <v>747</v>
      </c>
      <c r="E165" s="7" t="s">
        <v>748</v>
      </c>
      <c r="F165" s="7" t="s">
        <v>749</v>
      </c>
      <c r="G165" s="19" t="s">
        <v>25</v>
      </c>
      <c r="H165" s="7" t="s">
        <v>285</v>
      </c>
      <c r="I165" s="50" t="s">
        <v>750</v>
      </c>
      <c r="J165" s="10" t="str">
        <f t="shared" si="14"/>
        <v>6051990101</v>
      </c>
      <c r="K165" s="10" t="str">
        <f t="shared" si="15"/>
        <v>99</v>
      </c>
      <c r="L165" s="11" t="str">
        <f>INDEX('[1]5-物业-资产负债表科目一览表'!B:B,MATCH(I165,'[1]5-物业-资产负债表科目一览表'!A:A,0))</f>
        <v>其他业务收入-其他</v>
      </c>
      <c r="M165" s="11" t="str">
        <f>INDEX('[1]5-物业-资产负债表科目一览表'!C:C,MATCH(I165,'[1]5-物业-资产负债表科目一览表'!A:A,0))</f>
        <v>其他</v>
      </c>
      <c r="N165" s="6" t="s">
        <v>27</v>
      </c>
      <c r="O165" s="12" t="e">
        <f t="array" ref="O165">INDEX('[2]SQL Results'!L:L,MATCH($J165&amp;O$1,'[2]SQL Results'!$B:$B&amp;'[2]SQL Results'!$H:$H,0))</f>
        <v>#N/A</v>
      </c>
      <c r="P165" s="12" t="e">
        <f t="array" ref="P165">INDEX('[2]SQL Results'!L:L,MATCH($J165&amp;P$1,'[2]SQL Results'!$B:$B&amp;'[2]SQL Results'!$H:$H,0))</f>
        <v>#N/A</v>
      </c>
      <c r="Q165" s="6"/>
      <c r="R165" s="6" t="str">
        <f>INDEX('[1]5-物业-资产负债表科目一览表'!G:G,MATCH($I165,'[1]5-物业-资产负债表科目一览表'!$A:$A,0))</f>
        <v>N</v>
      </c>
      <c r="S165" s="6" t="str">
        <f>INDEX('[1]5-物业-资产负债表科目一览表'!H:H,MATCH($I165,'[1]5-物业-资产负债表科目一览表'!$A:$A,0))</f>
        <v>N</v>
      </c>
      <c r="T165" s="6" t="str">
        <f>INDEX('[1]5-物业-资产负债表科目一览表'!I:I,MATCH($I165,'[1]5-物业-资产负债表科目一览表'!$A:$A,0))</f>
        <v>Y-如涉及关联方</v>
      </c>
      <c r="U165" s="6" t="str">
        <f>INDEX('[1]5-物业-资产负债表科目一览表'!J:J,MATCH($I165,'[1]5-物业-资产负债表科目一览表'!$A:$A,0))</f>
        <v>Y</v>
      </c>
      <c r="V165" s="6" t="str">
        <f>INDEX('[1]5-物业-资产负债表科目一览表'!K:K,MATCH($I165,'[1]5-物业-资产负债表科目一览表'!$A:$A,0))</f>
        <v>N</v>
      </c>
      <c r="W165" s="6" t="str">
        <f>INDEX('[1]5-物业-资产负债表科目一览表'!L:L,MATCH($I165,'[1]5-物业-资产负债表科目一览表'!$A:$A,0))</f>
        <v>N</v>
      </c>
      <c r="X165" s="6" t="str">
        <f>INDEX('[1]5-物业-资产负债表科目一览表'!M:M,MATCH($I165,'[1]5-物业-资产负债表科目一览表'!$A:$A,0))</f>
        <v>N</v>
      </c>
      <c r="Y165" s="6" t="str">
        <f>INDEX('[1]5-物业-资产负债表科目一览表'!N:N,MATCH($I165,'[1]5-物业-资产负债表科目一览表'!$A:$A,0))</f>
        <v>N</v>
      </c>
      <c r="Z165" s="6"/>
      <c r="AA165" s="6"/>
      <c r="AB165" s="6"/>
      <c r="AC165" s="6"/>
      <c r="AD165" s="6"/>
    </row>
    <row r="166" spans="1:30" ht="28.8">
      <c r="A166" s="42" t="e">
        <f>INDEX(#REF!,MATCH(E166,#REF!,0))</f>
        <v>#REF!</v>
      </c>
      <c r="B166" s="43" t="s">
        <v>751</v>
      </c>
      <c r="C166" s="9" t="e">
        <v>#N/A</v>
      </c>
      <c r="D166" s="42" t="s">
        <v>752</v>
      </c>
      <c r="E166" s="42" t="s">
        <v>753</v>
      </c>
      <c r="F166" s="42" t="s">
        <v>754</v>
      </c>
      <c r="G166" s="22" t="s">
        <v>25</v>
      </c>
      <c r="H166" s="42" t="s">
        <v>754</v>
      </c>
      <c r="I166" s="42" t="s">
        <v>755</v>
      </c>
      <c r="J166" s="30" t="str">
        <f t="shared" si="14"/>
        <v>6111010501</v>
      </c>
      <c r="K166" s="30" t="str">
        <f t="shared" si="15"/>
        <v>0</v>
      </c>
      <c r="L166" s="26" t="str">
        <f>INDEX('[1]5-物业-资产负债表科目一览表'!B:B,MATCH(I166,'[1]5-物业-资产负债表科目一览表'!A:A,0))</f>
        <v>投资收益-股权投资收益-股息收入-非上市-附属子公司</v>
      </c>
      <c r="M166" s="26" t="str">
        <f>INDEX('[1]5-物业-资产负债表科目一览表'!C:C,MATCH(I166,'[1]5-物业-资产负债表科目一览表'!A:A,0))</f>
        <v>-</v>
      </c>
      <c r="N166" s="6" t="s">
        <v>27</v>
      </c>
      <c r="O166" s="12" t="e">
        <f t="array" ref="O166">INDEX('[2]SQL Results'!L:L,MATCH($J166&amp;O$1,'[2]SQL Results'!$B:$B&amp;'[2]SQL Results'!$H:$H,0))</f>
        <v>#N/A</v>
      </c>
      <c r="P166" s="12" t="e">
        <f t="array" ref="P166">INDEX('[2]SQL Results'!L:L,MATCH($J166&amp;P$1,'[2]SQL Results'!$B:$B&amp;'[2]SQL Results'!$H:$H,0))</f>
        <v>#N/A</v>
      </c>
      <c r="R166" s="6" t="str">
        <f>INDEX('[1]5-物业-资产负债表科目一览表'!G:G,MATCH($I166,'[1]5-物业-资产负债表科目一览表'!$A:$A,0))</f>
        <v>N</v>
      </c>
      <c r="S166" s="6" t="str">
        <f>INDEX('[1]5-物业-资产负债表科目一览表'!H:H,MATCH($I166,'[1]5-物业-资产负债表科目一览表'!$A:$A,0))</f>
        <v>N</v>
      </c>
      <c r="T166" s="6" t="str">
        <f>INDEX('[1]5-物业-资产负债表科目一览表'!I:I,MATCH($I166,'[1]5-物业-资产负债表科目一览表'!$A:$A,0))</f>
        <v>Y</v>
      </c>
      <c r="U166" s="6" t="str">
        <f>INDEX('[1]5-物业-资产负债表科目一览表'!J:J,MATCH($I166,'[1]5-物业-资产负债表科目一览表'!$A:$A,0))</f>
        <v>N</v>
      </c>
      <c r="V166" s="6" t="str">
        <f>INDEX('[1]5-物业-资产负债表科目一览表'!K:K,MATCH($I166,'[1]5-物业-资产负债表科目一览表'!$A:$A,0))</f>
        <v>N</v>
      </c>
      <c r="W166" s="6" t="str">
        <f>INDEX('[1]5-物业-资产负债表科目一览表'!L:L,MATCH($I166,'[1]5-物业-资产负债表科目一览表'!$A:$A,0))</f>
        <v>N</v>
      </c>
      <c r="X166" s="6" t="str">
        <f>INDEX('[1]5-物业-资产负债表科目一览表'!M:M,MATCH($I166,'[1]5-物业-资产负债表科目一览表'!$A:$A,0))</f>
        <v>N</v>
      </c>
      <c r="Y166" s="6" t="str">
        <f>INDEX('[1]5-物业-资产负债表科目一览表'!N:N,MATCH($I166,'[1]5-物业-资产负债表科目一览表'!$A:$A,0))</f>
        <v>N</v>
      </c>
    </row>
    <row r="167" spans="1:30">
      <c r="A167" s="19" t="e">
        <f>INDEX(#REF!,MATCH(E167,#REF!,0))</f>
        <v>#REF!</v>
      </c>
      <c r="B167" s="20" t="s">
        <v>756</v>
      </c>
      <c r="C167" s="9">
        <v>0</v>
      </c>
      <c r="D167" s="19" t="s">
        <v>757</v>
      </c>
      <c r="E167" s="19" t="s">
        <v>758</v>
      </c>
      <c r="F167" s="19" t="s">
        <v>759</v>
      </c>
      <c r="G167" s="19" t="s">
        <v>25</v>
      </c>
      <c r="H167" s="19"/>
      <c r="I167" s="19" t="s">
        <v>760</v>
      </c>
      <c r="J167" s="10" t="str">
        <f t="shared" si="14"/>
        <v>6112990101</v>
      </c>
      <c r="K167" s="10" t="str">
        <f t="shared" si="15"/>
        <v>0</v>
      </c>
      <c r="L167" s="11" t="str">
        <f>INDEX('[1]5-物业-资产负债表科目一览表'!B:B,MATCH(I167,'[1]5-物业-资产负债表科目一览表'!A:A,0))</f>
        <v>其他收益-其他</v>
      </c>
      <c r="M167" s="11" t="str">
        <f>INDEX('[1]5-物业-资产负债表科目一览表'!C:C,MATCH(I167,'[1]5-物业-资产负债表科目一览表'!A:A,0))</f>
        <v>-</v>
      </c>
      <c r="N167" s="6" t="s">
        <v>27</v>
      </c>
      <c r="O167" s="12" t="e">
        <f t="array" ref="O167">INDEX('[2]SQL Results'!L:L,MATCH($J167&amp;O$1,'[2]SQL Results'!$B:$B&amp;'[2]SQL Results'!$H:$H,0))</f>
        <v>#N/A</v>
      </c>
      <c r="P167" s="12" t="e">
        <f t="array" ref="P167">INDEX('[2]SQL Results'!L:L,MATCH($J167&amp;P$1,'[2]SQL Results'!$B:$B&amp;'[2]SQL Results'!$H:$H,0))</f>
        <v>#N/A</v>
      </c>
      <c r="R167" s="6" t="str">
        <f>INDEX('[1]5-物业-资产负债表科目一览表'!G:G,MATCH($I167,'[1]5-物业-资产负债表科目一览表'!$A:$A,0))</f>
        <v>N</v>
      </c>
      <c r="S167" s="6" t="str">
        <f>INDEX('[1]5-物业-资产负债表科目一览表'!H:H,MATCH($I167,'[1]5-物业-资产负债表科目一览表'!$A:$A,0))</f>
        <v>N</v>
      </c>
      <c r="T167" s="6" t="str">
        <f>INDEX('[1]5-物业-资产负债表科目一览表'!I:I,MATCH($I167,'[1]5-物业-资产负债表科目一览表'!$A:$A,0))</f>
        <v>N</v>
      </c>
      <c r="U167" s="6" t="str">
        <f>INDEX('[1]5-物业-资产负债表科目一览表'!J:J,MATCH($I167,'[1]5-物业-资产负债表科目一览表'!$A:$A,0))</f>
        <v>N</v>
      </c>
      <c r="V167" s="6" t="str">
        <f>INDEX('[1]5-物业-资产负债表科目一览表'!K:K,MATCH($I167,'[1]5-物业-资产负债表科目一览表'!$A:$A,0))</f>
        <v>N</v>
      </c>
      <c r="W167" s="6" t="str">
        <f>INDEX('[1]5-物业-资产负债表科目一览表'!L:L,MATCH($I167,'[1]5-物业-资产负债表科目一览表'!$A:$A,0))</f>
        <v>N</v>
      </c>
      <c r="X167" s="6" t="str">
        <f>INDEX('[1]5-物业-资产负债表科目一览表'!M:M,MATCH($I167,'[1]5-物业-资产负债表科目一览表'!$A:$A,0))</f>
        <v>N</v>
      </c>
      <c r="Y167" s="6" t="str">
        <f>INDEX('[1]5-物业-资产负债表科目一览表'!N:N,MATCH($I167,'[1]5-物业-资产负债表科目一览表'!$A:$A,0))</f>
        <v>N</v>
      </c>
    </row>
    <row r="168" spans="1:30">
      <c r="A168" s="19" t="e">
        <f>INDEX(#REF!,MATCH(E168,#REF!,0))</f>
        <v>#REF!</v>
      </c>
      <c r="B168" s="20" t="s">
        <v>614</v>
      </c>
      <c r="C168" s="9">
        <v>0</v>
      </c>
      <c r="D168" s="19" t="s">
        <v>761</v>
      </c>
      <c r="E168" s="19" t="s">
        <v>762</v>
      </c>
      <c r="F168" s="19"/>
      <c r="G168" s="19" t="s">
        <v>25</v>
      </c>
      <c r="H168" s="19"/>
      <c r="I168" s="19" t="s">
        <v>763</v>
      </c>
      <c r="J168" s="10" t="str">
        <f t="shared" si="14"/>
        <v>6301990101</v>
      </c>
      <c r="K168" s="10" t="str">
        <f t="shared" si="15"/>
        <v>0</v>
      </c>
      <c r="L168" s="11" t="str">
        <f>INDEX('[1]5-物业-资产负债表科目一览表'!B:B,MATCH(I168,'[1]5-物业-资产负债表科目一览表'!A:A,0))</f>
        <v>营业外收入-其他</v>
      </c>
      <c r="M168" s="11" t="str">
        <f>INDEX('[1]5-物业-资产负债表科目一览表'!C:C,MATCH(I168,'[1]5-物业-资产负债表科目一览表'!A:A,0))</f>
        <v>-</v>
      </c>
      <c r="N168" s="6" t="s">
        <v>27</v>
      </c>
      <c r="O168" s="12" t="e">
        <f t="array" ref="O168">INDEX('[2]SQL Results'!L:L,MATCH($J168&amp;O$1,'[2]SQL Results'!$B:$B&amp;'[2]SQL Results'!$H:$H,0))</f>
        <v>#N/A</v>
      </c>
      <c r="P168" s="12" t="e">
        <f t="array" ref="P168">INDEX('[2]SQL Results'!L:L,MATCH($J168&amp;P$1,'[2]SQL Results'!$B:$B&amp;'[2]SQL Results'!$H:$H,0))</f>
        <v>#N/A</v>
      </c>
      <c r="R168" s="6" t="str">
        <f>INDEX('[1]5-物业-资产负债表科目一览表'!G:G,MATCH($I168,'[1]5-物业-资产负债表科目一览表'!$A:$A,0))</f>
        <v>N</v>
      </c>
      <c r="S168" s="6" t="str">
        <f>INDEX('[1]5-物业-资产负债表科目一览表'!H:H,MATCH($I168,'[1]5-物业-资产负债表科目一览表'!$A:$A,0))</f>
        <v>N</v>
      </c>
      <c r="T168" s="6" t="str">
        <f>INDEX('[1]5-物业-资产负债表科目一览表'!I:I,MATCH($I168,'[1]5-物业-资产负债表科目一览表'!$A:$A,0))</f>
        <v>N</v>
      </c>
      <c r="U168" s="6" t="str">
        <f>INDEX('[1]5-物业-资产负债表科目一览表'!J:J,MATCH($I168,'[1]5-物业-资产负债表科目一览表'!$A:$A,0))</f>
        <v>物业-N/其他-Y</v>
      </c>
      <c r="V168" s="6" t="str">
        <f>INDEX('[1]5-物业-资产负债表科目一览表'!K:K,MATCH($I168,'[1]5-物业-资产负债表科目一览表'!$A:$A,0))</f>
        <v>N</v>
      </c>
      <c r="W168" s="6" t="str">
        <f>INDEX('[1]5-物业-资产负债表科目一览表'!L:L,MATCH($I168,'[1]5-物业-资产负债表科目一览表'!$A:$A,0))</f>
        <v>N</v>
      </c>
      <c r="X168" s="6" t="str">
        <f>INDEX('[1]5-物业-资产负债表科目一览表'!M:M,MATCH($I168,'[1]5-物业-资产负债表科目一览表'!$A:$A,0))</f>
        <v>N</v>
      </c>
      <c r="Y168" s="6" t="str">
        <f>INDEX('[1]5-物业-资产负债表科目一览表'!N:N,MATCH($I168,'[1]5-物业-资产负债表科目一览表'!$A:$A,0))</f>
        <v>N</v>
      </c>
    </row>
    <row r="169" spans="1:30" ht="28.8">
      <c r="A169" s="19" t="e">
        <f>INDEX(#REF!,MATCH(E169,#REF!,0))</f>
        <v>#REF!</v>
      </c>
      <c r="B169" s="19" t="s">
        <v>764</v>
      </c>
      <c r="C169" s="9">
        <v>0</v>
      </c>
      <c r="D169" s="19" t="s">
        <v>765</v>
      </c>
      <c r="E169" s="19" t="s">
        <v>766</v>
      </c>
      <c r="F169" s="19"/>
      <c r="G169" s="19" t="s">
        <v>25</v>
      </c>
      <c r="H169" s="19"/>
      <c r="I169" s="19" t="s">
        <v>767</v>
      </c>
      <c r="J169" s="10" t="str">
        <f t="shared" si="14"/>
        <v>6401040301</v>
      </c>
      <c r="K169" s="10" t="str">
        <f t="shared" si="15"/>
        <v>0101</v>
      </c>
      <c r="L169" s="11" t="str">
        <f>INDEX('[1]5-物业-资产负债表科目一览表'!B:B,MATCH(I169,'[1]5-物业-资产负债表科目一览表'!A:A,0))</f>
        <v>主营业务成本-服务提供之成本-物业管理收入</v>
      </c>
      <c r="M169" s="51" t="str">
        <f>INDEX('[1]5-物业-资产负债表科目一览表'!C:C,MATCH(I169,'[1]5-物业-资产负债表科目一览表'!A:A,0))</f>
        <v>员工成本-工资</v>
      </c>
      <c r="N169" s="52" t="s">
        <v>619</v>
      </c>
      <c r="O169" s="12" t="e">
        <f t="array" ref="O169">INDEX('[2]SQL Results'!L:L,MATCH($J169&amp;O$1,'[2]SQL Results'!$B:$B&amp;'[2]SQL Results'!$H:$H,0))</f>
        <v>#N/A</v>
      </c>
      <c r="P169" s="12" t="e">
        <f t="array" ref="P169">INDEX('[2]SQL Results'!L:L,MATCH($J169&amp;P$1,'[2]SQL Results'!$B:$B&amp;'[2]SQL Results'!$H:$H,0))</f>
        <v>#N/A</v>
      </c>
      <c r="R169" s="6" t="str">
        <f>INDEX('[1]5-物业-资产负债表科目一览表'!G:G,MATCH($I169,'[1]5-物业-资产负债表科目一览表'!$A:$A,0))</f>
        <v>Y-全部</v>
      </c>
      <c r="S169" s="6" t="str">
        <f>INDEX('[1]5-物业-资产负债表科目一览表'!H:H,MATCH($I169,'[1]5-物业-资产负债表科目一览表'!$A:$A,0))</f>
        <v>Y</v>
      </c>
      <c r="T169" s="6" t="str">
        <f>INDEX('[1]5-物业-资产负债表科目一览表'!I:I,MATCH($I169,'[1]5-物业-资产负债表科目一览表'!$A:$A,0))</f>
        <v>Y-如涉及关联方</v>
      </c>
      <c r="U169" s="6" t="str">
        <f>INDEX('[1]5-物业-资产负债表科目一览表'!J:J,MATCH($I169,'[1]5-物业-资产负债表科目一览表'!$A:$A,0))</f>
        <v>Y</v>
      </c>
      <c r="V169" s="6" t="str">
        <f>INDEX('[1]5-物业-资产负债表科目一览表'!K:K,MATCH($I169,'[1]5-物业-资产负债表科目一览表'!$A:$A,0))</f>
        <v>N</v>
      </c>
      <c r="W169" s="6" t="str">
        <f>INDEX('[1]5-物业-资产负债表科目一览表'!L:L,MATCH($I169,'[1]5-物业-资产负债表科目一览表'!$A:$A,0))</f>
        <v>Y-不分产品</v>
      </c>
      <c r="X169" s="6" t="str">
        <f>INDEX('[1]5-物业-资产负债表科目一览表'!M:M,MATCH($I169,'[1]5-物业-资产负债表科目一览表'!$A:$A,0))</f>
        <v>N</v>
      </c>
      <c r="Y169" s="6" t="str">
        <f>INDEX('[1]5-物业-资产负债表科目一览表'!N:N,MATCH($I169,'[1]5-物业-资产负债表科目一览表'!$A:$A,0))</f>
        <v>N</v>
      </c>
    </row>
    <row r="170" spans="1:30" ht="28.8">
      <c r="A170" s="19" t="e">
        <f>INDEX(#REF!,MATCH(E170,#REF!,0))</f>
        <v>#REF!</v>
      </c>
      <c r="B170" s="19" t="s">
        <v>764</v>
      </c>
      <c r="C170" s="9">
        <v>0</v>
      </c>
      <c r="D170" s="19" t="s">
        <v>768</v>
      </c>
      <c r="E170" s="19" t="s">
        <v>769</v>
      </c>
      <c r="F170" s="19" t="s">
        <v>770</v>
      </c>
      <c r="G170" s="19" t="s">
        <v>25</v>
      </c>
      <c r="H170" s="19"/>
      <c r="I170" s="19" t="s">
        <v>771</v>
      </c>
      <c r="J170" s="10" t="str">
        <f t="shared" si="14"/>
        <v>6401040301</v>
      </c>
      <c r="K170" s="10" t="str">
        <f t="shared" si="15"/>
        <v>01190201</v>
      </c>
      <c r="L170" s="11" t="str">
        <f>INDEX('[1]5-物业-资产负债表科目一览表'!B:B,MATCH(I170,'[1]5-物业-资产负债表科目一览表'!A:A,0))</f>
        <v>主营业务成本-服务提供之成本-物业管理收入</v>
      </c>
      <c r="M170" s="51" t="str">
        <f>INDEX('[1]5-物业-资产负债表科目一览表'!C:C,MATCH(I170,'[1]5-物业-资产负债表科目一览表'!A:A,0))</f>
        <v>员工成本-奖金-年奖金-短期激励奖金</v>
      </c>
      <c r="N170" s="52" t="s">
        <v>619</v>
      </c>
      <c r="O170" s="12" t="e">
        <f t="array" ref="O170">INDEX('[2]SQL Results'!L:L,MATCH($J170&amp;O$1,'[2]SQL Results'!$B:$B&amp;'[2]SQL Results'!$H:$H,0))</f>
        <v>#N/A</v>
      </c>
      <c r="P170" s="12" t="e">
        <f t="array" ref="P170">INDEX('[2]SQL Results'!L:L,MATCH($J170&amp;P$1,'[2]SQL Results'!$B:$B&amp;'[2]SQL Results'!$H:$H,0))</f>
        <v>#N/A</v>
      </c>
      <c r="R170" s="6" t="str">
        <f>INDEX('[1]5-物业-资产负债表科目一览表'!G:G,MATCH($I170,'[1]5-物业-资产负债表科目一览表'!$A:$A,0))</f>
        <v>Y-全部</v>
      </c>
      <c r="S170" s="6" t="str">
        <f>INDEX('[1]5-物业-资产负债表科目一览表'!H:H,MATCH($I170,'[1]5-物业-资产负债表科目一览表'!$A:$A,0))</f>
        <v>Y</v>
      </c>
      <c r="T170" s="6" t="str">
        <f>INDEX('[1]5-物业-资产负债表科目一览表'!I:I,MATCH($I170,'[1]5-物业-资产负债表科目一览表'!$A:$A,0))</f>
        <v>Y-如涉及关联方</v>
      </c>
      <c r="U170" s="6" t="str">
        <f>INDEX('[1]5-物业-资产负债表科目一览表'!J:J,MATCH($I170,'[1]5-物业-资产负债表科目一览表'!$A:$A,0))</f>
        <v>Y</v>
      </c>
      <c r="V170" s="6" t="str">
        <f>INDEX('[1]5-物业-资产负债表科目一览表'!K:K,MATCH($I170,'[1]5-物业-资产负债表科目一览表'!$A:$A,0))</f>
        <v>N</v>
      </c>
      <c r="W170" s="6" t="str">
        <f>INDEX('[1]5-物业-资产负债表科目一览表'!L:L,MATCH($I170,'[1]5-物业-资产负债表科目一览表'!$A:$A,0))</f>
        <v>Y-不分产品</v>
      </c>
      <c r="X170" s="6" t="str">
        <f>INDEX('[1]5-物业-资产负债表科目一览表'!M:M,MATCH($I170,'[1]5-物业-资产负债表科目一览表'!$A:$A,0))</f>
        <v>N</v>
      </c>
      <c r="Y170" s="6" t="str">
        <f>INDEX('[1]5-物业-资产负债表科目一览表'!N:N,MATCH($I170,'[1]5-物业-资产负债表科目一览表'!$A:$A,0))</f>
        <v>N</v>
      </c>
    </row>
    <row r="171" spans="1:30" s="5" customFormat="1" ht="28.8">
      <c r="A171" s="19" t="e">
        <f>INDEX(#REF!,MATCH(E171,#REF!,0))</f>
        <v>#REF!</v>
      </c>
      <c r="B171" s="19" t="s">
        <v>764</v>
      </c>
      <c r="C171" s="9">
        <v>0</v>
      </c>
      <c r="D171" s="19" t="s">
        <v>772</v>
      </c>
      <c r="E171" s="19" t="s">
        <v>773</v>
      </c>
      <c r="F171" s="19"/>
      <c r="G171" s="19" t="s">
        <v>25</v>
      </c>
      <c r="H171" s="19"/>
      <c r="I171" s="19" t="s">
        <v>774</v>
      </c>
      <c r="J171" s="10" t="str">
        <f t="shared" si="14"/>
        <v>6401040301</v>
      </c>
      <c r="K171" s="10" t="str">
        <f t="shared" si="15"/>
        <v>01190101</v>
      </c>
      <c r="L171" s="11" t="str">
        <f>INDEX('[1]5-物业-资产负债表科目一览表'!B:B,MATCH(I171,'[1]5-物业-资产负债表科目一览表'!A:A,0))</f>
        <v>主营业务成本-服务提供之成本-物业管理收入</v>
      </c>
      <c r="M171" s="51" t="str">
        <f>INDEX('[1]5-物业-资产负债表科目一览表'!C:C,MATCH(I171,'[1]5-物业-资产负债表科目一览表'!A:A,0))</f>
        <v>员工成本-奖金-日常奖金-短期激励奖金</v>
      </c>
      <c r="N171" s="52" t="s">
        <v>619</v>
      </c>
      <c r="O171" s="12" t="e">
        <f t="array" ref="O171">INDEX('[2]SQL Results'!L:L,MATCH($J171&amp;O$1,'[2]SQL Results'!$B:$B&amp;'[2]SQL Results'!$H:$H,0))</f>
        <v>#N/A</v>
      </c>
      <c r="P171" s="12" t="e">
        <f t="array" ref="P171">INDEX('[2]SQL Results'!L:L,MATCH($J171&amp;P$1,'[2]SQL Results'!$B:$B&amp;'[2]SQL Results'!$H:$H,0))</f>
        <v>#N/A</v>
      </c>
      <c r="Q171" s="6"/>
      <c r="R171" s="6" t="str">
        <f>INDEX('[1]5-物业-资产负债表科目一览表'!G:G,MATCH($I171,'[1]5-物业-资产负债表科目一览表'!$A:$A,0))</f>
        <v>Y-全部</v>
      </c>
      <c r="S171" s="6" t="str">
        <f>INDEX('[1]5-物业-资产负债表科目一览表'!H:H,MATCH($I171,'[1]5-物业-资产负债表科目一览表'!$A:$A,0))</f>
        <v>Y</v>
      </c>
      <c r="T171" s="6" t="str">
        <f>INDEX('[1]5-物业-资产负债表科目一览表'!I:I,MATCH($I171,'[1]5-物业-资产负债表科目一览表'!$A:$A,0))</f>
        <v>Y-如涉及关联方</v>
      </c>
      <c r="U171" s="6" t="str">
        <f>INDEX('[1]5-物业-资产负债表科目一览表'!J:J,MATCH($I171,'[1]5-物业-资产负债表科目一览表'!$A:$A,0))</f>
        <v>Y</v>
      </c>
      <c r="V171" s="6" t="str">
        <f>INDEX('[1]5-物业-资产负债表科目一览表'!K:K,MATCH($I171,'[1]5-物业-资产负债表科目一览表'!$A:$A,0))</f>
        <v>N</v>
      </c>
      <c r="W171" s="6" t="str">
        <f>INDEX('[1]5-物业-资产负债表科目一览表'!L:L,MATCH($I171,'[1]5-物业-资产负债表科目一览表'!$A:$A,0))</f>
        <v>Y-不分产品</v>
      </c>
      <c r="X171" s="6" t="str">
        <f>INDEX('[1]5-物业-资产负债表科目一览表'!M:M,MATCH($I171,'[1]5-物业-资产负债表科目一览表'!$A:$A,0))</f>
        <v>N</v>
      </c>
      <c r="Y171" s="6" t="str">
        <f>INDEX('[1]5-物业-资产负债表科目一览表'!N:N,MATCH($I171,'[1]5-物业-资产负债表科目一览表'!$A:$A,0))</f>
        <v>N</v>
      </c>
      <c r="Z171" s="6"/>
      <c r="AA171" s="6"/>
      <c r="AB171" s="6"/>
      <c r="AC171" s="6"/>
      <c r="AD171" s="6"/>
    </row>
    <row r="172" spans="1:30" ht="28.8">
      <c r="A172" s="22" t="e">
        <f>INDEX(#REF!,MATCH(E172,#REF!,0))</f>
        <v>#REF!</v>
      </c>
      <c r="B172" s="22" t="s">
        <v>764</v>
      </c>
      <c r="C172" s="9">
        <v>0</v>
      </c>
      <c r="D172" s="22" t="s">
        <v>775</v>
      </c>
      <c r="E172" s="22" t="s">
        <v>776</v>
      </c>
      <c r="F172" s="22" t="s">
        <v>777</v>
      </c>
      <c r="G172" s="22" t="s">
        <v>778</v>
      </c>
      <c r="H172" s="22" t="s">
        <v>778</v>
      </c>
      <c r="I172" s="22" t="s">
        <v>779</v>
      </c>
      <c r="J172" s="30" t="str">
        <f t="shared" si="14"/>
        <v>6401040301</v>
      </c>
      <c r="K172" s="30" t="str">
        <f t="shared" si="15"/>
        <v>010401</v>
      </c>
      <c r="L172" s="26" t="str">
        <f>INDEX('[1]5-物业-资产负债表科目一览表'!B:B,MATCH(I172,'[1]5-物业-资产负债表科目一览表'!A:A,0))</f>
        <v>主营业务成本-服务提供之成本-物业管理收入</v>
      </c>
      <c r="M172" s="53" t="str">
        <f>INDEX('[1]5-物业-资产负债表科目一览表'!C:C,MATCH(I172,'[1]5-物业-资产负债表科目一览表'!A:A,0))</f>
        <v>员工成本-社会保险费-基本医疗保险</v>
      </c>
      <c r="N172" s="52" t="s">
        <v>619</v>
      </c>
      <c r="O172" s="12" t="e">
        <f t="array" ref="O172">INDEX('[2]SQL Results'!L:L,MATCH($J172&amp;O$1,'[2]SQL Results'!$B:$B&amp;'[2]SQL Results'!$H:$H,0))</f>
        <v>#N/A</v>
      </c>
      <c r="P172" s="12" t="e">
        <f t="array" ref="P172">INDEX('[2]SQL Results'!L:L,MATCH($J172&amp;P$1,'[2]SQL Results'!$B:$B&amp;'[2]SQL Results'!$H:$H,0))</f>
        <v>#N/A</v>
      </c>
      <c r="R172" s="6" t="str">
        <f>INDEX('[1]5-物业-资产负债表科目一览表'!G:G,MATCH($I172,'[1]5-物业-资产负债表科目一览表'!$A:$A,0))</f>
        <v>Y-全部</v>
      </c>
      <c r="S172" s="6" t="str">
        <f>INDEX('[1]5-物业-资产负债表科目一览表'!H:H,MATCH($I172,'[1]5-物业-资产负债表科目一览表'!$A:$A,0))</f>
        <v>Y</v>
      </c>
      <c r="T172" s="6" t="str">
        <f>INDEX('[1]5-物业-资产负债表科目一览表'!I:I,MATCH($I172,'[1]5-物业-资产负债表科目一览表'!$A:$A,0))</f>
        <v>Y-如涉及关联方</v>
      </c>
      <c r="U172" s="6" t="str">
        <f>INDEX('[1]5-物业-资产负债表科目一览表'!J:J,MATCH($I172,'[1]5-物业-资产负债表科目一览表'!$A:$A,0))</f>
        <v>Y</v>
      </c>
      <c r="V172" s="6" t="str">
        <f>INDEX('[1]5-物业-资产负债表科目一览表'!K:K,MATCH($I172,'[1]5-物业-资产负债表科目一览表'!$A:$A,0))</f>
        <v>N</v>
      </c>
      <c r="W172" s="6" t="str">
        <f>INDEX('[1]5-物业-资产负债表科目一览表'!L:L,MATCH($I172,'[1]5-物业-资产负债表科目一览表'!$A:$A,0))</f>
        <v>Y-不分产品</v>
      </c>
      <c r="X172" s="6" t="str">
        <f>INDEX('[1]5-物业-资产负债表科目一览表'!M:M,MATCH($I172,'[1]5-物业-资产负债表科目一览表'!$A:$A,0))</f>
        <v>N</v>
      </c>
      <c r="Y172" s="6" t="str">
        <f>INDEX('[1]5-物业-资产负债表科目一览表'!N:N,MATCH($I172,'[1]5-物业-资产负债表科目一览表'!$A:$A,0))</f>
        <v>N</v>
      </c>
    </row>
    <row r="173" spans="1:30" ht="28.8">
      <c r="A173" s="19" t="e">
        <f>INDEX(#REF!,MATCH(E173,#REF!,0))</f>
        <v>#REF!</v>
      </c>
      <c r="B173" s="19" t="s">
        <v>764</v>
      </c>
      <c r="C173" s="9">
        <v>0</v>
      </c>
      <c r="D173" s="19" t="s">
        <v>780</v>
      </c>
      <c r="E173" s="19" t="s">
        <v>781</v>
      </c>
      <c r="F173" s="19"/>
      <c r="G173" s="19" t="s">
        <v>25</v>
      </c>
      <c r="H173" s="19"/>
      <c r="I173" s="19" t="s">
        <v>782</v>
      </c>
      <c r="J173" s="10" t="str">
        <f t="shared" si="14"/>
        <v>6401040301</v>
      </c>
      <c r="K173" s="10" t="str">
        <f t="shared" si="15"/>
        <v>0105</v>
      </c>
      <c r="L173" s="11" t="str">
        <f>INDEX('[1]5-物业-资产负债表科目一览表'!B:B,MATCH(I173,'[1]5-物业-资产负债表科目一览表'!A:A,0))</f>
        <v>主营业务成本-服务提供之成本-物业管理收入</v>
      </c>
      <c r="M173" s="51" t="str">
        <f>INDEX('[1]5-物业-资产负债表科目一览表'!C:C,MATCH(I173,'[1]5-物业-资产负债表科目一览表'!A:A,0))</f>
        <v>员工成本-住房公积金</v>
      </c>
      <c r="N173" s="52" t="s">
        <v>619</v>
      </c>
      <c r="O173" s="12" t="e">
        <f t="array" ref="O173">INDEX('[2]SQL Results'!L:L,MATCH($J173&amp;O$1,'[2]SQL Results'!$B:$B&amp;'[2]SQL Results'!$H:$H,0))</f>
        <v>#N/A</v>
      </c>
      <c r="P173" s="12" t="e">
        <f t="array" ref="P173">INDEX('[2]SQL Results'!L:L,MATCH($J173&amp;P$1,'[2]SQL Results'!$B:$B&amp;'[2]SQL Results'!$H:$H,0))</f>
        <v>#N/A</v>
      </c>
      <c r="R173" s="6" t="str">
        <f>INDEX('[1]5-物业-资产负债表科目一览表'!G:G,MATCH($I173,'[1]5-物业-资产负债表科目一览表'!$A:$A,0))</f>
        <v>Y-全部</v>
      </c>
      <c r="S173" s="6" t="str">
        <f>INDEX('[1]5-物业-资产负债表科目一览表'!H:H,MATCH($I173,'[1]5-物业-资产负债表科目一览表'!$A:$A,0))</f>
        <v>Y</v>
      </c>
      <c r="T173" s="6" t="str">
        <f>INDEX('[1]5-物业-资产负债表科目一览表'!I:I,MATCH($I173,'[1]5-物业-资产负债表科目一览表'!$A:$A,0))</f>
        <v>Y-如涉及关联方</v>
      </c>
      <c r="U173" s="6" t="str">
        <f>INDEX('[1]5-物业-资产负债表科目一览表'!J:J,MATCH($I173,'[1]5-物业-资产负债表科目一览表'!$A:$A,0))</f>
        <v>Y</v>
      </c>
      <c r="V173" s="6" t="str">
        <f>INDEX('[1]5-物业-资产负债表科目一览表'!K:K,MATCH($I173,'[1]5-物业-资产负债表科目一览表'!$A:$A,0))</f>
        <v>N</v>
      </c>
      <c r="W173" s="6" t="str">
        <f>INDEX('[1]5-物业-资产负债表科目一览表'!L:L,MATCH($I173,'[1]5-物业-资产负债表科目一览表'!$A:$A,0))</f>
        <v>Y-不分产品</v>
      </c>
      <c r="X173" s="6" t="str">
        <f>INDEX('[1]5-物业-资产负债表科目一览表'!M:M,MATCH($I173,'[1]5-物业-资产负债表科目一览表'!$A:$A,0))</f>
        <v>N</v>
      </c>
      <c r="Y173" s="6" t="str">
        <f>INDEX('[1]5-物业-资产负债表科目一览表'!N:N,MATCH($I173,'[1]5-物业-资产负债表科目一览表'!$A:$A,0))</f>
        <v>N</v>
      </c>
    </row>
    <row r="174" spans="1:30" ht="28.8">
      <c r="A174" s="19" t="e">
        <f>INDEX(#REF!,MATCH(E174,#REF!,0))</f>
        <v>#REF!</v>
      </c>
      <c r="B174" s="19" t="s">
        <v>764</v>
      </c>
      <c r="C174" s="9">
        <v>0</v>
      </c>
      <c r="D174" s="19" t="s">
        <v>783</v>
      </c>
      <c r="E174" s="19" t="s">
        <v>784</v>
      </c>
      <c r="F174" s="19" t="s">
        <v>785</v>
      </c>
      <c r="G174" s="19" t="s">
        <v>25</v>
      </c>
      <c r="H174" s="19"/>
      <c r="I174" s="19" t="s">
        <v>786</v>
      </c>
      <c r="J174" s="10" t="str">
        <f t="shared" si="14"/>
        <v>6401040301</v>
      </c>
      <c r="K174" s="10" t="str">
        <f t="shared" si="15"/>
        <v>010308</v>
      </c>
      <c r="L174" s="11" t="str">
        <f>INDEX('[1]5-物业-资产负债表科目一览表'!B:B,MATCH(I174,'[1]5-物业-资产负债表科目一览表'!A:A,0))</f>
        <v>主营业务成本-服务提供之成本-物业管理收入</v>
      </c>
      <c r="M174" s="51" t="str">
        <f>INDEX('[1]5-物业-资产负债表科目一览表'!C:C,MATCH(I174,'[1]5-物业-资产负债表科目一览表'!A:A,0))</f>
        <v>员工成本-福利费-职工体检费</v>
      </c>
      <c r="N174" s="52" t="s">
        <v>619</v>
      </c>
      <c r="O174" s="12" t="e">
        <f t="array" ref="O174">INDEX('[2]SQL Results'!L:L,MATCH($J174&amp;O$1,'[2]SQL Results'!$B:$B&amp;'[2]SQL Results'!$H:$H,0))</f>
        <v>#N/A</v>
      </c>
      <c r="P174" s="12" t="e">
        <f t="array" ref="P174">INDEX('[2]SQL Results'!L:L,MATCH($J174&amp;P$1,'[2]SQL Results'!$B:$B&amp;'[2]SQL Results'!$H:$H,0))</f>
        <v>#N/A</v>
      </c>
      <c r="R174" s="6" t="str">
        <f>INDEX('[1]5-物业-资产负债表科目一览表'!G:G,MATCH($I174,'[1]5-物业-资产负债表科目一览表'!$A:$A,0))</f>
        <v>Y-全部</v>
      </c>
      <c r="S174" s="6" t="str">
        <f>INDEX('[1]5-物业-资产负债表科目一览表'!H:H,MATCH($I174,'[1]5-物业-资产负债表科目一览表'!$A:$A,0))</f>
        <v>Y</v>
      </c>
      <c r="T174" s="6" t="str">
        <f>INDEX('[1]5-物业-资产负债表科目一览表'!I:I,MATCH($I174,'[1]5-物业-资产负债表科目一览表'!$A:$A,0))</f>
        <v>Y-如涉及关联方</v>
      </c>
      <c r="U174" s="6" t="str">
        <f>INDEX('[1]5-物业-资产负债表科目一览表'!J:J,MATCH($I174,'[1]5-物业-资产负债表科目一览表'!$A:$A,0))</f>
        <v>Y</v>
      </c>
      <c r="V174" s="6" t="str">
        <f>INDEX('[1]5-物业-资产负债表科目一览表'!K:K,MATCH($I174,'[1]5-物业-资产负债表科目一览表'!$A:$A,0))</f>
        <v>N</v>
      </c>
      <c r="W174" s="6" t="str">
        <f>INDEX('[1]5-物业-资产负债表科目一览表'!L:L,MATCH($I174,'[1]5-物业-资产负债表科目一览表'!$A:$A,0))</f>
        <v>Y-不分产品</v>
      </c>
      <c r="X174" s="6" t="str">
        <f>INDEX('[1]5-物业-资产负债表科目一览表'!M:M,MATCH($I174,'[1]5-物业-资产负债表科目一览表'!$A:$A,0))</f>
        <v>N</v>
      </c>
      <c r="Y174" s="6" t="str">
        <f>INDEX('[1]5-物业-资产负债表科目一览表'!N:N,MATCH($I174,'[1]5-物业-资产负债表科目一览表'!$A:$A,0))</f>
        <v>N</v>
      </c>
    </row>
    <row r="175" spans="1:30" ht="28.8">
      <c r="A175" s="19" t="e">
        <f>INDEX(#REF!,MATCH(E175,#REF!,0))</f>
        <v>#REF!</v>
      </c>
      <c r="B175" s="19" t="s">
        <v>764</v>
      </c>
      <c r="C175" s="9">
        <v>0</v>
      </c>
      <c r="D175" s="19" t="s">
        <v>783</v>
      </c>
      <c r="E175" s="19" t="s">
        <v>784</v>
      </c>
      <c r="F175" s="19" t="s">
        <v>787</v>
      </c>
      <c r="G175" s="19" t="s">
        <v>25</v>
      </c>
      <c r="H175" s="19"/>
      <c r="I175" s="19" t="s">
        <v>788</v>
      </c>
      <c r="J175" s="10" t="str">
        <f t="shared" si="14"/>
        <v>6401040301</v>
      </c>
      <c r="K175" s="10" t="str">
        <f t="shared" si="15"/>
        <v>0120</v>
      </c>
      <c r="L175" s="11" t="str">
        <f>INDEX('[1]5-物业-资产负债表科目一览表'!B:B,MATCH(I175,'[1]5-物业-资产负债表科目一览表'!A:A,0))</f>
        <v>主营业务成本-服务提供之成本-物业管理收入</v>
      </c>
      <c r="M175" s="51" t="str">
        <f>INDEX('[1]5-物业-资产负债表科目一览表'!C:C,MATCH(I175,'[1]5-物业-资产负债表科目一览表'!A:A,0))</f>
        <v>员工成本-津贴及补贴</v>
      </c>
      <c r="N175" s="52" t="s">
        <v>619</v>
      </c>
      <c r="O175" s="12" t="e">
        <f t="array" ref="O175">INDEX('[2]SQL Results'!L:L,MATCH($J175&amp;O$1,'[2]SQL Results'!$B:$B&amp;'[2]SQL Results'!$H:$H,0))</f>
        <v>#N/A</v>
      </c>
      <c r="P175" s="12" t="e">
        <f t="array" ref="P175">INDEX('[2]SQL Results'!L:L,MATCH($J175&amp;P$1,'[2]SQL Results'!$B:$B&amp;'[2]SQL Results'!$H:$H,0))</f>
        <v>#N/A</v>
      </c>
      <c r="R175" s="6" t="str">
        <f>INDEX('[1]5-物业-资产负债表科目一览表'!G:G,MATCH($I175,'[1]5-物业-资产负债表科目一览表'!$A:$A,0))</f>
        <v>Y-全部</v>
      </c>
      <c r="S175" s="6" t="str">
        <f>INDEX('[1]5-物业-资产负债表科目一览表'!H:H,MATCH($I175,'[1]5-物业-资产负债表科目一览表'!$A:$A,0))</f>
        <v>Y</v>
      </c>
      <c r="T175" s="6" t="str">
        <f>INDEX('[1]5-物业-资产负债表科目一览表'!I:I,MATCH($I175,'[1]5-物业-资产负债表科目一览表'!$A:$A,0))</f>
        <v>Y-如涉及关联方</v>
      </c>
      <c r="U175" s="6" t="str">
        <f>INDEX('[1]5-物业-资产负债表科目一览表'!J:J,MATCH($I175,'[1]5-物业-资产负债表科目一览表'!$A:$A,0))</f>
        <v>Y</v>
      </c>
      <c r="V175" s="6" t="str">
        <f>INDEX('[1]5-物业-资产负债表科目一览表'!K:K,MATCH($I175,'[1]5-物业-资产负债表科目一览表'!$A:$A,0))</f>
        <v>N</v>
      </c>
      <c r="W175" s="6" t="str">
        <f>INDEX('[1]5-物业-资产负债表科目一览表'!L:L,MATCH($I175,'[1]5-物业-资产负债表科目一览表'!$A:$A,0))</f>
        <v>Y-不分产品</v>
      </c>
      <c r="X175" s="6" t="str">
        <f>INDEX('[1]5-物业-资产负债表科目一览表'!M:M,MATCH($I175,'[1]5-物业-资产负债表科目一览表'!$A:$A,0))</f>
        <v>N</v>
      </c>
      <c r="Y175" s="6" t="str">
        <f>INDEX('[1]5-物业-资产负债表科目一览表'!N:N,MATCH($I175,'[1]5-物业-资产负债表科目一览表'!$A:$A,0))</f>
        <v>N</v>
      </c>
    </row>
    <row r="176" spans="1:30" ht="28.8">
      <c r="A176" s="19" t="e">
        <f>INDEX(#REF!,MATCH(E176,#REF!,0))</f>
        <v>#REF!</v>
      </c>
      <c r="B176" s="19" t="s">
        <v>764</v>
      </c>
      <c r="C176" s="9">
        <v>0</v>
      </c>
      <c r="D176" s="19" t="s">
        <v>789</v>
      </c>
      <c r="E176" s="19" t="s">
        <v>790</v>
      </c>
      <c r="F176" s="19"/>
      <c r="G176" s="19" t="s">
        <v>25</v>
      </c>
      <c r="H176" s="19"/>
      <c r="I176" s="19" t="s">
        <v>791</v>
      </c>
      <c r="J176" s="10" t="str">
        <f t="shared" si="14"/>
        <v>6401040301</v>
      </c>
      <c r="K176" s="10" t="str">
        <f t="shared" si="15"/>
        <v>010315</v>
      </c>
      <c r="L176" s="11" t="str">
        <f>INDEX('[1]5-物业-资产负债表科目一览表'!B:B,MATCH(I176,'[1]5-物业-资产负债表科目一览表'!A:A,0))</f>
        <v>主营业务成本-服务提供之成本-物业管理收入</v>
      </c>
      <c r="M176" s="51" t="str">
        <f>INDEX('[1]5-物业-资产负债表科目一览表'!C:C,MATCH(I176,'[1]5-物业-资产负债表科目一览表'!A:A,0))</f>
        <v>员工成本-福利费-职工租房费</v>
      </c>
      <c r="N176" s="52" t="s">
        <v>619</v>
      </c>
      <c r="O176" s="12" t="e">
        <f t="array" ref="O176">INDEX('[2]SQL Results'!L:L,MATCH($J176&amp;O$1,'[2]SQL Results'!$B:$B&amp;'[2]SQL Results'!$H:$H,0))</f>
        <v>#N/A</v>
      </c>
      <c r="P176" s="12" t="e">
        <f t="array" ref="P176">INDEX('[2]SQL Results'!L:L,MATCH($J176&amp;P$1,'[2]SQL Results'!$B:$B&amp;'[2]SQL Results'!$H:$H,0))</f>
        <v>#N/A</v>
      </c>
      <c r="R176" s="6" t="str">
        <f>INDEX('[1]5-物业-资产负债表科目一览表'!G:G,MATCH($I176,'[1]5-物业-资产负债表科目一览表'!$A:$A,0))</f>
        <v>Y-全部</v>
      </c>
      <c r="S176" s="6" t="str">
        <f>INDEX('[1]5-物业-资产负债表科目一览表'!H:H,MATCH($I176,'[1]5-物业-资产负债表科目一览表'!$A:$A,0))</f>
        <v>Y</v>
      </c>
      <c r="T176" s="6" t="str">
        <f>INDEX('[1]5-物业-资产负债表科目一览表'!I:I,MATCH($I176,'[1]5-物业-资产负债表科目一览表'!$A:$A,0))</f>
        <v>Y-如涉及关联方</v>
      </c>
      <c r="U176" s="6" t="str">
        <f>INDEX('[1]5-物业-资产负债表科目一览表'!J:J,MATCH($I176,'[1]5-物业-资产负债表科目一览表'!$A:$A,0))</f>
        <v>Y</v>
      </c>
      <c r="V176" s="6" t="str">
        <f>INDEX('[1]5-物业-资产负债表科目一览表'!K:K,MATCH($I176,'[1]5-物业-资产负债表科目一览表'!$A:$A,0))</f>
        <v>N</v>
      </c>
      <c r="W176" s="6" t="str">
        <f>INDEX('[1]5-物业-资产负债表科目一览表'!L:L,MATCH($I176,'[1]5-物业-资产负债表科目一览表'!$A:$A,0))</f>
        <v>Y-不分产品</v>
      </c>
      <c r="X176" s="6" t="str">
        <f>INDEX('[1]5-物业-资产负债表科目一览表'!M:M,MATCH($I176,'[1]5-物业-资产负债表科目一览表'!$A:$A,0))</f>
        <v>N</v>
      </c>
      <c r="Y176" s="6" t="str">
        <f>INDEX('[1]5-物业-资产负债表科目一览表'!N:N,MATCH($I176,'[1]5-物业-资产负债表科目一览表'!$A:$A,0))</f>
        <v>N</v>
      </c>
    </row>
    <row r="177" spans="1:30" ht="28.8">
      <c r="A177" s="19" t="e">
        <f>INDEX(#REF!,MATCH(E177,#REF!,0))</f>
        <v>#REF!</v>
      </c>
      <c r="B177" s="19" t="s">
        <v>764</v>
      </c>
      <c r="C177" s="9">
        <v>0</v>
      </c>
      <c r="D177" s="19" t="s">
        <v>792</v>
      </c>
      <c r="E177" s="19" t="s">
        <v>793</v>
      </c>
      <c r="F177" s="19"/>
      <c r="G177" s="19" t="s">
        <v>25</v>
      </c>
      <c r="H177" s="19"/>
      <c r="I177" s="19" t="s">
        <v>794</v>
      </c>
      <c r="J177" s="10" t="str">
        <f t="shared" si="14"/>
        <v>6401040301</v>
      </c>
      <c r="K177" s="10" t="str">
        <f t="shared" si="15"/>
        <v>010306</v>
      </c>
      <c r="L177" s="11" t="str">
        <f>INDEX('[1]5-物业-资产负债表科目一览表'!B:B,MATCH(I177,'[1]5-物业-资产负债表科目一览表'!A:A,0))</f>
        <v>主营业务成本-服务提供之成本-物业管理收入</v>
      </c>
      <c r="M177" s="51" t="str">
        <f>INDEX('[1]5-物业-资产负债表科目一览表'!C:C,MATCH(I177,'[1]5-物业-资产负债表科目一览表'!A:A,0))</f>
        <v>员工成本-福利费-抚恤金</v>
      </c>
      <c r="N177" s="52" t="s">
        <v>619</v>
      </c>
      <c r="O177" s="12" t="e">
        <f t="array" ref="O177">INDEX('[2]SQL Results'!L:L,MATCH($J177&amp;O$1,'[2]SQL Results'!$B:$B&amp;'[2]SQL Results'!$H:$H,0))</f>
        <v>#N/A</v>
      </c>
      <c r="P177" s="12" t="e">
        <f t="array" ref="P177">INDEX('[2]SQL Results'!L:L,MATCH($J177&amp;P$1,'[2]SQL Results'!$B:$B&amp;'[2]SQL Results'!$H:$H,0))</f>
        <v>#N/A</v>
      </c>
      <c r="R177" s="6" t="str">
        <f>INDEX('[1]5-物业-资产负债表科目一览表'!G:G,MATCH($I177,'[1]5-物业-资产负债表科目一览表'!$A:$A,0))</f>
        <v>Y-全部</v>
      </c>
      <c r="S177" s="6" t="str">
        <f>INDEX('[1]5-物业-资产负债表科目一览表'!H:H,MATCH($I177,'[1]5-物业-资产负债表科目一览表'!$A:$A,0))</f>
        <v>Y</v>
      </c>
      <c r="T177" s="6" t="str">
        <f>INDEX('[1]5-物业-资产负债表科目一览表'!I:I,MATCH($I177,'[1]5-物业-资产负债表科目一览表'!$A:$A,0))</f>
        <v>Y-如涉及关联方</v>
      </c>
      <c r="U177" s="6" t="str">
        <f>INDEX('[1]5-物业-资产负债表科目一览表'!J:J,MATCH($I177,'[1]5-物业-资产负债表科目一览表'!$A:$A,0))</f>
        <v>Y</v>
      </c>
      <c r="V177" s="6" t="str">
        <f>INDEX('[1]5-物业-资产负债表科目一览表'!K:K,MATCH($I177,'[1]5-物业-资产负债表科目一览表'!$A:$A,0))</f>
        <v>N</v>
      </c>
      <c r="W177" s="6" t="str">
        <f>INDEX('[1]5-物业-资产负债表科目一览表'!L:L,MATCH($I177,'[1]5-物业-资产负债表科目一览表'!$A:$A,0))</f>
        <v>Y-不分产品</v>
      </c>
      <c r="X177" s="6" t="str">
        <f>INDEX('[1]5-物业-资产负债表科目一览表'!M:M,MATCH($I177,'[1]5-物业-资产负债表科目一览表'!$A:$A,0))</f>
        <v>N</v>
      </c>
      <c r="Y177" s="6" t="str">
        <f>INDEX('[1]5-物业-资产负债表科目一览表'!N:N,MATCH($I177,'[1]5-物业-资产负债表科目一览表'!$A:$A,0))</f>
        <v>N</v>
      </c>
    </row>
    <row r="178" spans="1:30" ht="28.8">
      <c r="A178" s="54" t="e">
        <f>INDEX(#REF!,MATCH(E178,#REF!,0))</f>
        <v>#REF!</v>
      </c>
      <c r="B178" s="19" t="s">
        <v>764</v>
      </c>
      <c r="C178" s="9" t="e">
        <v>#N/A</v>
      </c>
      <c r="D178" s="54" t="s">
        <v>795</v>
      </c>
      <c r="E178" s="54" t="s">
        <v>796</v>
      </c>
      <c r="F178" s="54"/>
      <c r="G178" s="54" t="s">
        <v>25</v>
      </c>
      <c r="H178" s="54"/>
      <c r="I178" s="54" t="s">
        <v>797</v>
      </c>
      <c r="J178" s="10" t="str">
        <f t="shared" si="14"/>
        <v>6401040301</v>
      </c>
      <c r="K178" s="10" t="str">
        <f t="shared" si="15"/>
        <v>0238</v>
      </c>
      <c r="L178" s="11" t="str">
        <f>INDEX('[1]5-物业-资产负债表科目一览表'!B:B,MATCH(I178,'[1]5-物业-资产负债表科目一览表'!A:A,0))</f>
        <v>主营业务成本-服务提供之成本-物业管理收入</v>
      </c>
      <c r="M178" s="51" t="str">
        <f>INDEX('[1]5-物业-资产负债表科目一览表'!C:C,MATCH(I178,'[1]5-物业-资产负债表科目一览表'!A:A,0))</f>
        <v>行政管理费-膳费</v>
      </c>
      <c r="N178" s="52" t="s">
        <v>619</v>
      </c>
      <c r="O178" s="12" t="e">
        <f t="array" ref="O178">INDEX('[2]SQL Results'!L:L,MATCH($J178&amp;O$1,'[2]SQL Results'!$B:$B&amp;'[2]SQL Results'!$H:$H,0))</f>
        <v>#N/A</v>
      </c>
      <c r="P178" s="12" t="e">
        <f t="array" ref="P178">INDEX('[2]SQL Results'!L:L,MATCH($J178&amp;P$1,'[2]SQL Results'!$B:$B&amp;'[2]SQL Results'!$H:$H,0))</f>
        <v>#N/A</v>
      </c>
      <c r="R178" s="6" t="str">
        <f>INDEX('[1]5-物业-资产负债表科目一览表'!G:G,MATCH($I178,'[1]5-物业-资产负债表科目一览表'!$A:$A,0))</f>
        <v>Y-全部</v>
      </c>
      <c r="S178" s="6" t="str">
        <f>INDEX('[1]5-物业-资产负债表科目一览表'!H:H,MATCH($I178,'[1]5-物业-资产负债表科目一览表'!$A:$A,0))</f>
        <v>Y</v>
      </c>
      <c r="T178" s="6" t="str">
        <f>INDEX('[1]5-物业-资产负债表科目一览表'!I:I,MATCH($I178,'[1]5-物业-资产负债表科目一览表'!$A:$A,0))</f>
        <v>Y-如涉及关联方</v>
      </c>
      <c r="U178" s="6" t="str">
        <f>INDEX('[1]5-物业-资产负债表科目一览表'!J:J,MATCH($I178,'[1]5-物业-资产负债表科目一览表'!$A:$A,0))</f>
        <v>Y</v>
      </c>
      <c r="V178" s="6" t="str">
        <f>INDEX('[1]5-物业-资产负债表科目一览表'!K:K,MATCH($I178,'[1]5-物业-资产负债表科目一览表'!$A:$A,0))</f>
        <v>N</v>
      </c>
      <c r="W178" s="6" t="str">
        <f>INDEX('[1]5-物业-资产负债表科目一览表'!L:L,MATCH($I178,'[1]5-物业-资产负债表科目一览表'!$A:$A,0))</f>
        <v>Y-不分产品</v>
      </c>
      <c r="X178" s="6" t="str">
        <f>INDEX('[1]5-物业-资产负债表科目一览表'!M:M,MATCH($I178,'[1]5-物业-资产负债表科目一览表'!$A:$A,0))</f>
        <v>N</v>
      </c>
      <c r="Y178" s="6" t="str">
        <f>INDEX('[1]5-物业-资产负债表科目一览表'!N:N,MATCH($I178,'[1]5-物业-资产负债表科目一览表'!$A:$A,0))</f>
        <v>N</v>
      </c>
    </row>
    <row r="179" spans="1:30" ht="28.8">
      <c r="A179" s="19" t="e">
        <f>INDEX(#REF!,MATCH(E179,#REF!,0))</f>
        <v>#REF!</v>
      </c>
      <c r="B179" s="19" t="s">
        <v>764</v>
      </c>
      <c r="C179" s="9">
        <v>0</v>
      </c>
      <c r="D179" s="19" t="s">
        <v>798</v>
      </c>
      <c r="E179" s="19" t="s">
        <v>799</v>
      </c>
      <c r="F179" s="19"/>
      <c r="G179" s="19" t="s">
        <v>25</v>
      </c>
      <c r="H179" s="19"/>
      <c r="I179" s="19" t="s">
        <v>800</v>
      </c>
      <c r="J179" s="10" t="str">
        <f t="shared" si="14"/>
        <v>6401040301</v>
      </c>
      <c r="K179" s="10" t="str">
        <f t="shared" si="15"/>
        <v>010314</v>
      </c>
      <c r="L179" s="11" t="str">
        <f>INDEX('[1]5-物业-资产负债表科目一览表'!B:B,MATCH(I179,'[1]5-物业-资产负债表科目一览表'!A:A,0))</f>
        <v>主营业务成本-服务提供之成本-物业管理收入</v>
      </c>
      <c r="M179" s="51" t="str">
        <f>INDEX('[1]5-物业-资产负债表科目一览表'!C:C,MATCH(I179,'[1]5-物业-资产负债表科目一览表'!A:A,0))</f>
        <v>员工成本-福利费-职工活动经费</v>
      </c>
      <c r="N179" s="52" t="s">
        <v>619</v>
      </c>
      <c r="O179" s="12" t="e">
        <f t="array" ref="O179">INDEX('[2]SQL Results'!L:L,MATCH($J179&amp;O$1,'[2]SQL Results'!$B:$B&amp;'[2]SQL Results'!$H:$H,0))</f>
        <v>#N/A</v>
      </c>
      <c r="P179" s="12" t="e">
        <f t="array" ref="P179">INDEX('[2]SQL Results'!L:L,MATCH($J179&amp;P$1,'[2]SQL Results'!$B:$B&amp;'[2]SQL Results'!$H:$H,0))</f>
        <v>#N/A</v>
      </c>
      <c r="R179" s="6" t="str">
        <f>INDEX('[1]5-物业-资产负债表科目一览表'!G:G,MATCH($I179,'[1]5-物业-资产负债表科目一览表'!$A:$A,0))</f>
        <v>Y-全部</v>
      </c>
      <c r="S179" s="6" t="str">
        <f>INDEX('[1]5-物业-资产负债表科目一览表'!H:H,MATCH($I179,'[1]5-物业-资产负债表科目一览表'!$A:$A,0))</f>
        <v>Y</v>
      </c>
      <c r="T179" s="6" t="str">
        <f>INDEX('[1]5-物业-资产负债表科目一览表'!I:I,MATCH($I179,'[1]5-物业-资产负债表科目一览表'!$A:$A,0))</f>
        <v>Y-如涉及关联方</v>
      </c>
      <c r="U179" s="6" t="str">
        <f>INDEX('[1]5-物业-资产负债表科目一览表'!J:J,MATCH($I179,'[1]5-物业-资产负债表科目一览表'!$A:$A,0))</f>
        <v>Y</v>
      </c>
      <c r="V179" s="6" t="str">
        <f>INDEX('[1]5-物业-资产负债表科目一览表'!K:K,MATCH($I179,'[1]5-物业-资产负债表科目一览表'!$A:$A,0))</f>
        <v>N</v>
      </c>
      <c r="W179" s="6" t="str">
        <f>INDEX('[1]5-物业-资产负债表科目一览表'!L:L,MATCH($I179,'[1]5-物业-资产负债表科目一览表'!$A:$A,0))</f>
        <v>Y-不分产品</v>
      </c>
      <c r="X179" s="6" t="str">
        <f>INDEX('[1]5-物业-资产负债表科目一览表'!M:M,MATCH($I179,'[1]5-物业-资产负债表科目一览表'!$A:$A,0))</f>
        <v>N</v>
      </c>
      <c r="Y179" s="6" t="str">
        <f>INDEX('[1]5-物业-资产负债表科目一览表'!N:N,MATCH($I179,'[1]5-物业-资产负债表科目一览表'!$A:$A,0))</f>
        <v>N</v>
      </c>
    </row>
    <row r="180" spans="1:30" s="18" customFormat="1" ht="28.8">
      <c r="A180" s="19" t="e">
        <f>INDEX(#REF!,MATCH(E180,#REF!,0))</f>
        <v>#REF!</v>
      </c>
      <c r="B180" s="19" t="s">
        <v>764</v>
      </c>
      <c r="C180" s="9">
        <v>0</v>
      </c>
      <c r="D180" s="19" t="s">
        <v>801</v>
      </c>
      <c r="E180" s="19" t="s">
        <v>802</v>
      </c>
      <c r="F180" s="19"/>
      <c r="G180" s="19" t="s">
        <v>25</v>
      </c>
      <c r="H180" s="19"/>
      <c r="I180" s="19" t="s">
        <v>803</v>
      </c>
      <c r="J180" s="10" t="str">
        <f t="shared" si="14"/>
        <v>6401040301</v>
      </c>
      <c r="K180" s="10" t="str">
        <f t="shared" si="15"/>
        <v>01039903</v>
      </c>
      <c r="L180" s="11" t="str">
        <f>INDEX('[1]5-物业-资产负债表科目一览表'!B:B,MATCH(I180,'[1]5-物业-资产负债表科目一览表'!A:A,0))</f>
        <v>主营业务成本-服务提供之成本-物业管理收入</v>
      </c>
      <c r="M180" s="51" t="str">
        <f>INDEX('[1]5-物业-资产负债表科目一览表'!C:C,MATCH(I180,'[1]5-物业-资产负债表科目一览表'!A:A,0))</f>
        <v>员工成本-福利费-其他-其他补充商业保险</v>
      </c>
      <c r="N180" s="52" t="s">
        <v>619</v>
      </c>
      <c r="O180" s="12" t="e">
        <f t="array" ref="O180">INDEX('[2]SQL Results'!L:L,MATCH($J180&amp;O$1,'[2]SQL Results'!$B:$B&amp;'[2]SQL Results'!$H:$H,0))</f>
        <v>#N/A</v>
      </c>
      <c r="P180" s="12" t="e">
        <f t="array" ref="P180">INDEX('[2]SQL Results'!L:L,MATCH($J180&amp;P$1,'[2]SQL Results'!$B:$B&amp;'[2]SQL Results'!$H:$H,0))</f>
        <v>#N/A</v>
      </c>
      <c r="Q180" s="6"/>
      <c r="R180" s="6" t="str">
        <f>INDEX('[1]5-物业-资产负债表科目一览表'!G:G,MATCH($I180,'[1]5-物业-资产负债表科目一览表'!$A:$A,0))</f>
        <v>Y-全部</v>
      </c>
      <c r="S180" s="6" t="str">
        <f>INDEX('[1]5-物业-资产负债表科目一览表'!H:H,MATCH($I180,'[1]5-物业-资产负债表科目一览表'!$A:$A,0))</f>
        <v>Y</v>
      </c>
      <c r="T180" s="6" t="str">
        <f>INDEX('[1]5-物业-资产负债表科目一览表'!I:I,MATCH($I180,'[1]5-物业-资产负债表科目一览表'!$A:$A,0))</f>
        <v>Y-如涉及关联方</v>
      </c>
      <c r="U180" s="6" t="str">
        <f>INDEX('[1]5-物业-资产负债表科目一览表'!J:J,MATCH($I180,'[1]5-物业-资产负债表科目一览表'!$A:$A,0))</f>
        <v>Y</v>
      </c>
      <c r="V180" s="6" t="str">
        <f>INDEX('[1]5-物业-资产负债表科目一览表'!K:K,MATCH($I180,'[1]5-物业-资产负债表科目一览表'!$A:$A,0))</f>
        <v>N</v>
      </c>
      <c r="W180" s="6" t="str">
        <f>INDEX('[1]5-物业-资产负债表科目一览表'!L:L,MATCH($I180,'[1]5-物业-资产负债表科目一览表'!$A:$A,0))</f>
        <v>Y-不分产品</v>
      </c>
      <c r="X180" s="6" t="str">
        <f>INDEX('[1]5-物业-资产负债表科目一览表'!M:M,MATCH($I180,'[1]5-物业-资产负债表科目一览表'!$A:$A,0))</f>
        <v>N</v>
      </c>
      <c r="Y180" s="6" t="str">
        <f>INDEX('[1]5-物业-资产负债表科目一览表'!N:N,MATCH($I180,'[1]5-物业-资产负债表科目一览表'!$A:$A,0))</f>
        <v>N</v>
      </c>
      <c r="Z180" s="6"/>
      <c r="AA180" s="6"/>
      <c r="AB180" s="6"/>
      <c r="AC180" s="6"/>
      <c r="AD180" s="6"/>
    </row>
    <row r="181" spans="1:30" ht="28.8">
      <c r="A181" s="54" t="e">
        <f>INDEX(#REF!,MATCH(E181,#REF!,0))</f>
        <v>#REF!</v>
      </c>
      <c r="B181" s="19" t="s">
        <v>764</v>
      </c>
      <c r="C181" s="9" t="e">
        <v>#N/A</v>
      </c>
      <c r="D181" s="54" t="s">
        <v>804</v>
      </c>
      <c r="E181" s="54" t="s">
        <v>805</v>
      </c>
      <c r="F181" s="54"/>
      <c r="G181" s="54" t="s">
        <v>25</v>
      </c>
      <c r="H181" s="54"/>
      <c r="I181" s="54" t="s">
        <v>786</v>
      </c>
      <c r="J181" s="10" t="str">
        <f t="shared" si="14"/>
        <v>6401040301</v>
      </c>
      <c r="K181" s="10" t="str">
        <f t="shared" si="15"/>
        <v>010308</v>
      </c>
      <c r="L181" s="11" t="str">
        <f>INDEX('[1]5-物业-资产负债表科目一览表'!B:B,MATCH(I181,'[1]5-物业-资产负债表科目一览表'!A:A,0))</f>
        <v>主营业务成本-服务提供之成本-物业管理收入</v>
      </c>
      <c r="M181" s="51" t="str">
        <f>INDEX('[1]5-物业-资产负债表科目一览表'!C:C,MATCH(I181,'[1]5-物业-资产负债表科目一览表'!A:A,0))</f>
        <v>员工成本-福利费-职工体检费</v>
      </c>
      <c r="N181" s="52" t="s">
        <v>619</v>
      </c>
      <c r="O181" s="12" t="e">
        <f t="array" ref="O181">INDEX('[2]SQL Results'!L:L,MATCH($J181&amp;O$1,'[2]SQL Results'!$B:$B&amp;'[2]SQL Results'!$H:$H,0))</f>
        <v>#N/A</v>
      </c>
      <c r="P181" s="12" t="e">
        <f t="array" ref="P181">INDEX('[2]SQL Results'!L:L,MATCH($J181&amp;P$1,'[2]SQL Results'!$B:$B&amp;'[2]SQL Results'!$H:$H,0))</f>
        <v>#N/A</v>
      </c>
      <c r="R181" s="6" t="str">
        <f>INDEX('[1]5-物业-资产负债表科目一览表'!G:G,MATCH($I181,'[1]5-物业-资产负债表科目一览表'!$A:$A,0))</f>
        <v>Y-全部</v>
      </c>
      <c r="S181" s="6" t="str">
        <f>INDEX('[1]5-物业-资产负债表科目一览表'!H:H,MATCH($I181,'[1]5-物业-资产负债表科目一览表'!$A:$A,0))</f>
        <v>Y</v>
      </c>
      <c r="T181" s="6" t="str">
        <f>INDEX('[1]5-物业-资产负债表科目一览表'!I:I,MATCH($I181,'[1]5-物业-资产负债表科目一览表'!$A:$A,0))</f>
        <v>Y-如涉及关联方</v>
      </c>
      <c r="U181" s="6" t="str">
        <f>INDEX('[1]5-物业-资产负债表科目一览表'!J:J,MATCH($I181,'[1]5-物业-资产负债表科目一览表'!$A:$A,0))</f>
        <v>Y</v>
      </c>
      <c r="V181" s="6" t="str">
        <f>INDEX('[1]5-物业-资产负债表科目一览表'!K:K,MATCH($I181,'[1]5-物业-资产负债表科目一览表'!$A:$A,0))</f>
        <v>N</v>
      </c>
      <c r="W181" s="6" t="str">
        <f>INDEX('[1]5-物业-资产负债表科目一览表'!L:L,MATCH($I181,'[1]5-物业-资产负债表科目一览表'!$A:$A,0))</f>
        <v>Y-不分产品</v>
      </c>
      <c r="X181" s="6" t="str">
        <f>INDEX('[1]5-物业-资产负债表科目一览表'!M:M,MATCH($I181,'[1]5-物业-资产负债表科目一览表'!$A:$A,0))</f>
        <v>N</v>
      </c>
      <c r="Y181" s="6" t="str">
        <f>INDEX('[1]5-物业-资产负债表科目一览表'!N:N,MATCH($I181,'[1]5-物业-资产负债表科目一览表'!$A:$A,0))</f>
        <v>N</v>
      </c>
    </row>
    <row r="182" spans="1:30" ht="28.8">
      <c r="A182" s="19" t="e">
        <f>INDEX(#REF!,MATCH(E182,#REF!,0))</f>
        <v>#REF!</v>
      </c>
      <c r="B182" s="19" t="s">
        <v>764</v>
      </c>
      <c r="C182" s="9">
        <v>0</v>
      </c>
      <c r="D182" s="19" t="s">
        <v>806</v>
      </c>
      <c r="E182" s="19" t="s">
        <v>807</v>
      </c>
      <c r="F182" s="19"/>
      <c r="G182" s="19" t="s">
        <v>25</v>
      </c>
      <c r="H182" s="19"/>
      <c r="I182" s="19" t="s">
        <v>808</v>
      </c>
      <c r="J182" s="10" t="str">
        <f t="shared" si="14"/>
        <v>6401040301</v>
      </c>
      <c r="K182" s="10" t="str">
        <f t="shared" si="15"/>
        <v>010312</v>
      </c>
      <c r="L182" s="11" t="str">
        <f>INDEX('[1]5-物业-资产负债表科目一览表'!B:B,MATCH(I182,'[1]5-物业-资产负债表科目一览表'!A:A,0))</f>
        <v>主营业务成本-服务提供之成本-物业管理收入</v>
      </c>
      <c r="M182" s="51" t="str">
        <f>INDEX('[1]5-物业-资产负债表科目一览表'!C:C,MATCH(I182,'[1]5-物业-资产负债表科目一览表'!A:A,0))</f>
        <v>员工成本-福利费-职工节日/生日费</v>
      </c>
      <c r="N182" s="52" t="s">
        <v>619</v>
      </c>
      <c r="O182" s="12" t="e">
        <f t="array" ref="O182">INDEX('[2]SQL Results'!L:L,MATCH($J182&amp;O$1,'[2]SQL Results'!$B:$B&amp;'[2]SQL Results'!$H:$H,0))</f>
        <v>#N/A</v>
      </c>
      <c r="P182" s="12" t="e">
        <f t="array" ref="P182">INDEX('[2]SQL Results'!L:L,MATCH($J182&amp;P$1,'[2]SQL Results'!$B:$B&amp;'[2]SQL Results'!$H:$H,0))</f>
        <v>#N/A</v>
      </c>
      <c r="R182" s="6" t="str">
        <f>INDEX('[1]5-物业-资产负债表科目一览表'!G:G,MATCH($I182,'[1]5-物业-资产负债表科目一览表'!$A:$A,0))</f>
        <v>Y-全部</v>
      </c>
      <c r="S182" s="6" t="str">
        <f>INDEX('[1]5-物业-资产负债表科目一览表'!H:H,MATCH($I182,'[1]5-物业-资产负债表科目一览表'!$A:$A,0))</f>
        <v>Y</v>
      </c>
      <c r="T182" s="6" t="str">
        <f>INDEX('[1]5-物业-资产负债表科目一览表'!I:I,MATCH($I182,'[1]5-物业-资产负债表科目一览表'!$A:$A,0))</f>
        <v>Y-如涉及关联方</v>
      </c>
      <c r="U182" s="6" t="str">
        <f>INDEX('[1]5-物业-资产负债表科目一览表'!J:J,MATCH($I182,'[1]5-物业-资产负债表科目一览表'!$A:$A,0))</f>
        <v>Y</v>
      </c>
      <c r="V182" s="6" t="str">
        <f>INDEX('[1]5-物业-资产负债表科目一览表'!K:K,MATCH($I182,'[1]5-物业-资产负债表科目一览表'!$A:$A,0))</f>
        <v>N</v>
      </c>
      <c r="W182" s="6" t="str">
        <f>INDEX('[1]5-物业-资产负债表科目一览表'!L:L,MATCH($I182,'[1]5-物业-资产负债表科目一览表'!$A:$A,0))</f>
        <v>Y-不分产品</v>
      </c>
      <c r="X182" s="6" t="str">
        <f>INDEX('[1]5-物业-资产负债表科目一览表'!M:M,MATCH($I182,'[1]5-物业-资产负债表科目一览表'!$A:$A,0))</f>
        <v>N</v>
      </c>
      <c r="Y182" s="6" t="str">
        <f>INDEX('[1]5-物业-资产负债表科目一览表'!N:N,MATCH($I182,'[1]5-物业-资产负债表科目一览表'!$A:$A,0))</f>
        <v>N</v>
      </c>
    </row>
    <row r="183" spans="1:30" ht="28.8">
      <c r="A183" s="19" t="e">
        <f>INDEX(#REF!,MATCH(E183,#REF!,0))</f>
        <v>#REF!</v>
      </c>
      <c r="B183" s="19" t="s">
        <v>764</v>
      </c>
      <c r="C183" s="9">
        <v>0</v>
      </c>
      <c r="D183" s="19" t="s">
        <v>809</v>
      </c>
      <c r="E183" s="19" t="s">
        <v>810</v>
      </c>
      <c r="F183" s="19"/>
      <c r="G183" s="19" t="s">
        <v>25</v>
      </c>
      <c r="H183" s="19"/>
      <c r="I183" s="19" t="s">
        <v>811</v>
      </c>
      <c r="J183" s="10" t="str">
        <f t="shared" si="14"/>
        <v>6401040301</v>
      </c>
      <c r="K183" s="10" t="str">
        <f t="shared" si="15"/>
        <v>01039999</v>
      </c>
      <c r="L183" s="11" t="str">
        <f>INDEX('[1]5-物业-资产负债表科目一览表'!B:B,MATCH(I183,'[1]5-物业-资产负债表科目一览表'!A:A,0))</f>
        <v>主营业务成本-服务提供之成本-物业管理收入</v>
      </c>
      <c r="M183" s="51" t="str">
        <f>INDEX('[1]5-物业-资产负债表科目一览表'!C:C,MATCH(I183,'[1]5-物业-资产负债表科目一览表'!A:A,0))</f>
        <v>员工成本-福利费-其他-其他</v>
      </c>
      <c r="N183" s="52" t="s">
        <v>619</v>
      </c>
      <c r="O183" s="12" t="e">
        <f t="array" ref="O183">INDEX('[2]SQL Results'!L:L,MATCH($J183&amp;O$1,'[2]SQL Results'!$B:$B&amp;'[2]SQL Results'!$H:$H,0))</f>
        <v>#N/A</v>
      </c>
      <c r="P183" s="12" t="e">
        <f t="array" ref="P183">INDEX('[2]SQL Results'!L:L,MATCH($J183&amp;P$1,'[2]SQL Results'!$B:$B&amp;'[2]SQL Results'!$H:$H,0))</f>
        <v>#N/A</v>
      </c>
      <c r="R183" s="6" t="str">
        <f>INDEX('[1]5-物业-资产负债表科目一览表'!G:G,MATCH($I183,'[1]5-物业-资产负债表科目一览表'!$A:$A,0))</f>
        <v>Y-全部</v>
      </c>
      <c r="S183" s="6" t="str">
        <f>INDEX('[1]5-物业-资产负债表科目一览表'!H:H,MATCH($I183,'[1]5-物业-资产负债表科目一览表'!$A:$A,0))</f>
        <v>Y</v>
      </c>
      <c r="T183" s="6" t="str">
        <f>INDEX('[1]5-物业-资产负债表科目一览表'!I:I,MATCH($I183,'[1]5-物业-资产负债表科目一览表'!$A:$A,0))</f>
        <v>Y-如涉及关联方</v>
      </c>
      <c r="U183" s="6" t="str">
        <f>INDEX('[1]5-物业-资产负债表科目一览表'!J:J,MATCH($I183,'[1]5-物业-资产负债表科目一览表'!$A:$A,0))</f>
        <v>Y</v>
      </c>
      <c r="V183" s="6" t="str">
        <f>INDEX('[1]5-物业-资产负债表科目一览表'!K:K,MATCH($I183,'[1]5-物业-资产负债表科目一览表'!$A:$A,0))</f>
        <v>N</v>
      </c>
      <c r="W183" s="6" t="str">
        <f>INDEX('[1]5-物业-资产负债表科目一览表'!L:L,MATCH($I183,'[1]5-物业-资产负债表科目一览表'!$A:$A,0))</f>
        <v>Y-不分产品</v>
      </c>
      <c r="X183" s="6" t="str">
        <f>INDEX('[1]5-物业-资产负债表科目一览表'!M:M,MATCH($I183,'[1]5-物业-资产负债表科目一览表'!$A:$A,0))</f>
        <v>N</v>
      </c>
      <c r="Y183" s="6" t="str">
        <f>INDEX('[1]5-物业-资产负债表科目一览表'!N:N,MATCH($I183,'[1]5-物业-资产负债表科目一览表'!$A:$A,0))</f>
        <v>N</v>
      </c>
    </row>
    <row r="184" spans="1:30" ht="28.8">
      <c r="A184" s="7" t="e">
        <f>INDEX(#REF!,MATCH(E184,#REF!,0))</f>
        <v>#REF!</v>
      </c>
      <c r="B184" s="19" t="s">
        <v>764</v>
      </c>
      <c r="C184" s="9" t="e">
        <v>#N/A</v>
      </c>
      <c r="D184" s="7" t="s">
        <v>812</v>
      </c>
      <c r="E184" s="7" t="s">
        <v>813</v>
      </c>
      <c r="F184" s="7"/>
      <c r="G184" s="7" t="s">
        <v>25</v>
      </c>
      <c r="H184" s="7"/>
      <c r="I184" s="7" t="s">
        <v>814</v>
      </c>
      <c r="J184" s="10" t="str">
        <f t="shared" si="14"/>
        <v>6401040301</v>
      </c>
      <c r="K184" s="10" t="str">
        <f t="shared" si="15"/>
        <v>0106</v>
      </c>
      <c r="L184" s="11" t="str">
        <f>INDEX('[1]5-物业-资产负债表科目一览表'!B:B,MATCH(I184,'[1]5-物业-资产负债表科目一览表'!A:A,0))</f>
        <v>主营业务成本-服务提供之成本-物业管理收入</v>
      </c>
      <c r="M184" s="51" t="str">
        <f>INDEX('[1]5-物业-资产负债表科目一览表'!C:C,MATCH(I184,'[1]5-物业-资产负债表科目一览表'!A:A,0))</f>
        <v>员工成本-工会经费</v>
      </c>
      <c r="N184" s="52" t="s">
        <v>619</v>
      </c>
      <c r="O184" s="12" t="e">
        <f t="array" ref="O184">INDEX('[2]SQL Results'!L:L,MATCH($J184&amp;O$1,'[2]SQL Results'!$B:$B&amp;'[2]SQL Results'!$H:$H,0))</f>
        <v>#N/A</v>
      </c>
      <c r="P184" s="12" t="e">
        <f t="array" ref="P184">INDEX('[2]SQL Results'!L:L,MATCH($J184&amp;P$1,'[2]SQL Results'!$B:$B&amp;'[2]SQL Results'!$H:$H,0))</f>
        <v>#N/A</v>
      </c>
      <c r="R184" s="6" t="str">
        <f>INDEX('[1]5-物业-资产负债表科目一览表'!G:G,MATCH($I184,'[1]5-物业-资产负债表科目一览表'!$A:$A,0))</f>
        <v>Y-全部</v>
      </c>
      <c r="S184" s="6" t="str">
        <f>INDEX('[1]5-物业-资产负债表科目一览表'!H:H,MATCH($I184,'[1]5-物业-资产负债表科目一览表'!$A:$A,0))</f>
        <v>Y</v>
      </c>
      <c r="T184" s="6" t="str">
        <f>INDEX('[1]5-物业-资产负债表科目一览表'!I:I,MATCH($I184,'[1]5-物业-资产负债表科目一览表'!$A:$A,0))</f>
        <v>Y-如涉及关联方</v>
      </c>
      <c r="U184" s="6" t="str">
        <f>INDEX('[1]5-物业-资产负债表科目一览表'!J:J,MATCH($I184,'[1]5-物业-资产负债表科目一览表'!$A:$A,0))</f>
        <v>Y</v>
      </c>
      <c r="V184" s="6" t="str">
        <f>INDEX('[1]5-物业-资产负债表科目一览表'!K:K,MATCH($I184,'[1]5-物业-资产负债表科目一览表'!$A:$A,0))</f>
        <v>N</v>
      </c>
      <c r="W184" s="6" t="str">
        <f>INDEX('[1]5-物业-资产负债表科目一览表'!L:L,MATCH($I184,'[1]5-物业-资产负债表科目一览表'!$A:$A,0))</f>
        <v>Y-不分产品</v>
      </c>
      <c r="X184" s="6" t="str">
        <f>INDEX('[1]5-物业-资产负债表科目一览表'!M:M,MATCH($I184,'[1]5-物业-资产负债表科目一览表'!$A:$A,0))</f>
        <v>N</v>
      </c>
      <c r="Y184" s="6" t="str">
        <f>INDEX('[1]5-物业-资产负债表科目一览表'!N:N,MATCH($I184,'[1]5-物业-资产负债表科目一览表'!$A:$A,0))</f>
        <v>N</v>
      </c>
    </row>
    <row r="185" spans="1:30" ht="43.2">
      <c r="A185" s="19" t="e">
        <f>INDEX(#REF!,MATCH(E185,#REF!,0))</f>
        <v>#REF!</v>
      </c>
      <c r="B185" s="19" t="s">
        <v>764</v>
      </c>
      <c r="C185" s="9">
        <v>0</v>
      </c>
      <c r="D185" s="19" t="s">
        <v>815</v>
      </c>
      <c r="E185" s="19" t="s">
        <v>816</v>
      </c>
      <c r="F185" s="19"/>
      <c r="G185" s="19" t="s">
        <v>25</v>
      </c>
      <c r="H185" s="19"/>
      <c r="I185" s="19" t="s">
        <v>817</v>
      </c>
      <c r="J185" s="10" t="str">
        <f t="shared" si="14"/>
        <v>6401040301</v>
      </c>
      <c r="K185" s="10" t="str">
        <f t="shared" si="15"/>
        <v>0107</v>
      </c>
      <c r="L185" s="11" t="str">
        <f>INDEX('[1]5-物业-资产负债表科目一览表'!B:B,MATCH(I185,'[1]5-物业-资产负债表科目一览表'!A:A,0))</f>
        <v>主营业务成本-服务提供之成本-物业管理收入</v>
      </c>
      <c r="M185" s="51" t="str">
        <f>INDEX('[1]5-物业-资产负债表科目一览表'!C:C,MATCH(I185,'[1]5-物业-资产负债表科目一览表'!A:A,0))</f>
        <v>员工成本-职工教育经费</v>
      </c>
      <c r="N185" s="52" t="s">
        <v>619</v>
      </c>
      <c r="O185" s="12" t="e">
        <f t="array" ref="O185">INDEX('[2]SQL Results'!L:L,MATCH($J185&amp;O$1,'[2]SQL Results'!$B:$B&amp;'[2]SQL Results'!$H:$H,0))</f>
        <v>#N/A</v>
      </c>
      <c r="P185" s="12" t="e">
        <f t="array" ref="P185">INDEX('[2]SQL Results'!L:L,MATCH($J185&amp;P$1,'[2]SQL Results'!$B:$B&amp;'[2]SQL Results'!$H:$H,0))</f>
        <v>#N/A</v>
      </c>
      <c r="R185" s="6" t="str">
        <f>INDEX('[1]5-物业-资产负债表科目一览表'!G:G,MATCH($I185,'[1]5-物业-资产负债表科目一览表'!$A:$A,0))</f>
        <v>Y-全部</v>
      </c>
      <c r="S185" s="6" t="str">
        <f>INDEX('[1]5-物业-资产负债表科目一览表'!H:H,MATCH($I185,'[1]5-物业-资产负债表科目一览表'!$A:$A,0))</f>
        <v>Y</v>
      </c>
      <c r="T185" s="6" t="str">
        <f>INDEX('[1]5-物业-资产负债表科目一览表'!I:I,MATCH($I185,'[1]5-物业-资产负债表科目一览表'!$A:$A,0))</f>
        <v>Y-如涉及关联方</v>
      </c>
      <c r="U185" s="6" t="str">
        <f>INDEX('[1]5-物业-资产负债表科目一览表'!J:J,MATCH($I185,'[1]5-物业-资产负债表科目一览表'!$A:$A,0))</f>
        <v>Y</v>
      </c>
      <c r="V185" s="6" t="str">
        <f>INDEX('[1]5-物业-资产负债表科目一览表'!K:K,MATCH($I185,'[1]5-物业-资产负债表科目一览表'!$A:$A,0))</f>
        <v>N</v>
      </c>
      <c r="W185" s="6" t="str">
        <f>INDEX('[1]5-物业-资产负债表科目一览表'!L:L,MATCH($I185,'[1]5-物业-资产负债表科目一览表'!$A:$A,0))</f>
        <v>Y-不分产品</v>
      </c>
      <c r="X185" s="6" t="str">
        <f>INDEX('[1]5-物业-资产负债表科目一览表'!M:M,MATCH($I185,'[1]5-物业-资产负债表科目一览表'!$A:$A,0))</f>
        <v>N</v>
      </c>
      <c r="Y185" s="6" t="str">
        <f>INDEX('[1]5-物业-资产负债表科目一览表'!N:N,MATCH($I185,'[1]5-物业-资产负债表科目一览表'!$A:$A,0))</f>
        <v>N</v>
      </c>
    </row>
    <row r="186" spans="1:30" ht="43.2">
      <c r="A186" s="19" t="e">
        <f>INDEX(#REF!,MATCH(E186,#REF!,0))</f>
        <v>#REF!</v>
      </c>
      <c r="B186" s="19" t="s">
        <v>764</v>
      </c>
      <c r="C186" s="9">
        <v>0</v>
      </c>
      <c r="D186" s="19" t="s">
        <v>818</v>
      </c>
      <c r="E186" s="19" t="s">
        <v>819</v>
      </c>
      <c r="F186" s="19"/>
      <c r="G186" s="19" t="s">
        <v>25</v>
      </c>
      <c r="H186" s="19"/>
      <c r="I186" s="19" t="s">
        <v>800</v>
      </c>
      <c r="J186" s="10" t="str">
        <f t="shared" si="14"/>
        <v>6401040301</v>
      </c>
      <c r="K186" s="10" t="str">
        <f t="shared" si="15"/>
        <v>010314</v>
      </c>
      <c r="L186" s="11" t="str">
        <f>INDEX('[1]5-物业-资产负债表科目一览表'!B:B,MATCH(I186,'[1]5-物业-资产负债表科目一览表'!A:A,0))</f>
        <v>主营业务成本-服务提供之成本-物业管理收入</v>
      </c>
      <c r="M186" s="51" t="str">
        <f>INDEX('[1]5-物业-资产负债表科目一览表'!C:C,MATCH(I186,'[1]5-物业-资产负债表科目一览表'!A:A,0))</f>
        <v>员工成本-福利费-职工活动经费</v>
      </c>
      <c r="N186" s="52" t="s">
        <v>619</v>
      </c>
      <c r="O186" s="12" t="e">
        <f t="array" ref="O186">INDEX('[2]SQL Results'!L:L,MATCH($J186&amp;O$1,'[2]SQL Results'!$B:$B&amp;'[2]SQL Results'!$H:$H,0))</f>
        <v>#N/A</v>
      </c>
      <c r="P186" s="12" t="e">
        <f t="array" ref="P186">INDEX('[2]SQL Results'!L:L,MATCH($J186&amp;P$1,'[2]SQL Results'!$B:$B&amp;'[2]SQL Results'!$H:$H,0))</f>
        <v>#N/A</v>
      </c>
      <c r="R186" s="6" t="str">
        <f>INDEX('[1]5-物业-资产负债表科目一览表'!G:G,MATCH($I186,'[1]5-物业-资产负债表科目一览表'!$A:$A,0))</f>
        <v>Y-全部</v>
      </c>
      <c r="S186" s="6" t="str">
        <f>INDEX('[1]5-物业-资产负债表科目一览表'!H:H,MATCH($I186,'[1]5-物业-资产负债表科目一览表'!$A:$A,0))</f>
        <v>Y</v>
      </c>
      <c r="T186" s="6" t="str">
        <f>INDEX('[1]5-物业-资产负债表科目一览表'!I:I,MATCH($I186,'[1]5-物业-资产负债表科目一览表'!$A:$A,0))</f>
        <v>Y-如涉及关联方</v>
      </c>
      <c r="U186" s="6" t="str">
        <f>INDEX('[1]5-物业-资产负债表科目一览表'!J:J,MATCH($I186,'[1]5-物业-资产负债表科目一览表'!$A:$A,0))</f>
        <v>Y</v>
      </c>
      <c r="V186" s="6" t="str">
        <f>INDEX('[1]5-物业-资产负债表科目一览表'!K:K,MATCH($I186,'[1]5-物业-资产负债表科目一览表'!$A:$A,0))</f>
        <v>N</v>
      </c>
      <c r="W186" s="6" t="str">
        <f>INDEX('[1]5-物业-资产负债表科目一览表'!L:L,MATCH($I186,'[1]5-物业-资产负债表科目一览表'!$A:$A,0))</f>
        <v>Y-不分产品</v>
      </c>
      <c r="X186" s="6" t="str">
        <f>INDEX('[1]5-物业-资产负债表科目一览表'!M:M,MATCH($I186,'[1]5-物业-资产负债表科目一览表'!$A:$A,0))</f>
        <v>N</v>
      </c>
      <c r="Y186" s="6" t="str">
        <f>INDEX('[1]5-物业-资产负债表科目一览表'!N:N,MATCH($I186,'[1]5-物业-资产负债表科目一览表'!$A:$A,0))</f>
        <v>N</v>
      </c>
    </row>
    <row r="187" spans="1:30" ht="43.2">
      <c r="A187" s="19" t="e">
        <f>INDEX(#REF!,MATCH(E187,#REF!,0))</f>
        <v>#REF!</v>
      </c>
      <c r="B187" s="19" t="s">
        <v>764</v>
      </c>
      <c r="C187" s="9">
        <v>0</v>
      </c>
      <c r="D187" s="19" t="s">
        <v>820</v>
      </c>
      <c r="E187" s="19" t="s">
        <v>821</v>
      </c>
      <c r="F187" s="19"/>
      <c r="G187" s="19" t="s">
        <v>25</v>
      </c>
      <c r="H187" s="19"/>
      <c r="I187" s="19" t="s">
        <v>794</v>
      </c>
      <c r="J187" s="10" t="str">
        <f t="shared" si="14"/>
        <v>6401040301</v>
      </c>
      <c r="K187" s="10" t="str">
        <f t="shared" si="15"/>
        <v>010306</v>
      </c>
      <c r="L187" s="11" t="str">
        <f>INDEX('[1]5-物业-资产负债表科目一览表'!B:B,MATCH(I187,'[1]5-物业-资产负债表科目一览表'!A:A,0))</f>
        <v>主营业务成本-服务提供之成本-物业管理收入</v>
      </c>
      <c r="M187" s="51" t="str">
        <f>INDEX('[1]5-物业-资产负债表科目一览表'!C:C,MATCH(I187,'[1]5-物业-资产负债表科目一览表'!A:A,0))</f>
        <v>员工成本-福利费-抚恤金</v>
      </c>
      <c r="N187" s="52" t="s">
        <v>619</v>
      </c>
      <c r="O187" s="12" t="e">
        <f t="array" ref="O187">INDEX('[2]SQL Results'!L:L,MATCH($J187&amp;O$1,'[2]SQL Results'!$B:$B&amp;'[2]SQL Results'!$H:$H,0))</f>
        <v>#N/A</v>
      </c>
      <c r="P187" s="12" t="e">
        <f t="array" ref="P187">INDEX('[2]SQL Results'!L:L,MATCH($J187&amp;P$1,'[2]SQL Results'!$B:$B&amp;'[2]SQL Results'!$H:$H,0))</f>
        <v>#N/A</v>
      </c>
      <c r="R187" s="6" t="str">
        <f>INDEX('[1]5-物业-资产负债表科目一览表'!G:G,MATCH($I187,'[1]5-物业-资产负债表科目一览表'!$A:$A,0))</f>
        <v>Y-全部</v>
      </c>
      <c r="S187" s="6" t="str">
        <f>INDEX('[1]5-物业-资产负债表科目一览表'!H:H,MATCH($I187,'[1]5-物业-资产负债表科目一览表'!$A:$A,0))</f>
        <v>Y</v>
      </c>
      <c r="T187" s="6" t="str">
        <f>INDEX('[1]5-物业-资产负债表科目一览表'!I:I,MATCH($I187,'[1]5-物业-资产负债表科目一览表'!$A:$A,0))</f>
        <v>Y-如涉及关联方</v>
      </c>
      <c r="U187" s="6" t="str">
        <f>INDEX('[1]5-物业-资产负债表科目一览表'!J:J,MATCH($I187,'[1]5-物业-资产负债表科目一览表'!$A:$A,0))</f>
        <v>Y</v>
      </c>
      <c r="V187" s="6" t="str">
        <f>INDEX('[1]5-物业-资产负债表科目一览表'!K:K,MATCH($I187,'[1]5-物业-资产负债表科目一览表'!$A:$A,0))</f>
        <v>N</v>
      </c>
      <c r="W187" s="6" t="str">
        <f>INDEX('[1]5-物业-资产负债表科目一览表'!L:L,MATCH($I187,'[1]5-物业-资产负债表科目一览表'!$A:$A,0))</f>
        <v>Y-不分产品</v>
      </c>
      <c r="X187" s="6" t="str">
        <f>INDEX('[1]5-物业-资产负债表科目一览表'!M:M,MATCH($I187,'[1]5-物业-资产负债表科目一览表'!$A:$A,0))</f>
        <v>N</v>
      </c>
      <c r="Y187" s="6" t="str">
        <f>INDEX('[1]5-物业-资产负债表科目一览表'!N:N,MATCH($I187,'[1]5-物业-资产负债表科目一览表'!$A:$A,0))</f>
        <v>N</v>
      </c>
    </row>
    <row r="188" spans="1:30" ht="43.2">
      <c r="A188" s="19" t="e">
        <f>INDEX(#REF!,MATCH(E188,#REF!,0))</f>
        <v>#REF!</v>
      </c>
      <c r="B188" s="19" t="s">
        <v>764</v>
      </c>
      <c r="C188" s="9">
        <v>0</v>
      </c>
      <c r="D188" s="19" t="s">
        <v>822</v>
      </c>
      <c r="E188" s="19" t="s">
        <v>823</v>
      </c>
      <c r="F188" s="19"/>
      <c r="G188" s="19" t="s">
        <v>25</v>
      </c>
      <c r="H188" s="19"/>
      <c r="I188" s="19" t="s">
        <v>800</v>
      </c>
      <c r="J188" s="10" t="str">
        <f t="shared" si="14"/>
        <v>6401040301</v>
      </c>
      <c r="K188" s="10" t="str">
        <f t="shared" si="15"/>
        <v>010314</v>
      </c>
      <c r="L188" s="11" t="str">
        <f>INDEX('[1]5-物业-资产负债表科目一览表'!B:B,MATCH(I188,'[1]5-物业-资产负债表科目一览表'!A:A,0))</f>
        <v>主营业务成本-服务提供之成本-物业管理收入</v>
      </c>
      <c r="M188" s="51" t="str">
        <f>INDEX('[1]5-物业-资产负债表科目一览表'!C:C,MATCH(I188,'[1]5-物业-资产负债表科目一览表'!A:A,0))</f>
        <v>员工成本-福利费-职工活动经费</v>
      </c>
      <c r="N188" s="52" t="s">
        <v>619</v>
      </c>
      <c r="O188" s="12" t="e">
        <f t="array" ref="O188">INDEX('[2]SQL Results'!L:L,MATCH($J188&amp;O$1,'[2]SQL Results'!$B:$B&amp;'[2]SQL Results'!$H:$H,0))</f>
        <v>#N/A</v>
      </c>
      <c r="P188" s="12" t="e">
        <f t="array" ref="P188">INDEX('[2]SQL Results'!L:L,MATCH($J188&amp;P$1,'[2]SQL Results'!$B:$B&amp;'[2]SQL Results'!$H:$H,0))</f>
        <v>#N/A</v>
      </c>
      <c r="R188" s="6" t="str">
        <f>INDEX('[1]5-物业-资产负债表科目一览表'!G:G,MATCH($I188,'[1]5-物业-资产负债表科目一览表'!$A:$A,0))</f>
        <v>Y-全部</v>
      </c>
      <c r="S188" s="6" t="str">
        <f>INDEX('[1]5-物业-资产负债表科目一览表'!H:H,MATCH($I188,'[1]5-物业-资产负债表科目一览表'!$A:$A,0))</f>
        <v>Y</v>
      </c>
      <c r="T188" s="6" t="str">
        <f>INDEX('[1]5-物业-资产负债表科目一览表'!I:I,MATCH($I188,'[1]5-物业-资产负债表科目一览表'!$A:$A,0))</f>
        <v>Y-如涉及关联方</v>
      </c>
      <c r="U188" s="6" t="str">
        <f>INDEX('[1]5-物业-资产负债表科目一览表'!J:J,MATCH($I188,'[1]5-物业-资产负债表科目一览表'!$A:$A,0))</f>
        <v>Y</v>
      </c>
      <c r="V188" s="6" t="str">
        <f>INDEX('[1]5-物业-资产负债表科目一览表'!K:K,MATCH($I188,'[1]5-物业-资产负债表科目一览表'!$A:$A,0))</f>
        <v>N</v>
      </c>
      <c r="W188" s="6" t="str">
        <f>INDEX('[1]5-物业-资产负债表科目一览表'!L:L,MATCH($I188,'[1]5-物业-资产负债表科目一览表'!$A:$A,0))</f>
        <v>Y-不分产品</v>
      </c>
      <c r="X188" s="6" t="str">
        <f>INDEX('[1]5-物业-资产负债表科目一览表'!M:M,MATCH($I188,'[1]5-物业-资产负债表科目一览表'!$A:$A,0))</f>
        <v>N</v>
      </c>
      <c r="Y188" s="6" t="str">
        <f>INDEX('[1]5-物业-资产负债表科目一览表'!N:N,MATCH($I188,'[1]5-物业-资产负债表科目一览表'!$A:$A,0))</f>
        <v>N</v>
      </c>
    </row>
    <row r="189" spans="1:30" ht="28.8">
      <c r="A189" s="19" t="e">
        <f>INDEX(#REF!,MATCH(E189,#REF!,0))</f>
        <v>#REF!</v>
      </c>
      <c r="B189" s="19" t="s">
        <v>764</v>
      </c>
      <c r="C189" s="9">
        <v>0</v>
      </c>
      <c r="D189" s="19" t="s">
        <v>824</v>
      </c>
      <c r="E189" s="19" t="s">
        <v>825</v>
      </c>
      <c r="F189" s="19"/>
      <c r="G189" s="19" t="s">
        <v>25</v>
      </c>
      <c r="H189" s="19"/>
      <c r="I189" s="19" t="s">
        <v>826</v>
      </c>
      <c r="J189" s="10" t="str">
        <f t="shared" si="14"/>
        <v>6401040301</v>
      </c>
      <c r="K189" s="10" t="str">
        <f t="shared" si="15"/>
        <v>0243</v>
      </c>
      <c r="L189" s="11" t="str">
        <f>INDEX('[1]5-物业-资产负债表科目一览表'!B:B,MATCH(I189,'[1]5-物业-资产负债表科目一览表'!A:A,0))</f>
        <v>主营业务成本-服务提供之成本-物业管理收入</v>
      </c>
      <c r="M189" s="51" t="str">
        <f>INDEX('[1]5-物业-资产负债表科目一览表'!C:C,MATCH(I189,'[1]5-物业-资产负债表科目一览表'!A:A,0))</f>
        <v>行政管理费-服装费用</v>
      </c>
      <c r="N189" s="52" t="s">
        <v>619</v>
      </c>
      <c r="O189" s="12" t="e">
        <f t="array" ref="O189">INDEX('[2]SQL Results'!L:L,MATCH($J189&amp;O$1,'[2]SQL Results'!$B:$B&amp;'[2]SQL Results'!$H:$H,0))</f>
        <v>#N/A</v>
      </c>
      <c r="P189" s="12" t="e">
        <f t="array" ref="P189">INDEX('[2]SQL Results'!L:L,MATCH($J189&amp;P$1,'[2]SQL Results'!$B:$B&amp;'[2]SQL Results'!$H:$H,0))</f>
        <v>#N/A</v>
      </c>
      <c r="R189" s="6" t="str">
        <f>INDEX('[1]5-物业-资产负债表科目一览表'!G:G,MATCH($I189,'[1]5-物业-资产负债表科目一览表'!$A:$A,0))</f>
        <v>Y-全部</v>
      </c>
      <c r="S189" s="6" t="str">
        <f>INDEX('[1]5-物业-资产负债表科目一览表'!H:H,MATCH($I189,'[1]5-物业-资产负债表科目一览表'!$A:$A,0))</f>
        <v>Y</v>
      </c>
      <c r="T189" s="6" t="str">
        <f>INDEX('[1]5-物业-资产负债表科目一览表'!I:I,MATCH($I189,'[1]5-物业-资产负债表科目一览表'!$A:$A,0))</f>
        <v>Y-如涉及关联方</v>
      </c>
      <c r="U189" s="6" t="str">
        <f>INDEX('[1]5-物业-资产负债表科目一览表'!J:J,MATCH($I189,'[1]5-物业-资产负债表科目一览表'!$A:$A,0))</f>
        <v>Y</v>
      </c>
      <c r="V189" s="6" t="str">
        <f>INDEX('[1]5-物业-资产负债表科目一览表'!K:K,MATCH($I189,'[1]5-物业-资产负债表科目一览表'!$A:$A,0))</f>
        <v>N</v>
      </c>
      <c r="W189" s="6" t="str">
        <f>INDEX('[1]5-物业-资产负债表科目一览表'!L:L,MATCH($I189,'[1]5-物业-资产负债表科目一览表'!$A:$A,0))</f>
        <v>Y-不分产品</v>
      </c>
      <c r="X189" s="6" t="str">
        <f>INDEX('[1]5-物业-资产负债表科目一览表'!M:M,MATCH($I189,'[1]5-物业-资产负债表科目一览表'!$A:$A,0))</f>
        <v>N</v>
      </c>
      <c r="Y189" s="6" t="str">
        <f>INDEX('[1]5-物业-资产负债表科目一览表'!N:N,MATCH($I189,'[1]5-物业-资产负债表科目一览表'!$A:$A,0))</f>
        <v>N</v>
      </c>
    </row>
    <row r="190" spans="1:30" ht="28.8">
      <c r="A190" s="19" t="e">
        <f>INDEX(#REF!,MATCH(E190,#REF!,0))</f>
        <v>#REF!</v>
      </c>
      <c r="B190" s="19" t="s">
        <v>764</v>
      </c>
      <c r="C190" s="9">
        <v>0</v>
      </c>
      <c r="D190" s="19" t="s">
        <v>827</v>
      </c>
      <c r="E190" s="19" t="s">
        <v>828</v>
      </c>
      <c r="F190" s="19"/>
      <c r="G190" s="19" t="s">
        <v>25</v>
      </c>
      <c r="H190" s="19"/>
      <c r="I190" s="19" t="s">
        <v>829</v>
      </c>
      <c r="J190" s="10" t="str">
        <f t="shared" si="14"/>
        <v>6401040301</v>
      </c>
      <c r="K190" s="10" t="str">
        <f t="shared" si="15"/>
        <v>0809</v>
      </c>
      <c r="L190" s="11" t="str">
        <f>INDEX('[1]5-物业-资产负债表科目一览表'!B:B,MATCH(I190,'[1]5-物业-资产负债表科目一览表'!A:A,0))</f>
        <v>主营业务成本-服务提供之成本-物业管理收入</v>
      </c>
      <c r="M190" s="51" t="str">
        <f>INDEX('[1]5-物业-资产负债表科目一览表'!C:C,MATCH(I190,'[1]5-物业-资产负债表科目一览表'!A:A,0))</f>
        <v>运行维修费-物料用品</v>
      </c>
      <c r="N190" s="52" t="s">
        <v>619</v>
      </c>
      <c r="O190" s="12" t="e">
        <f t="array" ref="O190">INDEX('[2]SQL Results'!L:L,MATCH($J190&amp;O$1,'[2]SQL Results'!$B:$B&amp;'[2]SQL Results'!$H:$H,0))</f>
        <v>#N/A</v>
      </c>
      <c r="P190" s="12" t="e">
        <f t="array" ref="P190">INDEX('[2]SQL Results'!L:L,MATCH($J190&amp;P$1,'[2]SQL Results'!$B:$B&amp;'[2]SQL Results'!$H:$H,0))</f>
        <v>#N/A</v>
      </c>
      <c r="R190" s="6" t="str">
        <f>INDEX('[1]5-物业-资产负债表科目一览表'!G:G,MATCH($I190,'[1]5-物业-资产负债表科目一览表'!$A:$A,0))</f>
        <v>Y-全部</v>
      </c>
      <c r="S190" s="6" t="str">
        <f>INDEX('[1]5-物业-资产负债表科目一览表'!H:H,MATCH($I190,'[1]5-物业-资产负债表科目一览表'!$A:$A,0))</f>
        <v>Y</v>
      </c>
      <c r="T190" s="6" t="str">
        <f>INDEX('[1]5-物业-资产负债表科目一览表'!I:I,MATCH($I190,'[1]5-物业-资产负债表科目一览表'!$A:$A,0))</f>
        <v>Y-如涉及关联方</v>
      </c>
      <c r="U190" s="6" t="str">
        <f>INDEX('[1]5-物业-资产负债表科目一览表'!J:J,MATCH($I190,'[1]5-物业-资产负债表科目一览表'!$A:$A,0))</f>
        <v>Y</v>
      </c>
      <c r="V190" s="6" t="str">
        <f>INDEX('[1]5-物业-资产负债表科目一览表'!K:K,MATCH($I190,'[1]5-物业-资产负债表科目一览表'!$A:$A,0))</f>
        <v>N</v>
      </c>
      <c r="W190" s="6" t="str">
        <f>INDEX('[1]5-物业-资产负债表科目一览表'!L:L,MATCH($I190,'[1]5-物业-资产负债表科目一览表'!$A:$A,0))</f>
        <v>Y-不分产品</v>
      </c>
      <c r="X190" s="6" t="str">
        <f>INDEX('[1]5-物业-资产负债表科目一览表'!M:M,MATCH($I190,'[1]5-物业-资产负债表科目一览表'!$A:$A,0))</f>
        <v>N</v>
      </c>
      <c r="Y190" s="6" t="str">
        <f>INDEX('[1]5-物业-资产负债表科目一览表'!N:N,MATCH($I190,'[1]5-物业-资产负债表科目一览表'!$A:$A,0))</f>
        <v>N</v>
      </c>
    </row>
    <row r="191" spans="1:30" ht="28.8">
      <c r="A191" s="19" t="e">
        <f>INDEX(#REF!,MATCH(E191,#REF!,0))</f>
        <v>#REF!</v>
      </c>
      <c r="B191" s="19" t="s">
        <v>764</v>
      </c>
      <c r="C191" s="9">
        <v>0</v>
      </c>
      <c r="D191" s="19" t="s">
        <v>830</v>
      </c>
      <c r="E191" s="19" t="s">
        <v>831</v>
      </c>
      <c r="F191" s="19"/>
      <c r="G191" s="19" t="s">
        <v>25</v>
      </c>
      <c r="H191" s="19"/>
      <c r="I191" s="19" t="s">
        <v>832</v>
      </c>
      <c r="J191" s="10" t="str">
        <f t="shared" si="14"/>
        <v>6401040301</v>
      </c>
      <c r="K191" s="10" t="str">
        <f t="shared" si="15"/>
        <v>1003</v>
      </c>
      <c r="L191" s="11" t="str">
        <f>INDEX('[1]5-物业-资产负债表科目一览表'!B:B,MATCH(I191,'[1]5-物业-资产负债表科目一览表'!A:A,0))</f>
        <v>主营业务成本-服务提供之成本-物业管理收入</v>
      </c>
      <c r="M191" s="51" t="str">
        <f>INDEX('[1]5-物业-资产负债表科目一览表'!C:C,MATCH(I191,'[1]5-物业-资产负债表科目一览表'!A:A,0))</f>
        <v>绿化养护费-物料用品</v>
      </c>
      <c r="N191" s="52" t="s">
        <v>619</v>
      </c>
      <c r="O191" s="12" t="e">
        <f t="array" ref="O191">INDEX('[2]SQL Results'!L:L,MATCH($J191&amp;O$1,'[2]SQL Results'!$B:$B&amp;'[2]SQL Results'!$H:$H,0))</f>
        <v>#N/A</v>
      </c>
      <c r="P191" s="12" t="e">
        <f t="array" ref="P191">INDEX('[2]SQL Results'!L:L,MATCH($J191&amp;P$1,'[2]SQL Results'!$B:$B&amp;'[2]SQL Results'!$H:$H,0))</f>
        <v>#N/A</v>
      </c>
      <c r="R191" s="6" t="str">
        <f>INDEX('[1]5-物业-资产负债表科目一览表'!G:G,MATCH($I191,'[1]5-物业-资产负债表科目一览表'!$A:$A,0))</f>
        <v>Y-全部</v>
      </c>
      <c r="S191" s="6" t="str">
        <f>INDEX('[1]5-物业-资产负债表科目一览表'!H:H,MATCH($I191,'[1]5-物业-资产负债表科目一览表'!$A:$A,0))</f>
        <v>Y</v>
      </c>
      <c r="T191" s="6" t="str">
        <f>INDEX('[1]5-物业-资产负债表科目一览表'!I:I,MATCH($I191,'[1]5-物业-资产负债表科目一览表'!$A:$A,0))</f>
        <v>Y-如涉及关联方</v>
      </c>
      <c r="U191" s="6" t="str">
        <f>INDEX('[1]5-物业-资产负债表科目一览表'!J:J,MATCH($I191,'[1]5-物业-资产负债表科目一览表'!$A:$A,0))</f>
        <v>Y</v>
      </c>
      <c r="V191" s="6" t="str">
        <f>INDEX('[1]5-物业-资产负债表科目一览表'!K:K,MATCH($I191,'[1]5-物业-资产负债表科目一览表'!$A:$A,0))</f>
        <v>N</v>
      </c>
      <c r="W191" s="6" t="str">
        <f>INDEX('[1]5-物业-资产负债表科目一览表'!L:L,MATCH($I191,'[1]5-物业-资产负债表科目一览表'!$A:$A,0))</f>
        <v>Y-不分产品</v>
      </c>
      <c r="X191" s="6" t="str">
        <f>INDEX('[1]5-物业-资产负债表科目一览表'!M:M,MATCH($I191,'[1]5-物业-资产负债表科目一览表'!$A:$A,0))</f>
        <v>N</v>
      </c>
      <c r="Y191" s="6" t="str">
        <f>INDEX('[1]5-物业-资产负债表科目一览表'!N:N,MATCH($I191,'[1]5-物业-资产负债表科目一览表'!$A:$A,0))</f>
        <v>N</v>
      </c>
    </row>
    <row r="192" spans="1:30" ht="28.8">
      <c r="A192" s="19" t="e">
        <f>INDEX(#REF!,MATCH(E192,#REF!,0))</f>
        <v>#REF!</v>
      </c>
      <c r="B192" s="19" t="s">
        <v>764</v>
      </c>
      <c r="C192" s="9">
        <v>0</v>
      </c>
      <c r="D192" s="19" t="s">
        <v>833</v>
      </c>
      <c r="E192" s="19" t="s">
        <v>834</v>
      </c>
      <c r="F192" s="19"/>
      <c r="G192" s="19" t="s">
        <v>25</v>
      </c>
      <c r="H192" s="19"/>
      <c r="I192" s="19" t="s">
        <v>835</v>
      </c>
      <c r="J192" s="10" t="str">
        <f t="shared" si="14"/>
        <v>6401040301</v>
      </c>
      <c r="K192" s="10" t="str">
        <f t="shared" si="15"/>
        <v>1102</v>
      </c>
      <c r="L192" s="11" t="str">
        <f>INDEX('[1]5-物业-资产负债表科目一览表'!B:B,MATCH(I192,'[1]5-物业-资产负债表科目一览表'!A:A,0))</f>
        <v>主营业务成本-服务提供之成本-物业管理收入</v>
      </c>
      <c r="M192" s="51" t="str">
        <f>INDEX('[1]5-物业-资产负债表科目一览表'!C:C,MATCH(I192,'[1]5-物业-资产负债表科目一览表'!A:A,0))</f>
        <v>秩序维护费-物料用品</v>
      </c>
      <c r="N192" s="52" t="s">
        <v>619</v>
      </c>
      <c r="O192" s="12" t="e">
        <f t="array" ref="O192">INDEX('[2]SQL Results'!L:L,MATCH($J192&amp;O$1,'[2]SQL Results'!$B:$B&amp;'[2]SQL Results'!$H:$H,0))</f>
        <v>#N/A</v>
      </c>
      <c r="P192" s="12" t="e">
        <f t="array" ref="P192">INDEX('[2]SQL Results'!L:L,MATCH($J192&amp;P$1,'[2]SQL Results'!$B:$B&amp;'[2]SQL Results'!$H:$H,0))</f>
        <v>#N/A</v>
      </c>
      <c r="R192" s="6" t="str">
        <f>INDEX('[1]5-物业-资产负债表科目一览表'!G:G,MATCH($I192,'[1]5-物业-资产负债表科目一览表'!$A:$A,0))</f>
        <v>Y-全部</v>
      </c>
      <c r="S192" s="6" t="str">
        <f>INDEX('[1]5-物业-资产负债表科目一览表'!H:H,MATCH($I192,'[1]5-物业-资产负债表科目一览表'!$A:$A,0))</f>
        <v>Y</v>
      </c>
      <c r="T192" s="6" t="str">
        <f>INDEX('[1]5-物业-资产负债表科目一览表'!I:I,MATCH($I192,'[1]5-物业-资产负债表科目一览表'!$A:$A,0))</f>
        <v>Y-如涉及关联方</v>
      </c>
      <c r="U192" s="6" t="str">
        <f>INDEX('[1]5-物业-资产负债表科目一览表'!J:J,MATCH($I192,'[1]5-物业-资产负债表科目一览表'!$A:$A,0))</f>
        <v>Y</v>
      </c>
      <c r="V192" s="6" t="str">
        <f>INDEX('[1]5-物业-资产负债表科目一览表'!K:K,MATCH($I192,'[1]5-物业-资产负债表科目一览表'!$A:$A,0))</f>
        <v>N</v>
      </c>
      <c r="W192" s="6" t="str">
        <f>INDEX('[1]5-物业-资产负债表科目一览表'!L:L,MATCH($I192,'[1]5-物业-资产负债表科目一览表'!$A:$A,0))</f>
        <v>Y-不分产品</v>
      </c>
      <c r="X192" s="6" t="str">
        <f>INDEX('[1]5-物业-资产负债表科目一览表'!M:M,MATCH($I192,'[1]5-物业-资产负债表科目一览表'!$A:$A,0))</f>
        <v>N</v>
      </c>
      <c r="Y192" s="6" t="str">
        <f>INDEX('[1]5-物业-资产负债表科目一览表'!N:N,MATCH($I192,'[1]5-物业-资产负债表科目一览表'!$A:$A,0))</f>
        <v>N</v>
      </c>
    </row>
    <row r="193" spans="1:25" ht="28.8">
      <c r="A193" s="19" t="e">
        <f>INDEX(#REF!,MATCH(E193,#REF!,0))</f>
        <v>#REF!</v>
      </c>
      <c r="B193" s="19" t="s">
        <v>764</v>
      </c>
      <c r="C193" s="9">
        <v>0</v>
      </c>
      <c r="D193" s="19" t="s">
        <v>836</v>
      </c>
      <c r="E193" s="19" t="s">
        <v>837</v>
      </c>
      <c r="F193" s="19"/>
      <c r="G193" s="19" t="s">
        <v>25</v>
      </c>
      <c r="H193" s="19"/>
      <c r="I193" s="19" t="s">
        <v>838</v>
      </c>
      <c r="J193" s="10" t="str">
        <f t="shared" si="14"/>
        <v>6401040301</v>
      </c>
      <c r="K193" s="10" t="str">
        <f t="shared" si="15"/>
        <v>32</v>
      </c>
      <c r="L193" s="11" t="str">
        <f>INDEX('[1]5-物业-资产负债表科目一览表'!B:B,MATCH(I193,'[1]5-物业-资产负债表科目一览表'!A:A,0))</f>
        <v>主营业务成本-服务提供之成本-物业管理收入</v>
      </c>
      <c r="M193" s="51" t="str">
        <f>INDEX('[1]5-物业-资产负债表科目一览表'!C:C,MATCH(I193,'[1]5-物业-资产负债表科目一览表'!A:A,0))</f>
        <v>社区活动费</v>
      </c>
      <c r="N193" s="52" t="s">
        <v>619</v>
      </c>
      <c r="O193" s="12" t="e">
        <f t="array" ref="O193">INDEX('[2]SQL Results'!L:L,MATCH($J193&amp;O$1,'[2]SQL Results'!$B:$B&amp;'[2]SQL Results'!$H:$H,0))</f>
        <v>#N/A</v>
      </c>
      <c r="P193" s="12" t="e">
        <f t="array" ref="P193">INDEX('[2]SQL Results'!L:L,MATCH($J193&amp;P$1,'[2]SQL Results'!$B:$B&amp;'[2]SQL Results'!$H:$H,0))</f>
        <v>#N/A</v>
      </c>
      <c r="R193" s="6" t="str">
        <f>INDEX('[1]5-物业-资产负债表科目一览表'!G:G,MATCH($I193,'[1]5-物业-资产负债表科目一览表'!$A:$A,0))</f>
        <v>Y-全部</v>
      </c>
      <c r="S193" s="6" t="str">
        <f>INDEX('[1]5-物业-资产负债表科目一览表'!H:H,MATCH($I193,'[1]5-物业-资产负债表科目一览表'!$A:$A,0))</f>
        <v>Y</v>
      </c>
      <c r="T193" s="6" t="str">
        <f>INDEX('[1]5-物业-资产负债表科目一览表'!I:I,MATCH($I193,'[1]5-物业-资产负债表科目一览表'!$A:$A,0))</f>
        <v>Y-如涉及关联方</v>
      </c>
      <c r="U193" s="6" t="str">
        <f>INDEX('[1]5-物业-资产负债表科目一览表'!J:J,MATCH($I193,'[1]5-物业-资产负债表科目一览表'!$A:$A,0))</f>
        <v>Y</v>
      </c>
      <c r="V193" s="6" t="str">
        <f>INDEX('[1]5-物业-资产负债表科目一览表'!K:K,MATCH($I193,'[1]5-物业-资产负债表科目一览表'!$A:$A,0))</f>
        <v>N</v>
      </c>
      <c r="W193" s="6" t="str">
        <f>INDEX('[1]5-物业-资产负债表科目一览表'!L:L,MATCH($I193,'[1]5-物业-资产负债表科目一览表'!$A:$A,0))</f>
        <v>Y-不分产品</v>
      </c>
      <c r="X193" s="6" t="str">
        <f>INDEX('[1]5-物业-资产负债表科目一览表'!M:M,MATCH($I193,'[1]5-物业-资产负债表科目一览表'!$A:$A,0))</f>
        <v>N</v>
      </c>
      <c r="Y193" s="6" t="str">
        <f>INDEX('[1]5-物业-资产负债表科目一览表'!N:N,MATCH($I193,'[1]5-物业-资产负债表科目一览表'!$A:$A,0))</f>
        <v>N</v>
      </c>
    </row>
    <row r="194" spans="1:25" ht="28.8">
      <c r="A194" s="19" t="e">
        <f>INDEX(#REF!,MATCH(E194,#REF!,0))</f>
        <v>#REF!</v>
      </c>
      <c r="B194" s="19" t="s">
        <v>764</v>
      </c>
      <c r="C194" s="9">
        <v>0</v>
      </c>
      <c r="D194" s="19" t="s">
        <v>839</v>
      </c>
      <c r="E194" s="19" t="s">
        <v>840</v>
      </c>
      <c r="F194" s="19"/>
      <c r="G194" s="19" t="s">
        <v>25</v>
      </c>
      <c r="H194" s="19"/>
      <c r="I194" s="19" t="s">
        <v>841</v>
      </c>
      <c r="J194" s="10" t="str">
        <f t="shared" si="14"/>
        <v>6401040301</v>
      </c>
      <c r="K194" s="10" t="str">
        <f t="shared" si="15"/>
        <v>0222</v>
      </c>
      <c r="L194" s="11" t="str">
        <f>INDEX('[1]5-物业-资产负债表科目一览表'!B:B,MATCH(I194,'[1]5-物业-资产负债表科目一览表'!A:A,0))</f>
        <v>主营业务成本-服务提供之成本-物业管理收入</v>
      </c>
      <c r="M194" s="51" t="str">
        <f>INDEX('[1]5-物业-资产负债表科目一览表'!C:C,MATCH(I194,'[1]5-物业-资产负债表科目一览表'!A:A,0))</f>
        <v>行政管理费-物料用品</v>
      </c>
      <c r="N194" s="52" t="s">
        <v>619</v>
      </c>
      <c r="O194" s="12" t="e">
        <f t="array" ref="O194">INDEX('[2]SQL Results'!L:L,MATCH($J194&amp;O$1,'[2]SQL Results'!$B:$B&amp;'[2]SQL Results'!$H:$H,0))</f>
        <v>#N/A</v>
      </c>
      <c r="P194" s="12" t="e">
        <f t="array" ref="P194">INDEX('[2]SQL Results'!L:L,MATCH($J194&amp;P$1,'[2]SQL Results'!$B:$B&amp;'[2]SQL Results'!$H:$H,0))</f>
        <v>#N/A</v>
      </c>
      <c r="R194" s="6" t="str">
        <f>INDEX('[1]5-物业-资产负债表科目一览表'!G:G,MATCH($I194,'[1]5-物业-资产负债表科目一览表'!$A:$A,0))</f>
        <v>Y-全部</v>
      </c>
      <c r="S194" s="6" t="str">
        <f>INDEX('[1]5-物业-资产负债表科目一览表'!H:H,MATCH($I194,'[1]5-物业-资产负债表科目一览表'!$A:$A,0))</f>
        <v>Y</v>
      </c>
      <c r="T194" s="6" t="str">
        <f>INDEX('[1]5-物业-资产负债表科目一览表'!I:I,MATCH($I194,'[1]5-物业-资产负债表科目一览表'!$A:$A,0))</f>
        <v>Y-如涉及关联方</v>
      </c>
      <c r="U194" s="6" t="str">
        <f>INDEX('[1]5-物业-资产负债表科目一览表'!J:J,MATCH($I194,'[1]5-物业-资产负债表科目一览表'!$A:$A,0))</f>
        <v>Y</v>
      </c>
      <c r="V194" s="6" t="str">
        <f>INDEX('[1]5-物业-资产负债表科目一览表'!K:K,MATCH($I194,'[1]5-物业-资产负债表科目一览表'!$A:$A,0))</f>
        <v>N</v>
      </c>
      <c r="W194" s="6" t="str">
        <f>INDEX('[1]5-物业-资产负债表科目一览表'!L:L,MATCH($I194,'[1]5-物业-资产负债表科目一览表'!$A:$A,0))</f>
        <v>Y-不分产品</v>
      </c>
      <c r="X194" s="6" t="str">
        <f>INDEX('[1]5-物业-资产负债表科目一览表'!M:M,MATCH($I194,'[1]5-物业-资产负债表科目一览表'!$A:$A,0))</f>
        <v>N</v>
      </c>
      <c r="Y194" s="6" t="str">
        <f>INDEX('[1]5-物业-资产负债表科目一览表'!N:N,MATCH($I194,'[1]5-物业-资产负债表科目一览表'!$A:$A,0))</f>
        <v>N</v>
      </c>
    </row>
    <row r="195" spans="1:25" ht="28.8">
      <c r="A195" s="19" t="e">
        <f>INDEX(#REF!,MATCH(E195,#REF!,0))</f>
        <v>#REF!</v>
      </c>
      <c r="B195" s="19" t="s">
        <v>764</v>
      </c>
      <c r="C195" s="9">
        <v>0</v>
      </c>
      <c r="D195" s="19" t="s">
        <v>842</v>
      </c>
      <c r="E195" s="19" t="s">
        <v>843</v>
      </c>
      <c r="F195" s="19"/>
      <c r="G195" s="19" t="s">
        <v>25</v>
      </c>
      <c r="H195" s="19"/>
      <c r="I195" s="19" t="s">
        <v>841</v>
      </c>
      <c r="J195" s="10" t="str">
        <f t="shared" si="14"/>
        <v>6401040301</v>
      </c>
      <c r="K195" s="10" t="str">
        <f t="shared" si="15"/>
        <v>0222</v>
      </c>
      <c r="L195" s="11" t="str">
        <f>INDEX('[1]5-物业-资产负债表科目一览表'!B:B,MATCH(I195,'[1]5-物业-资产负债表科目一览表'!A:A,0))</f>
        <v>主营业务成本-服务提供之成本-物业管理收入</v>
      </c>
      <c r="M195" s="51" t="str">
        <f>INDEX('[1]5-物业-资产负债表科目一览表'!C:C,MATCH(I195,'[1]5-物业-资产负债表科目一览表'!A:A,0))</f>
        <v>行政管理费-物料用品</v>
      </c>
      <c r="N195" s="52" t="s">
        <v>619</v>
      </c>
      <c r="O195" s="12" t="e">
        <f t="array" ref="O195">INDEX('[2]SQL Results'!L:L,MATCH($J195&amp;O$1,'[2]SQL Results'!$B:$B&amp;'[2]SQL Results'!$H:$H,0))</f>
        <v>#N/A</v>
      </c>
      <c r="P195" s="12" t="e">
        <f t="array" ref="P195">INDEX('[2]SQL Results'!L:L,MATCH($J195&amp;P$1,'[2]SQL Results'!$B:$B&amp;'[2]SQL Results'!$H:$H,0))</f>
        <v>#N/A</v>
      </c>
      <c r="R195" s="6" t="str">
        <f>INDEX('[1]5-物业-资产负债表科目一览表'!G:G,MATCH($I195,'[1]5-物业-资产负债表科目一览表'!$A:$A,0))</f>
        <v>Y-全部</v>
      </c>
      <c r="S195" s="6" t="str">
        <f>INDEX('[1]5-物业-资产负债表科目一览表'!H:H,MATCH($I195,'[1]5-物业-资产负债表科目一览表'!$A:$A,0))</f>
        <v>Y</v>
      </c>
      <c r="T195" s="6" t="str">
        <f>INDEX('[1]5-物业-资产负债表科目一览表'!I:I,MATCH($I195,'[1]5-物业-资产负债表科目一览表'!$A:$A,0))</f>
        <v>Y-如涉及关联方</v>
      </c>
      <c r="U195" s="6" t="str">
        <f>INDEX('[1]5-物业-资产负债表科目一览表'!J:J,MATCH($I195,'[1]5-物业-资产负债表科目一览表'!$A:$A,0))</f>
        <v>Y</v>
      </c>
      <c r="V195" s="6" t="str">
        <f>INDEX('[1]5-物业-资产负债表科目一览表'!K:K,MATCH($I195,'[1]5-物业-资产负债表科目一览表'!$A:$A,0))</f>
        <v>N</v>
      </c>
      <c r="W195" s="6" t="str">
        <f>INDEX('[1]5-物业-资产负债表科目一览表'!L:L,MATCH($I195,'[1]5-物业-资产负债表科目一览表'!$A:$A,0))</f>
        <v>Y-不分产品</v>
      </c>
      <c r="X195" s="6" t="str">
        <f>INDEX('[1]5-物业-资产负债表科目一览表'!M:M,MATCH($I195,'[1]5-物业-资产负债表科目一览表'!$A:$A,0))</f>
        <v>N</v>
      </c>
      <c r="Y195" s="6" t="str">
        <f>INDEX('[1]5-物业-资产负债表科目一览表'!N:N,MATCH($I195,'[1]5-物业-资产负债表科目一览表'!$A:$A,0))</f>
        <v>N</v>
      </c>
    </row>
    <row r="196" spans="1:25" ht="28.8">
      <c r="A196" s="19" t="e">
        <f>INDEX(#REF!,MATCH(E196,#REF!,0))</f>
        <v>#REF!</v>
      </c>
      <c r="B196" s="19" t="s">
        <v>764</v>
      </c>
      <c r="C196" s="9">
        <v>0</v>
      </c>
      <c r="D196" s="19" t="s">
        <v>844</v>
      </c>
      <c r="E196" s="19" t="s">
        <v>845</v>
      </c>
      <c r="F196" s="19" t="s">
        <v>846</v>
      </c>
      <c r="G196" s="19" t="s">
        <v>25</v>
      </c>
      <c r="H196" s="19"/>
      <c r="I196" s="19" t="s">
        <v>829</v>
      </c>
      <c r="J196" s="10" t="str">
        <f t="shared" si="14"/>
        <v>6401040301</v>
      </c>
      <c r="K196" s="10" t="str">
        <f t="shared" si="15"/>
        <v>0809</v>
      </c>
      <c r="L196" s="11" t="str">
        <f>INDEX('[1]5-物业-资产负债表科目一览表'!B:B,MATCH(I196,'[1]5-物业-资产负债表科目一览表'!A:A,0))</f>
        <v>主营业务成本-服务提供之成本-物业管理收入</v>
      </c>
      <c r="M196" s="51" t="str">
        <f>INDEX('[1]5-物业-资产负债表科目一览表'!C:C,MATCH(I196,'[1]5-物业-资产负债表科目一览表'!A:A,0))</f>
        <v>运行维修费-物料用品</v>
      </c>
      <c r="N196" s="52" t="s">
        <v>619</v>
      </c>
      <c r="O196" s="12" t="e">
        <f t="array" ref="O196">INDEX('[2]SQL Results'!L:L,MATCH($J196&amp;O$1,'[2]SQL Results'!$B:$B&amp;'[2]SQL Results'!$H:$H,0))</f>
        <v>#N/A</v>
      </c>
      <c r="P196" s="12" t="e">
        <f t="array" ref="P196">INDEX('[2]SQL Results'!L:L,MATCH($J196&amp;P$1,'[2]SQL Results'!$B:$B&amp;'[2]SQL Results'!$H:$H,0))</f>
        <v>#N/A</v>
      </c>
      <c r="R196" s="6" t="str">
        <f>INDEX('[1]5-物业-资产负债表科目一览表'!G:G,MATCH($I196,'[1]5-物业-资产负债表科目一览表'!$A:$A,0))</f>
        <v>Y-全部</v>
      </c>
      <c r="S196" s="6" t="str">
        <f>INDEX('[1]5-物业-资产负债表科目一览表'!H:H,MATCH($I196,'[1]5-物业-资产负债表科目一览表'!$A:$A,0))</f>
        <v>Y</v>
      </c>
      <c r="T196" s="6" t="str">
        <f>INDEX('[1]5-物业-资产负债表科目一览表'!I:I,MATCH($I196,'[1]5-物业-资产负债表科目一览表'!$A:$A,0))</f>
        <v>Y-如涉及关联方</v>
      </c>
      <c r="U196" s="6" t="str">
        <f>INDEX('[1]5-物业-资产负债表科目一览表'!J:J,MATCH($I196,'[1]5-物业-资产负债表科目一览表'!$A:$A,0))</f>
        <v>Y</v>
      </c>
      <c r="V196" s="6" t="str">
        <f>INDEX('[1]5-物业-资产负债表科目一览表'!K:K,MATCH($I196,'[1]5-物业-资产负债表科目一览表'!$A:$A,0))</f>
        <v>N</v>
      </c>
      <c r="W196" s="6" t="str">
        <f>INDEX('[1]5-物业-资产负债表科目一览表'!L:L,MATCH($I196,'[1]5-物业-资产负债表科目一览表'!$A:$A,0))</f>
        <v>Y-不分产品</v>
      </c>
      <c r="X196" s="6" t="str">
        <f>INDEX('[1]5-物业-资产负债表科目一览表'!M:M,MATCH($I196,'[1]5-物业-资产负债表科目一览表'!$A:$A,0))</f>
        <v>N</v>
      </c>
      <c r="Y196" s="6" t="str">
        <f>INDEX('[1]5-物业-资产负债表科目一览表'!N:N,MATCH($I196,'[1]5-物业-资产负债表科目一览表'!$A:$A,0))</f>
        <v>N</v>
      </c>
    </row>
    <row r="197" spans="1:25" ht="28.8">
      <c r="A197" s="19" t="e">
        <f>INDEX(#REF!,MATCH(E197,#REF!,0))</f>
        <v>#REF!</v>
      </c>
      <c r="B197" s="19" t="s">
        <v>764</v>
      </c>
      <c r="C197" s="9">
        <v>0</v>
      </c>
      <c r="D197" s="19" t="s">
        <v>847</v>
      </c>
      <c r="E197" s="19" t="s">
        <v>848</v>
      </c>
      <c r="F197" s="19"/>
      <c r="G197" s="19" t="s">
        <v>25</v>
      </c>
      <c r="H197" s="19"/>
      <c r="I197" s="19" t="s">
        <v>849</v>
      </c>
      <c r="J197" s="10" t="str">
        <f t="shared" si="14"/>
        <v>6401040301</v>
      </c>
      <c r="K197" s="10" t="str">
        <f t="shared" si="15"/>
        <v>0901</v>
      </c>
      <c r="L197" s="11" t="str">
        <f>INDEX('[1]5-物业-资产负债表科目一览表'!B:B,MATCH(I197,'[1]5-物业-资产负债表科目一览表'!A:A,0))</f>
        <v>主营业务成本-服务提供之成本-物业管理收入</v>
      </c>
      <c r="M197" s="51" t="str">
        <f>INDEX('[1]5-物业-资产负债表科目一览表'!C:C,MATCH(I197,'[1]5-物业-资产负债表科目一览表'!A:A,0))</f>
        <v>清洁卫生费-保洁服务费</v>
      </c>
      <c r="N197" s="52" t="s">
        <v>619</v>
      </c>
      <c r="O197" s="12" t="e">
        <f t="array" ref="O197">INDEX('[2]SQL Results'!L:L,MATCH($J197&amp;O$1,'[2]SQL Results'!$B:$B&amp;'[2]SQL Results'!$H:$H,0))</f>
        <v>#N/A</v>
      </c>
      <c r="P197" s="12" t="e">
        <f t="array" ref="P197">INDEX('[2]SQL Results'!L:L,MATCH($J197&amp;P$1,'[2]SQL Results'!$B:$B&amp;'[2]SQL Results'!$H:$H,0))</f>
        <v>#N/A</v>
      </c>
      <c r="R197" s="6" t="str">
        <f>INDEX('[1]5-物业-资产负债表科目一览表'!G:G,MATCH($I197,'[1]5-物业-资产负债表科目一览表'!$A:$A,0))</f>
        <v>Y-全部</v>
      </c>
      <c r="S197" s="6" t="str">
        <f>INDEX('[1]5-物业-资产负债表科目一览表'!H:H,MATCH($I197,'[1]5-物业-资产负债表科目一览表'!$A:$A,0))</f>
        <v>Y</v>
      </c>
      <c r="T197" s="6" t="str">
        <f>INDEX('[1]5-物业-资产负债表科目一览表'!I:I,MATCH($I197,'[1]5-物业-资产负债表科目一览表'!$A:$A,0))</f>
        <v>Y-如涉及关联方</v>
      </c>
      <c r="U197" s="6" t="str">
        <f>INDEX('[1]5-物业-资产负债表科目一览表'!J:J,MATCH($I197,'[1]5-物业-资产负债表科目一览表'!$A:$A,0))</f>
        <v>Y</v>
      </c>
      <c r="V197" s="6" t="str">
        <f>INDEX('[1]5-物业-资产负债表科目一览表'!K:K,MATCH($I197,'[1]5-物业-资产负债表科目一览表'!$A:$A,0))</f>
        <v>N</v>
      </c>
      <c r="W197" s="6" t="str">
        <f>INDEX('[1]5-物业-资产负债表科目一览表'!L:L,MATCH($I197,'[1]5-物业-资产负债表科目一览表'!$A:$A,0))</f>
        <v>Y-不分产品</v>
      </c>
      <c r="X197" s="6" t="str">
        <f>INDEX('[1]5-物业-资产负债表科目一览表'!M:M,MATCH($I197,'[1]5-物业-资产负债表科目一览表'!$A:$A,0))</f>
        <v>N</v>
      </c>
      <c r="Y197" s="6" t="str">
        <f>INDEX('[1]5-物业-资产负债表科目一览表'!N:N,MATCH($I197,'[1]5-物业-资产负债表科目一览表'!$A:$A,0))</f>
        <v>N</v>
      </c>
    </row>
    <row r="198" spans="1:25" ht="28.8">
      <c r="A198" s="19" t="e">
        <f>INDEX(#REF!,MATCH(E198,#REF!,0))</f>
        <v>#REF!</v>
      </c>
      <c r="B198" s="19" t="s">
        <v>764</v>
      </c>
      <c r="C198" s="9">
        <v>0</v>
      </c>
      <c r="D198" s="19" t="s">
        <v>850</v>
      </c>
      <c r="E198" s="19" t="s">
        <v>851</v>
      </c>
      <c r="F198" s="19"/>
      <c r="G198" s="19" t="s">
        <v>25</v>
      </c>
      <c r="H198" s="19"/>
      <c r="I198" s="19" t="s">
        <v>852</v>
      </c>
      <c r="J198" s="10" t="str">
        <f t="shared" si="14"/>
        <v>6401040301</v>
      </c>
      <c r="K198" s="10" t="str">
        <f t="shared" si="15"/>
        <v>1001</v>
      </c>
      <c r="L198" s="11" t="str">
        <f>INDEX('[1]5-物业-资产负债表科目一览表'!B:B,MATCH(I198,'[1]5-物业-资产负债表科目一览表'!A:A,0))</f>
        <v>主营业务成本-服务提供之成本-物业管理收入</v>
      </c>
      <c r="M198" s="51" t="str">
        <f>INDEX('[1]5-物业-资产负债表科目一览表'!C:C,MATCH(I198,'[1]5-物业-资产负债表科目一览表'!A:A,0))</f>
        <v>绿化养护费-养护费</v>
      </c>
      <c r="N198" s="52" t="s">
        <v>619</v>
      </c>
      <c r="O198" s="12" t="e">
        <f t="array" ref="O198">INDEX('[2]SQL Results'!L:L,MATCH($J198&amp;O$1,'[2]SQL Results'!$B:$B&amp;'[2]SQL Results'!$H:$H,0))</f>
        <v>#N/A</v>
      </c>
      <c r="P198" s="12" t="e">
        <f t="array" ref="P198">INDEX('[2]SQL Results'!L:L,MATCH($J198&amp;P$1,'[2]SQL Results'!$B:$B&amp;'[2]SQL Results'!$H:$H,0))</f>
        <v>#N/A</v>
      </c>
      <c r="R198" s="6" t="str">
        <f>INDEX('[1]5-物业-资产负债表科目一览表'!G:G,MATCH($I198,'[1]5-物业-资产负债表科目一览表'!$A:$A,0))</f>
        <v>Y-全部</v>
      </c>
      <c r="S198" s="6" t="str">
        <f>INDEX('[1]5-物业-资产负债表科目一览表'!H:H,MATCH($I198,'[1]5-物业-资产负债表科目一览表'!$A:$A,0))</f>
        <v>Y</v>
      </c>
      <c r="T198" s="6" t="str">
        <f>INDEX('[1]5-物业-资产负债表科目一览表'!I:I,MATCH($I198,'[1]5-物业-资产负债表科目一览表'!$A:$A,0))</f>
        <v>Y-如涉及关联方</v>
      </c>
      <c r="U198" s="6" t="str">
        <f>INDEX('[1]5-物业-资产负债表科目一览表'!J:J,MATCH($I198,'[1]5-物业-资产负债表科目一览表'!$A:$A,0))</f>
        <v>Y</v>
      </c>
      <c r="V198" s="6" t="str">
        <f>INDEX('[1]5-物业-资产负债表科目一览表'!K:K,MATCH($I198,'[1]5-物业-资产负债表科目一览表'!$A:$A,0))</f>
        <v>N</v>
      </c>
      <c r="W198" s="6" t="str">
        <f>INDEX('[1]5-物业-资产负债表科目一览表'!L:L,MATCH($I198,'[1]5-物业-资产负债表科目一览表'!$A:$A,0))</f>
        <v>Y-不分产品</v>
      </c>
      <c r="X198" s="6" t="str">
        <f>INDEX('[1]5-物业-资产负债表科目一览表'!M:M,MATCH($I198,'[1]5-物业-资产负债表科目一览表'!$A:$A,0))</f>
        <v>N</v>
      </c>
      <c r="Y198" s="6" t="str">
        <f>INDEX('[1]5-物业-资产负债表科目一览表'!N:N,MATCH($I198,'[1]5-物业-资产负债表科目一览表'!$A:$A,0))</f>
        <v>N</v>
      </c>
    </row>
    <row r="199" spans="1:25" ht="28.8">
      <c r="A199" s="19" t="e">
        <f>INDEX(#REF!,MATCH(E199,#REF!,0))</f>
        <v>#REF!</v>
      </c>
      <c r="B199" s="19" t="s">
        <v>764</v>
      </c>
      <c r="C199" s="9">
        <v>0</v>
      </c>
      <c r="D199" s="19" t="s">
        <v>853</v>
      </c>
      <c r="E199" s="19" t="s">
        <v>854</v>
      </c>
      <c r="F199" s="19"/>
      <c r="G199" s="19" t="s">
        <v>25</v>
      </c>
      <c r="H199" s="19"/>
      <c r="I199" s="19" t="s">
        <v>855</v>
      </c>
      <c r="J199" s="10" t="str">
        <f t="shared" si="14"/>
        <v>6401040301</v>
      </c>
      <c r="K199" s="10" t="str">
        <f t="shared" si="15"/>
        <v>0904</v>
      </c>
      <c r="L199" s="11" t="str">
        <f>INDEX('[1]5-物业-资产负债表科目一览表'!B:B,MATCH(I199,'[1]5-物业-资产负债表科目一览表'!A:A,0))</f>
        <v>主营业务成本-服务提供之成本-物业管理收入</v>
      </c>
      <c r="M199" s="51" t="str">
        <f>INDEX('[1]5-物业-资产负债表科目一览表'!C:C,MATCH(I199,'[1]5-物业-资产负债表科目一览表'!A:A,0))</f>
        <v>清洁卫生费-有害生物防治费用</v>
      </c>
      <c r="N199" s="52" t="s">
        <v>619</v>
      </c>
      <c r="O199" s="12" t="e">
        <f t="array" ref="O199">INDEX('[2]SQL Results'!L:L,MATCH($J199&amp;O$1,'[2]SQL Results'!$B:$B&amp;'[2]SQL Results'!$H:$H,0))</f>
        <v>#N/A</v>
      </c>
      <c r="P199" s="12" t="e">
        <f t="array" ref="P199">INDEX('[2]SQL Results'!L:L,MATCH($J199&amp;P$1,'[2]SQL Results'!$B:$B&amp;'[2]SQL Results'!$H:$H,0))</f>
        <v>#N/A</v>
      </c>
      <c r="R199" s="6" t="str">
        <f>INDEX('[1]5-物业-资产负债表科目一览表'!G:G,MATCH($I199,'[1]5-物业-资产负债表科目一览表'!$A:$A,0))</f>
        <v>Y-全部</v>
      </c>
      <c r="S199" s="6" t="str">
        <f>INDEX('[1]5-物业-资产负债表科目一览表'!H:H,MATCH($I199,'[1]5-物业-资产负债表科目一览表'!$A:$A,0))</f>
        <v>Y</v>
      </c>
      <c r="T199" s="6" t="str">
        <f>INDEX('[1]5-物业-资产负债表科目一览表'!I:I,MATCH($I199,'[1]5-物业-资产负债表科目一览表'!$A:$A,0))</f>
        <v>Y-如涉及关联方</v>
      </c>
      <c r="U199" s="6" t="str">
        <f>INDEX('[1]5-物业-资产负债表科目一览表'!J:J,MATCH($I199,'[1]5-物业-资产负债表科目一览表'!$A:$A,0))</f>
        <v>Y</v>
      </c>
      <c r="V199" s="6" t="str">
        <f>INDEX('[1]5-物业-资产负债表科目一览表'!K:K,MATCH($I199,'[1]5-物业-资产负债表科目一览表'!$A:$A,0))</f>
        <v>N</v>
      </c>
      <c r="W199" s="6" t="str">
        <f>INDEX('[1]5-物业-资产负债表科目一览表'!L:L,MATCH($I199,'[1]5-物业-资产负债表科目一览表'!$A:$A,0))</f>
        <v>Y-不分产品</v>
      </c>
      <c r="X199" s="6" t="str">
        <f>INDEX('[1]5-物业-资产负债表科目一览表'!M:M,MATCH($I199,'[1]5-物业-资产负债表科目一览表'!$A:$A,0))</f>
        <v>N</v>
      </c>
      <c r="Y199" s="6" t="str">
        <f>INDEX('[1]5-物业-资产负债表科目一览表'!N:N,MATCH($I199,'[1]5-物业-资产负债表科目一览表'!$A:$A,0))</f>
        <v>N</v>
      </c>
    </row>
    <row r="200" spans="1:25" ht="28.8">
      <c r="A200" s="19" t="e">
        <f>INDEX(#REF!,MATCH(E200,#REF!,0))</f>
        <v>#REF!</v>
      </c>
      <c r="B200" s="19" t="s">
        <v>764</v>
      </c>
      <c r="C200" s="9">
        <v>0</v>
      </c>
      <c r="D200" s="19" t="s">
        <v>856</v>
      </c>
      <c r="E200" s="19" t="s">
        <v>857</v>
      </c>
      <c r="F200" s="19"/>
      <c r="G200" s="19" t="s">
        <v>25</v>
      </c>
      <c r="H200" s="19"/>
      <c r="I200" s="19" t="s">
        <v>858</v>
      </c>
      <c r="J200" s="10" t="str">
        <f t="shared" si="14"/>
        <v>6401040301</v>
      </c>
      <c r="K200" s="10" t="str">
        <f t="shared" si="15"/>
        <v>080205</v>
      </c>
      <c r="L200" s="11" t="str">
        <f>INDEX('[1]5-物业-资产负债表科目一览表'!B:B,MATCH(I200,'[1]5-物业-资产负债表科目一览表'!A:A,0))</f>
        <v>主营业务成本-服务提供之成本-物业管理收入</v>
      </c>
      <c r="M200" s="51" t="str">
        <f>INDEX('[1]5-物业-资产负债表科目一览表'!C:C,MATCH(I200,'[1]5-物业-资产负债表科目一览表'!A:A,0))</f>
        <v>运行维修费-共用设施设备维保-给排水</v>
      </c>
      <c r="N200" s="52" t="s">
        <v>619</v>
      </c>
      <c r="O200" s="12" t="e">
        <f t="array" ref="O200">INDEX('[2]SQL Results'!L:L,MATCH($J200&amp;O$1,'[2]SQL Results'!$B:$B&amp;'[2]SQL Results'!$H:$H,0))</f>
        <v>#N/A</v>
      </c>
      <c r="P200" s="12" t="e">
        <f t="array" ref="P200">INDEX('[2]SQL Results'!L:L,MATCH($J200&amp;P$1,'[2]SQL Results'!$B:$B&amp;'[2]SQL Results'!$H:$H,0))</f>
        <v>#N/A</v>
      </c>
      <c r="R200" s="6" t="str">
        <f>INDEX('[1]5-物业-资产负债表科目一览表'!G:G,MATCH($I200,'[1]5-物业-资产负债表科目一览表'!$A:$A,0))</f>
        <v>Y-全部</v>
      </c>
      <c r="S200" s="6" t="str">
        <f>INDEX('[1]5-物业-资产负债表科目一览表'!H:H,MATCH($I200,'[1]5-物业-资产负债表科目一览表'!$A:$A,0))</f>
        <v>Y</v>
      </c>
      <c r="T200" s="6" t="str">
        <f>INDEX('[1]5-物业-资产负债表科目一览表'!I:I,MATCH($I200,'[1]5-物业-资产负债表科目一览表'!$A:$A,0))</f>
        <v>Y-如涉及关联方</v>
      </c>
      <c r="U200" s="6" t="str">
        <f>INDEX('[1]5-物业-资产负债表科目一览表'!J:J,MATCH($I200,'[1]5-物业-资产负债表科目一览表'!$A:$A,0))</f>
        <v>Y</v>
      </c>
      <c r="V200" s="6" t="str">
        <f>INDEX('[1]5-物业-资产负债表科目一览表'!K:K,MATCH($I200,'[1]5-物业-资产负债表科目一览表'!$A:$A,0))</f>
        <v>N</v>
      </c>
      <c r="W200" s="6" t="str">
        <f>INDEX('[1]5-物业-资产负债表科目一览表'!L:L,MATCH($I200,'[1]5-物业-资产负债表科目一览表'!$A:$A,0))</f>
        <v>Y-不分产品</v>
      </c>
      <c r="X200" s="6" t="str">
        <f>INDEX('[1]5-物业-资产负债表科目一览表'!M:M,MATCH($I200,'[1]5-物业-资产负债表科目一览表'!$A:$A,0))</f>
        <v>N</v>
      </c>
      <c r="Y200" s="6" t="str">
        <f>INDEX('[1]5-物业-资产负债表科目一览表'!N:N,MATCH($I200,'[1]5-物业-资产负债表科目一览表'!$A:$A,0))</f>
        <v>N</v>
      </c>
    </row>
    <row r="201" spans="1:25" ht="28.8">
      <c r="A201" s="19" t="e">
        <f>INDEX(#REF!,MATCH(E201,#REF!,0))</f>
        <v>#REF!</v>
      </c>
      <c r="B201" s="19" t="s">
        <v>764</v>
      </c>
      <c r="C201" s="9">
        <v>0</v>
      </c>
      <c r="D201" s="19" t="s">
        <v>859</v>
      </c>
      <c r="E201" s="19" t="s">
        <v>860</v>
      </c>
      <c r="F201" s="19"/>
      <c r="G201" s="19" t="s">
        <v>25</v>
      </c>
      <c r="H201" s="19"/>
      <c r="I201" s="19" t="s">
        <v>861</v>
      </c>
      <c r="J201" s="10" t="str">
        <f t="shared" si="14"/>
        <v>6401040301</v>
      </c>
      <c r="K201" s="10" t="str">
        <f t="shared" si="15"/>
        <v>080204</v>
      </c>
      <c r="L201" s="11" t="str">
        <f>INDEX('[1]5-物业-资产负债表科目一览表'!B:B,MATCH(I201,'[1]5-物业-资产负债表科目一览表'!A:A,0))</f>
        <v>主营业务成本-服务提供之成本-物业管理收入</v>
      </c>
      <c r="M201" s="51" t="str">
        <f>INDEX('[1]5-物业-资产负债表科目一览表'!C:C,MATCH(I201,'[1]5-物业-资产负债表科目一览表'!A:A,0))</f>
        <v>运行维修费-共用设施设备维保-消防系统</v>
      </c>
      <c r="N201" s="52" t="s">
        <v>619</v>
      </c>
      <c r="O201" s="12" t="e">
        <f t="array" ref="O201">INDEX('[2]SQL Results'!L:L,MATCH($J201&amp;O$1,'[2]SQL Results'!$B:$B&amp;'[2]SQL Results'!$H:$H,0))</f>
        <v>#N/A</v>
      </c>
      <c r="P201" s="12" t="e">
        <f t="array" ref="P201">INDEX('[2]SQL Results'!L:L,MATCH($J201&amp;P$1,'[2]SQL Results'!$B:$B&amp;'[2]SQL Results'!$H:$H,0))</f>
        <v>#N/A</v>
      </c>
      <c r="R201" s="6" t="str">
        <f>INDEX('[1]5-物业-资产负债表科目一览表'!G:G,MATCH($I201,'[1]5-物业-资产负债表科目一览表'!$A:$A,0))</f>
        <v>Y-全部</v>
      </c>
      <c r="S201" s="6" t="str">
        <f>INDEX('[1]5-物业-资产负债表科目一览表'!H:H,MATCH($I201,'[1]5-物业-资产负债表科目一览表'!$A:$A,0))</f>
        <v>Y</v>
      </c>
      <c r="T201" s="6" t="str">
        <f>INDEX('[1]5-物业-资产负债表科目一览表'!I:I,MATCH($I201,'[1]5-物业-资产负债表科目一览表'!$A:$A,0))</f>
        <v>Y-如涉及关联方</v>
      </c>
      <c r="U201" s="6" t="str">
        <f>INDEX('[1]5-物业-资产负债表科目一览表'!J:J,MATCH($I201,'[1]5-物业-资产负债表科目一览表'!$A:$A,0))</f>
        <v>Y</v>
      </c>
      <c r="V201" s="6" t="str">
        <f>INDEX('[1]5-物业-资产负债表科目一览表'!K:K,MATCH($I201,'[1]5-物业-资产负债表科目一览表'!$A:$A,0))</f>
        <v>N</v>
      </c>
      <c r="W201" s="6" t="str">
        <f>INDEX('[1]5-物业-资产负债表科目一览表'!L:L,MATCH($I201,'[1]5-物业-资产负债表科目一览表'!$A:$A,0))</f>
        <v>Y-不分产品</v>
      </c>
      <c r="X201" s="6" t="str">
        <f>INDEX('[1]5-物业-资产负债表科目一览表'!M:M,MATCH($I201,'[1]5-物业-资产负债表科目一览表'!$A:$A,0))</f>
        <v>N</v>
      </c>
      <c r="Y201" s="6" t="str">
        <f>INDEX('[1]5-物业-资产负债表科目一览表'!N:N,MATCH($I201,'[1]5-物业-资产负债表科目一览表'!$A:$A,0))</f>
        <v>N</v>
      </c>
    </row>
    <row r="202" spans="1:25" ht="43.2">
      <c r="A202" s="19" t="e">
        <f>INDEX(#REF!,MATCH(E202,#REF!,0))</f>
        <v>#REF!</v>
      </c>
      <c r="B202" s="19" t="s">
        <v>764</v>
      </c>
      <c r="C202" s="9">
        <v>0</v>
      </c>
      <c r="D202" s="19" t="s">
        <v>862</v>
      </c>
      <c r="E202" s="19" t="s">
        <v>863</v>
      </c>
      <c r="F202" s="19"/>
      <c r="G202" s="19" t="s">
        <v>25</v>
      </c>
      <c r="H202" s="19"/>
      <c r="I202" s="19" t="s">
        <v>864</v>
      </c>
      <c r="J202" s="10" t="str">
        <f t="shared" si="14"/>
        <v>6401040301</v>
      </c>
      <c r="K202" s="10" t="str">
        <f t="shared" si="15"/>
        <v>9702</v>
      </c>
      <c r="L202" s="11" t="str">
        <f>INDEX('[1]5-物业-资产负债表科目一览表'!B:B,MATCH(I202,'[1]5-物业-资产负债表科目一览表'!A:A,0))</f>
        <v>主营业务成本-服务提供之成本-物业管理收入</v>
      </c>
      <c r="M202" s="51" t="str">
        <f>INDEX('[1]5-物业-资产负债表科目一览表'!C:C,MATCH(I202,'[1]5-物业-资产负债表科目一览表'!A:A,0))</f>
        <v>其他-外包服务费</v>
      </c>
      <c r="N202" s="52" t="s">
        <v>619</v>
      </c>
      <c r="O202" s="12" t="e">
        <f t="array" ref="O202">INDEX('[2]SQL Results'!L:L,MATCH($J202&amp;O$1,'[2]SQL Results'!$B:$B&amp;'[2]SQL Results'!$H:$H,0))</f>
        <v>#N/A</v>
      </c>
      <c r="P202" s="12" t="e">
        <f t="array" ref="P202">INDEX('[2]SQL Results'!L:L,MATCH($J202&amp;P$1,'[2]SQL Results'!$B:$B&amp;'[2]SQL Results'!$H:$H,0))</f>
        <v>#N/A</v>
      </c>
      <c r="R202" s="6" t="str">
        <f>INDEX('[1]5-物业-资产负债表科目一览表'!G:G,MATCH($I202,'[1]5-物业-资产负债表科目一览表'!$A:$A,0))</f>
        <v>Y-全部</v>
      </c>
      <c r="S202" s="6" t="str">
        <f>INDEX('[1]5-物业-资产负债表科目一览表'!H:H,MATCH($I202,'[1]5-物业-资产负债表科目一览表'!$A:$A,0))</f>
        <v>Y</v>
      </c>
      <c r="T202" s="6" t="str">
        <f>INDEX('[1]5-物业-资产负债表科目一览表'!I:I,MATCH($I202,'[1]5-物业-资产负债表科目一览表'!$A:$A,0))</f>
        <v>Y-如涉及关联方</v>
      </c>
      <c r="U202" s="6" t="str">
        <f>INDEX('[1]5-物业-资产负债表科目一览表'!J:J,MATCH($I202,'[1]5-物业-资产负债表科目一览表'!$A:$A,0))</f>
        <v>Y</v>
      </c>
      <c r="V202" s="6" t="str">
        <f>INDEX('[1]5-物业-资产负债表科目一览表'!K:K,MATCH($I202,'[1]5-物业-资产负债表科目一览表'!$A:$A,0))</f>
        <v>N</v>
      </c>
      <c r="W202" s="6" t="str">
        <f>INDEX('[1]5-物业-资产负债表科目一览表'!L:L,MATCH($I202,'[1]5-物业-资产负债表科目一览表'!$A:$A,0))</f>
        <v>Y-不分产品</v>
      </c>
      <c r="X202" s="6" t="str">
        <f>INDEX('[1]5-物业-资产负债表科目一览表'!M:M,MATCH($I202,'[1]5-物业-资产负债表科目一览表'!$A:$A,0))</f>
        <v>N</v>
      </c>
      <c r="Y202" s="6" t="str">
        <f>INDEX('[1]5-物业-资产负债表科目一览表'!N:N,MATCH($I202,'[1]5-物业-资产负债表科目一览表'!$A:$A,0))</f>
        <v>N</v>
      </c>
    </row>
    <row r="203" spans="1:25" ht="28.8">
      <c r="A203" s="19" t="e">
        <f>INDEX(#REF!,MATCH(E203,#REF!,0))</f>
        <v>#REF!</v>
      </c>
      <c r="B203" s="19" t="s">
        <v>764</v>
      </c>
      <c r="C203" s="9">
        <v>0</v>
      </c>
      <c r="D203" s="19" t="s">
        <v>865</v>
      </c>
      <c r="E203" s="19" t="s">
        <v>866</v>
      </c>
      <c r="F203" s="19"/>
      <c r="G203" s="19" t="s">
        <v>25</v>
      </c>
      <c r="H203" s="19"/>
      <c r="I203" s="19" t="s">
        <v>867</v>
      </c>
      <c r="J203" s="10" t="str">
        <f t="shared" si="14"/>
        <v>6401040301</v>
      </c>
      <c r="K203" s="10" t="str">
        <f t="shared" si="15"/>
        <v>0803</v>
      </c>
      <c r="L203" s="11" t="str">
        <f>INDEX('[1]5-物业-资产负债表科目一览表'!B:B,MATCH(I203,'[1]5-物业-资产负债表科目一览表'!A:A,0))</f>
        <v>主营业务成本-服务提供之成本-物业管理收入</v>
      </c>
      <c r="M203" s="51" t="str">
        <f>INDEX('[1]5-物业-资产负债表科目一览表'!C:C,MATCH(I203,'[1]5-物业-资产负债表科目一览表'!A:A,0))</f>
        <v>运行维修费-共用设施设备维保-电梯</v>
      </c>
      <c r="N203" s="52" t="s">
        <v>619</v>
      </c>
      <c r="O203" s="12" t="e">
        <f t="array" ref="O203">INDEX('[2]SQL Results'!L:L,MATCH($J203&amp;O$1,'[2]SQL Results'!$B:$B&amp;'[2]SQL Results'!$H:$H,0))</f>
        <v>#N/A</v>
      </c>
      <c r="P203" s="12" t="e">
        <f t="array" ref="P203">INDEX('[2]SQL Results'!L:L,MATCH($J203&amp;P$1,'[2]SQL Results'!$B:$B&amp;'[2]SQL Results'!$H:$H,0))</f>
        <v>#N/A</v>
      </c>
      <c r="R203" s="6" t="str">
        <f>INDEX('[1]5-物业-资产负债表科目一览表'!G:G,MATCH($I203,'[1]5-物业-资产负债表科目一览表'!$A:$A,0))</f>
        <v>Y-全部</v>
      </c>
      <c r="S203" s="6" t="str">
        <f>INDEX('[1]5-物业-资产负债表科目一览表'!H:H,MATCH($I203,'[1]5-物业-资产负债表科目一览表'!$A:$A,0))</f>
        <v>Y</v>
      </c>
      <c r="T203" s="6" t="str">
        <f>INDEX('[1]5-物业-资产负债表科目一览表'!I:I,MATCH($I203,'[1]5-物业-资产负债表科目一览表'!$A:$A,0))</f>
        <v>Y-如涉及关联方</v>
      </c>
      <c r="U203" s="6" t="str">
        <f>INDEX('[1]5-物业-资产负债表科目一览表'!J:J,MATCH($I203,'[1]5-物业-资产负债表科目一览表'!$A:$A,0))</f>
        <v>Y</v>
      </c>
      <c r="V203" s="6" t="str">
        <f>INDEX('[1]5-物业-资产负债表科目一览表'!K:K,MATCH($I203,'[1]5-物业-资产负债表科目一览表'!$A:$A,0))</f>
        <v>N</v>
      </c>
      <c r="W203" s="6" t="str">
        <f>INDEX('[1]5-物业-资产负债表科目一览表'!L:L,MATCH($I203,'[1]5-物业-资产负债表科目一览表'!$A:$A,0))</f>
        <v>Y-不分产品</v>
      </c>
      <c r="X203" s="6" t="str">
        <f>INDEX('[1]5-物业-资产负债表科目一览表'!M:M,MATCH($I203,'[1]5-物业-资产负债表科目一览表'!$A:$A,0))</f>
        <v>N</v>
      </c>
      <c r="Y203" s="6" t="str">
        <f>INDEX('[1]5-物业-资产负债表科目一览表'!N:N,MATCH($I203,'[1]5-物业-资产负债表科目一览表'!$A:$A,0))</f>
        <v>N</v>
      </c>
    </row>
    <row r="204" spans="1:25" ht="43.2">
      <c r="A204" s="19" t="e">
        <f>INDEX(#REF!,MATCH(E204,#REF!,0))</f>
        <v>#REF!</v>
      </c>
      <c r="B204" s="19" t="s">
        <v>764</v>
      </c>
      <c r="C204" s="9">
        <v>0</v>
      </c>
      <c r="D204" s="19" t="s">
        <v>868</v>
      </c>
      <c r="E204" s="19" t="s">
        <v>869</v>
      </c>
      <c r="F204" s="19"/>
      <c r="G204" s="19" t="s">
        <v>25</v>
      </c>
      <c r="H204" s="19"/>
      <c r="I204" s="19" t="s">
        <v>870</v>
      </c>
      <c r="J204" s="10" t="str">
        <f t="shared" ref="J204:J230" si="16">TRIM(MID(SUBSTITUTE($I204,".",REPT(" ",LEN($I204))),1,LEN($I204)))</f>
        <v>6401040301</v>
      </c>
      <c r="K204" s="10" t="str">
        <f t="shared" ref="K204:K267" si="17">TRIM(MID(SUBSTITUTE($I204,".",REPT(" ",LEN($I204))),1*LEN($I204),LEN($I204)))</f>
        <v>080701</v>
      </c>
      <c r="L204" s="11" t="str">
        <f>INDEX('[1]5-物业-资产负债表科目一览表'!B:B,MATCH(I204,'[1]5-物业-资产负债表科目一览表'!A:A,0))</f>
        <v>主营业务成本-服务提供之成本-物业管理收入</v>
      </c>
      <c r="M204" s="51" t="str">
        <f>INDEX('[1]5-物业-资产负债表科目一览表'!C:C,MATCH(I204,'[1]5-物业-资产负债表科目一览表'!A:A,0))</f>
        <v>运行维修费-检测费-电梯检测费</v>
      </c>
      <c r="N204" s="52" t="s">
        <v>619</v>
      </c>
      <c r="O204" s="12" t="e">
        <f t="array" ref="O204">INDEX('[2]SQL Results'!L:L,MATCH($J204&amp;O$1,'[2]SQL Results'!$B:$B&amp;'[2]SQL Results'!$H:$H,0))</f>
        <v>#N/A</v>
      </c>
      <c r="P204" s="12" t="e">
        <f t="array" ref="P204">INDEX('[2]SQL Results'!L:L,MATCH($J204&amp;P$1,'[2]SQL Results'!$B:$B&amp;'[2]SQL Results'!$H:$H,0))</f>
        <v>#N/A</v>
      </c>
      <c r="R204" s="6" t="str">
        <f>INDEX('[1]5-物业-资产负债表科目一览表'!G:G,MATCH($I204,'[1]5-物业-资产负债表科目一览表'!$A:$A,0))</f>
        <v>Y-全部</v>
      </c>
      <c r="S204" s="6" t="str">
        <f>INDEX('[1]5-物业-资产负债表科目一览表'!H:H,MATCH($I204,'[1]5-物业-资产负债表科目一览表'!$A:$A,0))</f>
        <v>Y</v>
      </c>
      <c r="T204" s="6" t="str">
        <f>INDEX('[1]5-物业-资产负债表科目一览表'!I:I,MATCH($I204,'[1]5-物业-资产负债表科目一览表'!$A:$A,0))</f>
        <v>Y-如涉及关联方</v>
      </c>
      <c r="U204" s="6" t="str">
        <f>INDEX('[1]5-物业-资产负债表科目一览表'!J:J,MATCH($I204,'[1]5-物业-资产负债表科目一览表'!$A:$A,0))</f>
        <v>Y</v>
      </c>
      <c r="V204" s="6" t="str">
        <f>INDEX('[1]5-物业-资产负债表科目一览表'!K:K,MATCH($I204,'[1]5-物业-资产负债表科目一览表'!$A:$A,0))</f>
        <v>N</v>
      </c>
      <c r="W204" s="6" t="str">
        <f>INDEX('[1]5-物业-资产负债表科目一览表'!L:L,MATCH($I204,'[1]5-物业-资产负债表科目一览表'!$A:$A,0))</f>
        <v>Y-不分产品</v>
      </c>
      <c r="X204" s="6" t="str">
        <f>INDEX('[1]5-物业-资产负债表科目一览表'!M:M,MATCH($I204,'[1]5-物业-资产负债表科目一览表'!$A:$A,0))</f>
        <v>N</v>
      </c>
      <c r="Y204" s="6" t="str">
        <f>INDEX('[1]5-物业-资产负债表科目一览表'!N:N,MATCH($I204,'[1]5-物业-资产负债表科目一览表'!$A:$A,0))</f>
        <v>N</v>
      </c>
    </row>
    <row r="205" spans="1:25" ht="28.8">
      <c r="A205" s="19" t="e">
        <f>INDEX(#REF!,MATCH(E205,#REF!,0))</f>
        <v>#REF!</v>
      </c>
      <c r="B205" s="19" t="s">
        <v>764</v>
      </c>
      <c r="C205" s="9">
        <v>0</v>
      </c>
      <c r="D205" s="19" t="s">
        <v>871</v>
      </c>
      <c r="E205" s="19" t="s">
        <v>872</v>
      </c>
      <c r="F205" s="19"/>
      <c r="G205" s="19" t="s">
        <v>25</v>
      </c>
      <c r="H205" s="19"/>
      <c r="I205" s="19" t="s">
        <v>867</v>
      </c>
      <c r="J205" s="10" t="str">
        <f t="shared" si="16"/>
        <v>6401040301</v>
      </c>
      <c r="K205" s="10" t="str">
        <f t="shared" si="17"/>
        <v>0803</v>
      </c>
      <c r="L205" s="11" t="str">
        <f>INDEX('[1]5-物业-资产负债表科目一览表'!B:B,MATCH(I205,'[1]5-物业-资产负债表科目一览表'!A:A,0))</f>
        <v>主营业务成本-服务提供之成本-物业管理收入</v>
      </c>
      <c r="M205" s="51" t="str">
        <f>INDEX('[1]5-物业-资产负债表科目一览表'!C:C,MATCH(I205,'[1]5-物业-资产负债表科目一览表'!A:A,0))</f>
        <v>运行维修费-共用设施设备维保-电梯</v>
      </c>
      <c r="N205" s="52" t="s">
        <v>619</v>
      </c>
      <c r="O205" s="12" t="e">
        <f t="array" ref="O205">INDEX('[2]SQL Results'!L:L,MATCH($J205&amp;O$1,'[2]SQL Results'!$B:$B&amp;'[2]SQL Results'!$H:$H,0))</f>
        <v>#N/A</v>
      </c>
      <c r="P205" s="12" t="e">
        <f t="array" ref="P205">INDEX('[2]SQL Results'!L:L,MATCH($J205&amp;P$1,'[2]SQL Results'!$B:$B&amp;'[2]SQL Results'!$H:$H,0))</f>
        <v>#N/A</v>
      </c>
      <c r="R205" s="6" t="str">
        <f>INDEX('[1]5-物业-资产负债表科目一览表'!G:G,MATCH($I205,'[1]5-物业-资产负债表科目一览表'!$A:$A,0))</f>
        <v>Y-全部</v>
      </c>
      <c r="S205" s="6" t="str">
        <f>INDEX('[1]5-物业-资产负债表科目一览表'!H:H,MATCH($I205,'[1]5-物业-资产负债表科目一览表'!$A:$A,0))</f>
        <v>Y</v>
      </c>
      <c r="T205" s="6" t="str">
        <f>INDEX('[1]5-物业-资产负债表科目一览表'!I:I,MATCH($I205,'[1]5-物业-资产负债表科目一览表'!$A:$A,0))</f>
        <v>Y-如涉及关联方</v>
      </c>
      <c r="U205" s="6" t="str">
        <f>INDEX('[1]5-物业-资产负债表科目一览表'!J:J,MATCH($I205,'[1]5-物业-资产负债表科目一览表'!$A:$A,0))</f>
        <v>Y</v>
      </c>
      <c r="V205" s="6" t="str">
        <f>INDEX('[1]5-物业-资产负债表科目一览表'!K:K,MATCH($I205,'[1]5-物业-资产负债表科目一览表'!$A:$A,0))</f>
        <v>N</v>
      </c>
      <c r="W205" s="6" t="str">
        <f>INDEX('[1]5-物业-资产负债表科目一览表'!L:L,MATCH($I205,'[1]5-物业-资产负债表科目一览表'!$A:$A,0))</f>
        <v>Y-不分产品</v>
      </c>
      <c r="X205" s="6" t="str">
        <f>INDEX('[1]5-物业-资产负债表科目一览表'!M:M,MATCH($I205,'[1]5-物业-资产负债表科目一览表'!$A:$A,0))</f>
        <v>N</v>
      </c>
      <c r="Y205" s="6" t="str">
        <f>INDEX('[1]5-物业-资产负债表科目一览表'!N:N,MATCH($I205,'[1]5-物业-资产负债表科目一览表'!$A:$A,0))</f>
        <v>N</v>
      </c>
    </row>
    <row r="206" spans="1:25" ht="28.8">
      <c r="A206" s="19" t="e">
        <f>INDEX(#REF!,MATCH(E206,#REF!,0))</f>
        <v>#REF!</v>
      </c>
      <c r="B206" s="19" t="s">
        <v>764</v>
      </c>
      <c r="C206" s="9">
        <v>0</v>
      </c>
      <c r="D206" s="19" t="s">
        <v>873</v>
      </c>
      <c r="E206" s="19" t="s">
        <v>874</v>
      </c>
      <c r="F206" s="19"/>
      <c r="G206" s="19" t="s">
        <v>25</v>
      </c>
      <c r="H206" s="19"/>
      <c r="I206" s="19" t="s">
        <v>875</v>
      </c>
      <c r="J206" s="10" t="str">
        <f t="shared" si="16"/>
        <v>6401040301</v>
      </c>
      <c r="K206" s="10" t="str">
        <f t="shared" si="17"/>
        <v>1101</v>
      </c>
      <c r="L206" s="11" t="str">
        <f>INDEX('[1]5-物业-资产负债表科目一览表'!B:B,MATCH(I206,'[1]5-物业-资产负债表科目一览表'!A:A,0))</f>
        <v>主营业务成本-服务提供之成本-物业管理收入</v>
      </c>
      <c r="M206" s="51" t="str">
        <f>INDEX('[1]5-物业-资产负债表科目一览表'!C:C,MATCH(I206,'[1]5-物业-资产负债表科目一览表'!A:A,0))</f>
        <v>秩序维护费-保安服务费</v>
      </c>
      <c r="N206" s="52" t="s">
        <v>619</v>
      </c>
      <c r="O206" s="12" t="e">
        <f t="array" ref="O206">INDEX('[2]SQL Results'!L:L,MATCH($J206&amp;O$1,'[2]SQL Results'!$B:$B&amp;'[2]SQL Results'!$H:$H,0))</f>
        <v>#N/A</v>
      </c>
      <c r="P206" s="12" t="e">
        <f t="array" ref="P206">INDEX('[2]SQL Results'!L:L,MATCH($J206&amp;P$1,'[2]SQL Results'!$B:$B&amp;'[2]SQL Results'!$H:$H,0))</f>
        <v>#N/A</v>
      </c>
      <c r="R206" s="6" t="str">
        <f>INDEX('[1]5-物业-资产负债表科目一览表'!G:G,MATCH($I206,'[1]5-物业-资产负债表科目一览表'!$A:$A,0))</f>
        <v>Y-全部</v>
      </c>
      <c r="S206" s="6" t="str">
        <f>INDEX('[1]5-物业-资产负债表科目一览表'!H:H,MATCH($I206,'[1]5-物业-资产负债表科目一览表'!$A:$A,0))</f>
        <v>Y</v>
      </c>
      <c r="T206" s="6" t="str">
        <f>INDEX('[1]5-物业-资产负债表科目一览表'!I:I,MATCH($I206,'[1]5-物业-资产负债表科目一览表'!$A:$A,0))</f>
        <v>Y-如涉及关联方</v>
      </c>
      <c r="U206" s="6" t="str">
        <f>INDEX('[1]5-物业-资产负债表科目一览表'!J:J,MATCH($I206,'[1]5-物业-资产负债表科目一览表'!$A:$A,0))</f>
        <v>Y</v>
      </c>
      <c r="V206" s="6" t="str">
        <f>INDEX('[1]5-物业-资产负债表科目一览表'!K:K,MATCH($I206,'[1]5-物业-资产负债表科目一览表'!$A:$A,0))</f>
        <v>N</v>
      </c>
      <c r="W206" s="6" t="str">
        <f>INDEX('[1]5-物业-资产负债表科目一览表'!L:L,MATCH($I206,'[1]5-物业-资产负债表科目一览表'!$A:$A,0))</f>
        <v>Y-不分产品</v>
      </c>
      <c r="X206" s="6" t="str">
        <f>INDEX('[1]5-物业-资产负债表科目一览表'!M:M,MATCH($I206,'[1]5-物业-资产负债表科目一览表'!$A:$A,0))</f>
        <v>N</v>
      </c>
      <c r="Y206" s="6" t="str">
        <f>INDEX('[1]5-物业-资产负债表科目一览表'!N:N,MATCH($I206,'[1]5-物业-资产负债表科目一览表'!$A:$A,0))</f>
        <v>N</v>
      </c>
    </row>
    <row r="207" spans="1:25" ht="28.8">
      <c r="A207" s="19" t="e">
        <f>INDEX(#REF!,MATCH(E207,#REF!,0))</f>
        <v>#REF!</v>
      </c>
      <c r="B207" s="19" t="s">
        <v>764</v>
      </c>
      <c r="C207" s="9">
        <v>0</v>
      </c>
      <c r="D207" s="19" t="s">
        <v>876</v>
      </c>
      <c r="E207" s="19" t="s">
        <v>877</v>
      </c>
      <c r="F207" s="19"/>
      <c r="G207" s="19" t="s">
        <v>25</v>
      </c>
      <c r="H207" s="19"/>
      <c r="I207" s="19" t="s">
        <v>864</v>
      </c>
      <c r="J207" s="10" t="str">
        <f t="shared" si="16"/>
        <v>6401040301</v>
      </c>
      <c r="K207" s="10" t="str">
        <f t="shared" si="17"/>
        <v>9702</v>
      </c>
      <c r="L207" s="11" t="str">
        <f>INDEX('[1]5-物业-资产负债表科目一览表'!B:B,MATCH(I207,'[1]5-物业-资产负债表科目一览表'!A:A,0))</f>
        <v>主营业务成本-服务提供之成本-物业管理收入</v>
      </c>
      <c r="M207" s="51" t="str">
        <f>INDEX('[1]5-物业-资产负债表科目一览表'!C:C,MATCH(I207,'[1]5-物业-资产负债表科目一览表'!A:A,0))</f>
        <v>其他-外包服务费</v>
      </c>
      <c r="N207" s="52" t="s">
        <v>619</v>
      </c>
      <c r="O207" s="12" t="e">
        <f t="array" ref="O207">INDEX('[2]SQL Results'!L:L,MATCH($J207&amp;O$1,'[2]SQL Results'!$B:$B&amp;'[2]SQL Results'!$H:$H,0))</f>
        <v>#N/A</v>
      </c>
      <c r="P207" s="12" t="e">
        <f t="array" ref="P207">INDEX('[2]SQL Results'!L:L,MATCH($J207&amp;P$1,'[2]SQL Results'!$B:$B&amp;'[2]SQL Results'!$H:$H,0))</f>
        <v>#N/A</v>
      </c>
      <c r="R207" s="6" t="str">
        <f>INDEX('[1]5-物业-资产负债表科目一览表'!G:G,MATCH($I207,'[1]5-物业-资产负债表科目一览表'!$A:$A,0))</f>
        <v>Y-全部</v>
      </c>
      <c r="S207" s="6" t="str">
        <f>INDEX('[1]5-物业-资产负债表科目一览表'!H:H,MATCH($I207,'[1]5-物业-资产负债表科目一览表'!$A:$A,0))</f>
        <v>Y</v>
      </c>
      <c r="T207" s="6" t="str">
        <f>INDEX('[1]5-物业-资产负债表科目一览表'!I:I,MATCH($I207,'[1]5-物业-资产负债表科目一览表'!$A:$A,0))</f>
        <v>Y-如涉及关联方</v>
      </c>
      <c r="U207" s="6" t="str">
        <f>INDEX('[1]5-物业-资产负债表科目一览表'!J:J,MATCH($I207,'[1]5-物业-资产负债表科目一览表'!$A:$A,0))</f>
        <v>Y</v>
      </c>
      <c r="V207" s="6" t="str">
        <f>INDEX('[1]5-物业-资产负债表科目一览表'!K:K,MATCH($I207,'[1]5-物业-资产负债表科目一览表'!$A:$A,0))</f>
        <v>N</v>
      </c>
      <c r="W207" s="6" t="str">
        <f>INDEX('[1]5-物业-资产负债表科目一览表'!L:L,MATCH($I207,'[1]5-物业-资产负债表科目一览表'!$A:$A,0))</f>
        <v>Y-不分产品</v>
      </c>
      <c r="X207" s="6" t="str">
        <f>INDEX('[1]5-物业-资产负债表科目一览表'!M:M,MATCH($I207,'[1]5-物业-资产负债表科目一览表'!$A:$A,0))</f>
        <v>N</v>
      </c>
      <c r="Y207" s="6" t="str">
        <f>INDEX('[1]5-物业-资产负债表科目一览表'!N:N,MATCH($I207,'[1]5-物业-资产负债表科目一览表'!$A:$A,0))</f>
        <v>N</v>
      </c>
    </row>
    <row r="208" spans="1:25" ht="28.8">
      <c r="A208" s="19" t="e">
        <f>INDEX(#REF!,MATCH(E208,#REF!,0))</f>
        <v>#REF!</v>
      </c>
      <c r="B208" s="19" t="s">
        <v>764</v>
      </c>
      <c r="C208" s="9">
        <v>0</v>
      </c>
      <c r="D208" s="19" t="s">
        <v>878</v>
      </c>
      <c r="E208" s="19" t="s">
        <v>879</v>
      </c>
      <c r="F208" s="19" t="s">
        <v>880</v>
      </c>
      <c r="G208" s="19" t="s">
        <v>25</v>
      </c>
      <c r="H208" s="19"/>
      <c r="I208" s="19" t="s">
        <v>881</v>
      </c>
      <c r="J208" s="10" t="str">
        <f t="shared" si="16"/>
        <v>6401040301</v>
      </c>
      <c r="K208" s="10" t="str">
        <f t="shared" si="17"/>
        <v>0302</v>
      </c>
      <c r="L208" s="11" t="str">
        <f>INDEX('[1]5-物业-资产负债表科目一览表'!B:B,MATCH(I208,'[1]5-物业-资产负债表科目一览表'!A:A,0))</f>
        <v>主营业务成本-服务提供之成本-物业管理收入</v>
      </c>
      <c r="M208" s="51" t="str">
        <f>INDEX('[1]5-物业-资产负债表科目一览表'!C:C,MATCH(I208,'[1]5-物业-资产负债表科目一览表'!A:A,0))</f>
        <v>能源费-水费</v>
      </c>
      <c r="N208" s="52" t="s">
        <v>619</v>
      </c>
      <c r="O208" s="12" t="e">
        <f t="array" ref="O208">INDEX('[2]SQL Results'!L:L,MATCH($J208&amp;O$1,'[2]SQL Results'!$B:$B&amp;'[2]SQL Results'!$H:$H,0))</f>
        <v>#N/A</v>
      </c>
      <c r="P208" s="12" t="e">
        <f t="array" ref="P208">INDEX('[2]SQL Results'!L:L,MATCH($J208&amp;P$1,'[2]SQL Results'!$B:$B&amp;'[2]SQL Results'!$H:$H,0))</f>
        <v>#N/A</v>
      </c>
      <c r="R208" s="6" t="str">
        <f>INDEX('[1]5-物业-资产负债表科目一览表'!G:G,MATCH($I208,'[1]5-物业-资产负债表科目一览表'!$A:$A,0))</f>
        <v>Y-全部</v>
      </c>
      <c r="S208" s="6" t="str">
        <f>INDEX('[1]5-物业-资产负债表科目一览表'!H:H,MATCH($I208,'[1]5-物业-资产负债表科目一览表'!$A:$A,0))</f>
        <v>Y</v>
      </c>
      <c r="T208" s="6" t="str">
        <f>INDEX('[1]5-物业-资产负债表科目一览表'!I:I,MATCH($I208,'[1]5-物业-资产负债表科目一览表'!$A:$A,0))</f>
        <v>Y-如涉及关联方</v>
      </c>
      <c r="U208" s="6" t="str">
        <f>INDEX('[1]5-物业-资产负债表科目一览表'!J:J,MATCH($I208,'[1]5-物业-资产负债表科目一览表'!$A:$A,0))</f>
        <v>Y</v>
      </c>
      <c r="V208" s="6" t="str">
        <f>INDEX('[1]5-物业-资产负债表科目一览表'!K:K,MATCH($I208,'[1]5-物业-资产负债表科目一览表'!$A:$A,0))</f>
        <v>N</v>
      </c>
      <c r="W208" s="6" t="str">
        <f>INDEX('[1]5-物业-资产负债表科目一览表'!L:L,MATCH($I208,'[1]5-物业-资产负债表科目一览表'!$A:$A,0))</f>
        <v>Y-不分产品</v>
      </c>
      <c r="X208" s="6" t="str">
        <f>INDEX('[1]5-物业-资产负债表科目一览表'!M:M,MATCH($I208,'[1]5-物业-资产负债表科目一览表'!$A:$A,0))</f>
        <v>N</v>
      </c>
      <c r="Y208" s="6" t="str">
        <f>INDEX('[1]5-物业-资产负债表科目一览表'!N:N,MATCH($I208,'[1]5-物业-资产负债表科目一览表'!$A:$A,0))</f>
        <v>N</v>
      </c>
    </row>
    <row r="209" spans="1:30" ht="28.8">
      <c r="A209" s="19" t="e">
        <f>INDEX(#REF!,MATCH(E209,#REF!,0))</f>
        <v>#REF!</v>
      </c>
      <c r="B209" s="19" t="s">
        <v>764</v>
      </c>
      <c r="C209" s="9">
        <v>0</v>
      </c>
      <c r="D209" s="19" t="s">
        <v>882</v>
      </c>
      <c r="E209" s="19" t="s">
        <v>883</v>
      </c>
      <c r="F209" s="19" t="s">
        <v>884</v>
      </c>
      <c r="G209" s="19" t="s">
        <v>25</v>
      </c>
      <c r="H209" s="19"/>
      <c r="I209" s="19" t="s">
        <v>885</v>
      </c>
      <c r="J209" s="10" t="str">
        <f t="shared" si="16"/>
        <v>6401040301</v>
      </c>
      <c r="K209" s="10" t="str">
        <f t="shared" si="17"/>
        <v>0301</v>
      </c>
      <c r="L209" s="11" t="str">
        <f>INDEX('[1]5-物业-资产负债表科目一览表'!B:B,MATCH(I209,'[1]5-物业-资产负债表科目一览表'!A:A,0))</f>
        <v>主营业务成本-服务提供之成本-物业管理收入</v>
      </c>
      <c r="M209" s="51" t="str">
        <f>INDEX('[1]5-物业-资产负债表科目一览表'!C:C,MATCH(I209,'[1]5-物业-资产负债表科目一览表'!A:A,0))</f>
        <v>能源费-电费</v>
      </c>
      <c r="N209" s="52" t="s">
        <v>619</v>
      </c>
      <c r="O209" s="12" t="e">
        <f t="array" ref="O209">INDEX('[2]SQL Results'!L:L,MATCH($J209&amp;O$1,'[2]SQL Results'!$B:$B&amp;'[2]SQL Results'!$H:$H,0))</f>
        <v>#N/A</v>
      </c>
      <c r="P209" s="12" t="e">
        <f t="array" ref="P209">INDEX('[2]SQL Results'!L:L,MATCH($J209&amp;P$1,'[2]SQL Results'!$B:$B&amp;'[2]SQL Results'!$H:$H,0))</f>
        <v>#N/A</v>
      </c>
      <c r="R209" s="6" t="str">
        <f>INDEX('[1]5-物业-资产负债表科目一览表'!G:G,MATCH($I209,'[1]5-物业-资产负债表科目一览表'!$A:$A,0))</f>
        <v>Y-全部</v>
      </c>
      <c r="S209" s="6" t="str">
        <f>INDEX('[1]5-物业-资产负债表科目一览表'!H:H,MATCH($I209,'[1]5-物业-资产负债表科目一览表'!$A:$A,0))</f>
        <v>Y</v>
      </c>
      <c r="T209" s="6" t="str">
        <f>INDEX('[1]5-物业-资产负债表科目一览表'!I:I,MATCH($I209,'[1]5-物业-资产负债表科目一览表'!$A:$A,0))</f>
        <v>Y-如涉及关联方</v>
      </c>
      <c r="U209" s="6" t="str">
        <f>INDEX('[1]5-物业-资产负债表科目一览表'!J:J,MATCH($I209,'[1]5-物业-资产负债表科目一览表'!$A:$A,0))</f>
        <v>Y</v>
      </c>
      <c r="V209" s="6" t="str">
        <f>INDEX('[1]5-物业-资产负债表科目一览表'!K:K,MATCH($I209,'[1]5-物业-资产负债表科目一览表'!$A:$A,0))</f>
        <v>N</v>
      </c>
      <c r="W209" s="6" t="str">
        <f>INDEX('[1]5-物业-资产负债表科目一览表'!L:L,MATCH($I209,'[1]5-物业-资产负债表科目一览表'!$A:$A,0))</f>
        <v>Y-不分产品</v>
      </c>
      <c r="X209" s="6" t="str">
        <f>INDEX('[1]5-物业-资产负债表科目一览表'!M:M,MATCH($I209,'[1]5-物业-资产负债表科目一览表'!$A:$A,0))</f>
        <v>N</v>
      </c>
      <c r="Y209" s="6" t="str">
        <f>INDEX('[1]5-物业-资产负债表科目一览表'!N:N,MATCH($I209,'[1]5-物业-资产负债表科目一览表'!$A:$A,0))</f>
        <v>N</v>
      </c>
    </row>
    <row r="210" spans="1:30" ht="28.8">
      <c r="A210" s="19" t="e">
        <f>INDEX(#REF!,MATCH(E210,#REF!,0))</f>
        <v>#REF!</v>
      </c>
      <c r="B210" s="19" t="s">
        <v>764</v>
      </c>
      <c r="C210" s="9">
        <v>0</v>
      </c>
      <c r="D210" s="19" t="s">
        <v>886</v>
      </c>
      <c r="E210" s="19" t="s">
        <v>887</v>
      </c>
      <c r="F210" s="19"/>
      <c r="G210" s="19" t="s">
        <v>25</v>
      </c>
      <c r="H210" s="19"/>
      <c r="I210" s="19" t="s">
        <v>888</v>
      </c>
      <c r="J210" s="10" t="str">
        <f t="shared" si="16"/>
        <v>6401040301</v>
      </c>
      <c r="K210" s="10" t="str">
        <f t="shared" si="17"/>
        <v>0237</v>
      </c>
      <c r="L210" s="11" t="str">
        <f>INDEX('[1]5-物业-资产负债表科目一览表'!B:B,MATCH(I210,'[1]5-物业-资产负债表科目一览表'!A:A,0))</f>
        <v>主营业务成本-服务提供之成本-物业管理收入</v>
      </c>
      <c r="M210" s="51" t="str">
        <f>INDEX('[1]5-物业-资产负债表科目一览表'!C:C,MATCH(I210,'[1]5-物业-资产负债表科目一览表'!A:A,0))</f>
        <v>行政管理费-办公费</v>
      </c>
      <c r="N210" s="52" t="s">
        <v>619</v>
      </c>
      <c r="O210" s="12" t="e">
        <f t="array" ref="O210">INDEX('[2]SQL Results'!L:L,MATCH($J210&amp;O$1,'[2]SQL Results'!$B:$B&amp;'[2]SQL Results'!$H:$H,0))</f>
        <v>#N/A</v>
      </c>
      <c r="P210" s="12" t="e">
        <f t="array" ref="P210">INDEX('[2]SQL Results'!L:L,MATCH($J210&amp;P$1,'[2]SQL Results'!$B:$B&amp;'[2]SQL Results'!$H:$H,0))</f>
        <v>#N/A</v>
      </c>
      <c r="R210" s="6" t="str">
        <f>INDEX('[1]5-物业-资产负债表科目一览表'!G:G,MATCH($I210,'[1]5-物业-资产负债表科目一览表'!$A:$A,0))</f>
        <v>Y-全部</v>
      </c>
      <c r="S210" s="6" t="str">
        <f>INDEX('[1]5-物业-资产负债表科目一览表'!H:H,MATCH($I210,'[1]5-物业-资产负债表科目一览表'!$A:$A,0))</f>
        <v>Y</v>
      </c>
      <c r="T210" s="6" t="str">
        <f>INDEX('[1]5-物业-资产负债表科目一览表'!I:I,MATCH($I210,'[1]5-物业-资产负债表科目一览表'!$A:$A,0))</f>
        <v>Y-如涉及关联方</v>
      </c>
      <c r="U210" s="6" t="str">
        <f>INDEX('[1]5-物业-资产负债表科目一览表'!J:J,MATCH($I210,'[1]5-物业-资产负债表科目一览表'!$A:$A,0))</f>
        <v>Y</v>
      </c>
      <c r="V210" s="6" t="str">
        <f>INDEX('[1]5-物业-资产负债表科目一览表'!K:K,MATCH($I210,'[1]5-物业-资产负债表科目一览表'!$A:$A,0))</f>
        <v>N</v>
      </c>
      <c r="W210" s="6" t="str">
        <f>INDEX('[1]5-物业-资产负债表科目一览表'!L:L,MATCH($I210,'[1]5-物业-资产负债表科目一览表'!$A:$A,0))</f>
        <v>Y-不分产品</v>
      </c>
      <c r="X210" s="6" t="str">
        <f>INDEX('[1]5-物业-资产负债表科目一览表'!M:M,MATCH($I210,'[1]5-物业-资产负债表科目一览表'!$A:$A,0))</f>
        <v>N</v>
      </c>
      <c r="Y210" s="6" t="str">
        <f>INDEX('[1]5-物业-资产负债表科目一览表'!N:N,MATCH($I210,'[1]5-物业-资产负债表科目一览表'!$A:$A,0))</f>
        <v>N</v>
      </c>
    </row>
    <row r="211" spans="1:30" ht="28.8">
      <c r="A211" s="19" t="e">
        <f>INDEX(#REF!,MATCH(E211,#REF!,0))</f>
        <v>#REF!</v>
      </c>
      <c r="B211" s="19" t="s">
        <v>764</v>
      </c>
      <c r="C211" s="9">
        <v>0</v>
      </c>
      <c r="D211" s="19" t="s">
        <v>889</v>
      </c>
      <c r="E211" s="19" t="s">
        <v>890</v>
      </c>
      <c r="F211" s="19"/>
      <c r="G211" s="19" t="s">
        <v>25</v>
      </c>
      <c r="H211" s="19"/>
      <c r="I211" s="19" t="s">
        <v>888</v>
      </c>
      <c r="J211" s="10" t="str">
        <f t="shared" si="16"/>
        <v>6401040301</v>
      </c>
      <c r="K211" s="10" t="str">
        <f t="shared" si="17"/>
        <v>0237</v>
      </c>
      <c r="L211" s="11" t="str">
        <f>INDEX('[1]5-物业-资产负债表科目一览表'!B:B,MATCH(I211,'[1]5-物业-资产负债表科目一览表'!A:A,0))</f>
        <v>主营业务成本-服务提供之成本-物业管理收入</v>
      </c>
      <c r="M211" s="51" t="str">
        <f>INDEX('[1]5-物业-资产负债表科目一览表'!C:C,MATCH(I211,'[1]5-物业-资产负债表科目一览表'!A:A,0))</f>
        <v>行政管理费-办公费</v>
      </c>
      <c r="N211" s="52" t="s">
        <v>619</v>
      </c>
      <c r="O211" s="12" t="e">
        <f t="array" ref="O211">INDEX('[2]SQL Results'!L:L,MATCH($J211&amp;O$1,'[2]SQL Results'!$B:$B&amp;'[2]SQL Results'!$H:$H,0))</f>
        <v>#N/A</v>
      </c>
      <c r="P211" s="12" t="e">
        <f t="array" ref="P211">INDEX('[2]SQL Results'!L:L,MATCH($J211&amp;P$1,'[2]SQL Results'!$B:$B&amp;'[2]SQL Results'!$H:$H,0))</f>
        <v>#N/A</v>
      </c>
      <c r="R211" s="6" t="str">
        <f>INDEX('[1]5-物业-资产负债表科目一览表'!G:G,MATCH($I211,'[1]5-物业-资产负债表科目一览表'!$A:$A,0))</f>
        <v>Y-全部</v>
      </c>
      <c r="S211" s="6" t="str">
        <f>INDEX('[1]5-物业-资产负债表科目一览表'!H:H,MATCH($I211,'[1]5-物业-资产负债表科目一览表'!$A:$A,0))</f>
        <v>Y</v>
      </c>
      <c r="T211" s="6" t="str">
        <f>INDEX('[1]5-物业-资产负债表科目一览表'!I:I,MATCH($I211,'[1]5-物业-资产负债表科目一览表'!$A:$A,0))</f>
        <v>Y-如涉及关联方</v>
      </c>
      <c r="U211" s="6" t="str">
        <f>INDEX('[1]5-物业-资产负债表科目一览表'!J:J,MATCH($I211,'[1]5-物业-资产负债表科目一览表'!$A:$A,0))</f>
        <v>Y</v>
      </c>
      <c r="V211" s="6" t="str">
        <f>INDEX('[1]5-物业-资产负债表科目一览表'!K:K,MATCH($I211,'[1]5-物业-资产负债表科目一览表'!$A:$A,0))</f>
        <v>N</v>
      </c>
      <c r="W211" s="6" t="str">
        <f>INDEX('[1]5-物业-资产负债表科目一览表'!L:L,MATCH($I211,'[1]5-物业-资产负债表科目一览表'!$A:$A,0))</f>
        <v>Y-不分产品</v>
      </c>
      <c r="X211" s="6" t="str">
        <f>INDEX('[1]5-物业-资产负债表科目一览表'!M:M,MATCH($I211,'[1]5-物业-资产负债表科目一览表'!$A:$A,0))</f>
        <v>N</v>
      </c>
      <c r="Y211" s="6" t="str">
        <f>INDEX('[1]5-物业-资产负债表科目一览表'!N:N,MATCH($I211,'[1]5-物业-资产负债表科目一览表'!$A:$A,0))</f>
        <v>N</v>
      </c>
    </row>
    <row r="212" spans="1:30" ht="28.8">
      <c r="A212" s="19" t="e">
        <f>INDEX(#REF!,MATCH(E212,#REF!,0))</f>
        <v>#REF!</v>
      </c>
      <c r="B212" s="19" t="s">
        <v>764</v>
      </c>
      <c r="C212" s="9">
        <v>0</v>
      </c>
      <c r="D212" s="19" t="s">
        <v>891</v>
      </c>
      <c r="E212" s="19" t="s">
        <v>892</v>
      </c>
      <c r="F212" s="19"/>
      <c r="G212" s="19" t="s">
        <v>25</v>
      </c>
      <c r="H212" s="19"/>
      <c r="I212" s="19" t="s">
        <v>888</v>
      </c>
      <c r="J212" s="10" t="str">
        <f t="shared" si="16"/>
        <v>6401040301</v>
      </c>
      <c r="K212" s="10" t="str">
        <f t="shared" si="17"/>
        <v>0237</v>
      </c>
      <c r="L212" s="11" t="str">
        <f>INDEX('[1]5-物业-资产负债表科目一览表'!B:B,MATCH(I212,'[1]5-物业-资产负债表科目一览表'!A:A,0))</f>
        <v>主营业务成本-服务提供之成本-物业管理收入</v>
      </c>
      <c r="M212" s="51" t="str">
        <f>INDEX('[1]5-物业-资产负债表科目一览表'!C:C,MATCH(I212,'[1]5-物业-资产负债表科目一览表'!A:A,0))</f>
        <v>行政管理费-办公费</v>
      </c>
      <c r="N212" s="52" t="s">
        <v>619</v>
      </c>
      <c r="O212" s="12" t="e">
        <f t="array" ref="O212">INDEX('[2]SQL Results'!L:L,MATCH($J212&amp;O$1,'[2]SQL Results'!$B:$B&amp;'[2]SQL Results'!$H:$H,0))</f>
        <v>#N/A</v>
      </c>
      <c r="P212" s="12" t="e">
        <f t="array" ref="P212">INDEX('[2]SQL Results'!L:L,MATCH($J212&amp;P$1,'[2]SQL Results'!$B:$B&amp;'[2]SQL Results'!$H:$H,0))</f>
        <v>#N/A</v>
      </c>
      <c r="R212" s="6" t="str">
        <f>INDEX('[1]5-物业-资产负债表科目一览表'!G:G,MATCH($I212,'[1]5-物业-资产负债表科目一览表'!$A:$A,0))</f>
        <v>Y-全部</v>
      </c>
      <c r="S212" s="6" t="str">
        <f>INDEX('[1]5-物业-资产负债表科目一览表'!H:H,MATCH($I212,'[1]5-物业-资产负债表科目一览表'!$A:$A,0))</f>
        <v>Y</v>
      </c>
      <c r="T212" s="6" t="str">
        <f>INDEX('[1]5-物业-资产负债表科目一览表'!I:I,MATCH($I212,'[1]5-物业-资产负债表科目一览表'!$A:$A,0))</f>
        <v>Y-如涉及关联方</v>
      </c>
      <c r="U212" s="6" t="str">
        <f>INDEX('[1]5-物业-资产负债表科目一览表'!J:J,MATCH($I212,'[1]5-物业-资产负债表科目一览表'!$A:$A,0))</f>
        <v>Y</v>
      </c>
      <c r="V212" s="6" t="str">
        <f>INDEX('[1]5-物业-资产负债表科目一览表'!K:K,MATCH($I212,'[1]5-物业-资产负债表科目一览表'!$A:$A,0))</f>
        <v>N</v>
      </c>
      <c r="W212" s="6" t="str">
        <f>INDEX('[1]5-物业-资产负债表科目一览表'!L:L,MATCH($I212,'[1]5-物业-资产负债表科目一览表'!$A:$A,0))</f>
        <v>Y-不分产品</v>
      </c>
      <c r="X212" s="6" t="str">
        <f>INDEX('[1]5-物业-资产负债表科目一览表'!M:M,MATCH($I212,'[1]5-物业-资产负债表科目一览表'!$A:$A,0))</f>
        <v>N</v>
      </c>
      <c r="Y212" s="6" t="str">
        <f>INDEX('[1]5-物业-资产负债表科目一览表'!N:N,MATCH($I212,'[1]5-物业-资产负债表科目一览表'!$A:$A,0))</f>
        <v>N</v>
      </c>
    </row>
    <row r="213" spans="1:30" ht="28.8">
      <c r="A213" s="19" t="e">
        <f>INDEX(#REF!,MATCH(E213,#REF!,0))</f>
        <v>#REF!</v>
      </c>
      <c r="B213" s="19" t="s">
        <v>764</v>
      </c>
      <c r="C213" s="9">
        <v>0</v>
      </c>
      <c r="D213" s="19" t="s">
        <v>893</v>
      </c>
      <c r="E213" s="19" t="s">
        <v>894</v>
      </c>
      <c r="F213" s="19"/>
      <c r="G213" s="19" t="s">
        <v>25</v>
      </c>
      <c r="H213" s="19"/>
      <c r="I213" s="19" t="s">
        <v>895</v>
      </c>
      <c r="J213" s="10" t="str">
        <f t="shared" si="16"/>
        <v>6401040301</v>
      </c>
      <c r="K213" s="10" t="str">
        <f t="shared" si="17"/>
        <v>0207</v>
      </c>
      <c r="L213" s="11" t="str">
        <f>INDEX('[1]5-物业-资产负债表科目一览表'!B:B,MATCH(I213,'[1]5-物业-资产负债表科目一览表'!A:A,0))</f>
        <v>主营业务成本-服务提供之成本-物业管理收入</v>
      </c>
      <c r="M213" s="51" t="str">
        <f>INDEX('[1]5-物业-资产负债表科目一览表'!C:C,MATCH(I213,'[1]5-物业-资产负债表科目一览表'!A:A,0))</f>
        <v>行政管理费-业务招待费</v>
      </c>
      <c r="N213" s="52" t="s">
        <v>619</v>
      </c>
      <c r="O213" s="12" t="e">
        <f t="array" ref="O213">INDEX('[2]SQL Results'!L:L,MATCH($J213&amp;O$1,'[2]SQL Results'!$B:$B&amp;'[2]SQL Results'!$H:$H,0))</f>
        <v>#N/A</v>
      </c>
      <c r="P213" s="12" t="e">
        <f t="array" ref="P213">INDEX('[2]SQL Results'!L:L,MATCH($J213&amp;P$1,'[2]SQL Results'!$B:$B&amp;'[2]SQL Results'!$H:$H,0))</f>
        <v>#N/A</v>
      </c>
      <c r="R213" s="6" t="str">
        <f>INDEX('[1]5-物业-资产负债表科目一览表'!G:G,MATCH($I213,'[1]5-物业-资产负债表科目一览表'!$A:$A,0))</f>
        <v>Y-全部</v>
      </c>
      <c r="S213" s="6" t="str">
        <f>INDEX('[1]5-物业-资产负债表科目一览表'!H:H,MATCH($I213,'[1]5-物业-资产负债表科目一览表'!$A:$A,0))</f>
        <v>Y</v>
      </c>
      <c r="T213" s="6" t="str">
        <f>INDEX('[1]5-物业-资产负债表科目一览表'!I:I,MATCH($I213,'[1]5-物业-资产负债表科目一览表'!$A:$A,0))</f>
        <v>Y-如涉及关联方</v>
      </c>
      <c r="U213" s="6" t="str">
        <f>INDEX('[1]5-物业-资产负债表科目一览表'!J:J,MATCH($I213,'[1]5-物业-资产负债表科目一览表'!$A:$A,0))</f>
        <v>Y</v>
      </c>
      <c r="V213" s="6" t="str">
        <f>INDEX('[1]5-物业-资产负债表科目一览表'!K:K,MATCH($I213,'[1]5-物业-资产负债表科目一览表'!$A:$A,0))</f>
        <v>N</v>
      </c>
      <c r="W213" s="6" t="str">
        <f>INDEX('[1]5-物业-资产负债表科目一览表'!L:L,MATCH($I213,'[1]5-物业-资产负债表科目一览表'!$A:$A,0))</f>
        <v>Y-不分产品</v>
      </c>
      <c r="X213" s="6" t="str">
        <f>INDEX('[1]5-物业-资产负债表科目一览表'!M:M,MATCH($I213,'[1]5-物业-资产负债表科目一览表'!$A:$A,0))</f>
        <v>N</v>
      </c>
      <c r="Y213" s="6" t="str">
        <f>INDEX('[1]5-物业-资产负债表科目一览表'!N:N,MATCH($I213,'[1]5-物业-资产负债表科目一览表'!$A:$A,0))</f>
        <v>N</v>
      </c>
    </row>
    <row r="214" spans="1:30" ht="28.8">
      <c r="A214" s="19" t="e">
        <f>INDEX(#REF!,MATCH(E214,#REF!,0))</f>
        <v>#REF!</v>
      </c>
      <c r="B214" s="19" t="s">
        <v>764</v>
      </c>
      <c r="C214" s="9">
        <v>0</v>
      </c>
      <c r="D214" s="19" t="s">
        <v>896</v>
      </c>
      <c r="E214" s="19" t="s">
        <v>897</v>
      </c>
      <c r="F214" s="19"/>
      <c r="G214" s="19" t="s">
        <v>25</v>
      </c>
      <c r="H214" s="19"/>
      <c r="I214" s="19" t="s">
        <v>888</v>
      </c>
      <c r="J214" s="10" t="str">
        <f t="shared" si="16"/>
        <v>6401040301</v>
      </c>
      <c r="K214" s="10" t="str">
        <f t="shared" si="17"/>
        <v>0237</v>
      </c>
      <c r="L214" s="11" t="str">
        <f>INDEX('[1]5-物业-资产负债表科目一览表'!B:B,MATCH(I214,'[1]5-物业-资产负债表科目一览表'!A:A,0))</f>
        <v>主营业务成本-服务提供之成本-物业管理收入</v>
      </c>
      <c r="M214" s="51" t="str">
        <f>INDEX('[1]5-物业-资产负债表科目一览表'!C:C,MATCH(I214,'[1]5-物业-资产负债表科目一览表'!A:A,0))</f>
        <v>行政管理费-办公费</v>
      </c>
      <c r="N214" s="52" t="s">
        <v>619</v>
      </c>
      <c r="O214" s="12" t="e">
        <f t="array" ref="O214">INDEX('[2]SQL Results'!L:L,MATCH($J214&amp;O$1,'[2]SQL Results'!$B:$B&amp;'[2]SQL Results'!$H:$H,0))</f>
        <v>#N/A</v>
      </c>
      <c r="P214" s="12" t="e">
        <f t="array" ref="P214">INDEX('[2]SQL Results'!L:L,MATCH($J214&amp;P$1,'[2]SQL Results'!$B:$B&amp;'[2]SQL Results'!$H:$H,0))</f>
        <v>#N/A</v>
      </c>
      <c r="R214" s="6" t="str">
        <f>INDEX('[1]5-物业-资产负债表科目一览表'!G:G,MATCH($I214,'[1]5-物业-资产负债表科目一览表'!$A:$A,0))</f>
        <v>Y-全部</v>
      </c>
      <c r="S214" s="6" t="str">
        <f>INDEX('[1]5-物业-资产负债表科目一览表'!H:H,MATCH($I214,'[1]5-物业-资产负债表科目一览表'!$A:$A,0))</f>
        <v>Y</v>
      </c>
      <c r="T214" s="6" t="str">
        <f>INDEX('[1]5-物业-资产负债表科目一览表'!I:I,MATCH($I214,'[1]5-物业-资产负债表科目一览表'!$A:$A,0))</f>
        <v>Y-如涉及关联方</v>
      </c>
      <c r="U214" s="6" t="str">
        <f>INDEX('[1]5-物业-资产负债表科目一览表'!J:J,MATCH($I214,'[1]5-物业-资产负债表科目一览表'!$A:$A,0))</f>
        <v>Y</v>
      </c>
      <c r="V214" s="6" t="str">
        <f>INDEX('[1]5-物业-资产负债表科目一览表'!K:K,MATCH($I214,'[1]5-物业-资产负债表科目一览表'!$A:$A,0))</f>
        <v>N</v>
      </c>
      <c r="W214" s="6" t="str">
        <f>INDEX('[1]5-物业-资产负债表科目一览表'!L:L,MATCH($I214,'[1]5-物业-资产负债表科目一览表'!$A:$A,0))</f>
        <v>Y-不分产品</v>
      </c>
      <c r="X214" s="6" t="str">
        <f>INDEX('[1]5-物业-资产负债表科目一览表'!M:M,MATCH($I214,'[1]5-物业-资产负债表科目一览表'!$A:$A,0))</f>
        <v>N</v>
      </c>
      <c r="Y214" s="6" t="str">
        <f>INDEX('[1]5-物业-资产负债表科目一览表'!N:N,MATCH($I214,'[1]5-物业-资产负债表科目一览表'!$A:$A,0))</f>
        <v>N</v>
      </c>
    </row>
    <row r="215" spans="1:30" ht="28.8">
      <c r="A215" s="19" t="e">
        <f>INDEX(#REF!,MATCH(E215,#REF!,0))</f>
        <v>#REF!</v>
      </c>
      <c r="B215" s="19" t="s">
        <v>764</v>
      </c>
      <c r="C215" s="9">
        <v>0</v>
      </c>
      <c r="D215" s="19" t="s">
        <v>898</v>
      </c>
      <c r="E215" s="19" t="s">
        <v>899</v>
      </c>
      <c r="F215" s="19"/>
      <c r="G215" s="19" t="s">
        <v>25</v>
      </c>
      <c r="H215" s="19"/>
      <c r="I215" s="19" t="s">
        <v>900</v>
      </c>
      <c r="J215" s="10" t="str">
        <f t="shared" si="16"/>
        <v>6401040301</v>
      </c>
      <c r="K215" s="10" t="str">
        <f t="shared" si="17"/>
        <v>020502</v>
      </c>
      <c r="L215" s="11" t="str">
        <f>INDEX('[1]5-物业-资产负债表科目一览表'!B:B,MATCH(I215,'[1]5-物业-资产负债表科目一览表'!A:A,0))</f>
        <v>主营业务成本-服务提供之成本-物业管理收入</v>
      </c>
      <c r="M215" s="51" t="str">
        <f>INDEX('[1]5-物业-资产负债表科目一览表'!C:C,MATCH(I215,'[1]5-物业-资产负债表科目一览表'!A:A,0))</f>
        <v>行政管理费-差旅费-境内差旅(澳门/台湾)</v>
      </c>
      <c r="N215" s="52" t="s">
        <v>619</v>
      </c>
      <c r="O215" s="12" t="e">
        <f t="array" ref="O215">INDEX('[2]SQL Results'!L:L,MATCH($J215&amp;O$1,'[2]SQL Results'!$B:$B&amp;'[2]SQL Results'!$H:$H,0))</f>
        <v>#N/A</v>
      </c>
      <c r="P215" s="12" t="e">
        <f t="array" ref="P215">INDEX('[2]SQL Results'!L:L,MATCH($J215&amp;P$1,'[2]SQL Results'!$B:$B&amp;'[2]SQL Results'!$H:$H,0))</f>
        <v>#N/A</v>
      </c>
      <c r="R215" s="6" t="str">
        <f>INDEX('[1]5-物业-资产负债表科目一览表'!G:G,MATCH($I215,'[1]5-物业-资产负债表科目一览表'!$A:$A,0))</f>
        <v>Y-全部</v>
      </c>
      <c r="S215" s="6" t="str">
        <f>INDEX('[1]5-物业-资产负债表科目一览表'!H:H,MATCH($I215,'[1]5-物业-资产负债表科目一览表'!$A:$A,0))</f>
        <v>Y</v>
      </c>
      <c r="T215" s="6" t="str">
        <f>INDEX('[1]5-物业-资产负债表科目一览表'!I:I,MATCH($I215,'[1]5-物业-资产负债表科目一览表'!$A:$A,0))</f>
        <v>Y-如涉及关联方</v>
      </c>
      <c r="U215" s="6" t="str">
        <f>INDEX('[1]5-物业-资产负债表科目一览表'!J:J,MATCH($I215,'[1]5-物业-资产负债表科目一览表'!$A:$A,0))</f>
        <v>Y</v>
      </c>
      <c r="V215" s="6" t="str">
        <f>INDEX('[1]5-物业-资产负债表科目一览表'!K:K,MATCH($I215,'[1]5-物业-资产负债表科目一览表'!$A:$A,0))</f>
        <v>N</v>
      </c>
      <c r="W215" s="6" t="str">
        <f>INDEX('[1]5-物业-资产负债表科目一览表'!L:L,MATCH($I215,'[1]5-物业-资产负债表科目一览表'!$A:$A,0))</f>
        <v>Y-不分产品</v>
      </c>
      <c r="X215" s="6" t="str">
        <f>INDEX('[1]5-物业-资产负债表科目一览表'!M:M,MATCH($I215,'[1]5-物业-资产负债表科目一览表'!$A:$A,0))</f>
        <v>N</v>
      </c>
      <c r="Y215" s="6" t="str">
        <f>INDEX('[1]5-物业-资产负债表科目一览表'!N:N,MATCH($I215,'[1]5-物业-资产负债表科目一览表'!$A:$A,0))</f>
        <v>N</v>
      </c>
    </row>
    <row r="216" spans="1:30" ht="28.8">
      <c r="A216" s="19" t="e">
        <f>INDEX(#REF!,MATCH(E216,#REF!,0))</f>
        <v>#REF!</v>
      </c>
      <c r="B216" s="19" t="s">
        <v>764</v>
      </c>
      <c r="C216" s="9">
        <v>0</v>
      </c>
      <c r="D216" s="19" t="s">
        <v>901</v>
      </c>
      <c r="E216" s="19" t="s">
        <v>902</v>
      </c>
      <c r="F216" s="19"/>
      <c r="G216" s="19" t="s">
        <v>25</v>
      </c>
      <c r="H216" s="19"/>
      <c r="I216" s="19" t="s">
        <v>903</v>
      </c>
      <c r="J216" s="10" t="str">
        <f t="shared" si="16"/>
        <v>6401040301</v>
      </c>
      <c r="K216" s="10" t="str">
        <f t="shared" si="17"/>
        <v>20</v>
      </c>
      <c r="L216" s="11" t="str">
        <f>INDEX('[1]5-物业-资产负债表科目一览表'!B:B,MATCH(I216,'[1]5-物业-资产负债表科目一览表'!A:A,0))</f>
        <v>主营业务成本-服务提供之成本-物业管理收入</v>
      </c>
      <c r="M216" s="51" t="str">
        <f>INDEX('[1]5-物业-资产负债表科目一览表'!C:C,MATCH(I216,'[1]5-物业-资产负债表科目一览表'!A:A,0))</f>
        <v>固定资产折旧</v>
      </c>
      <c r="N216" s="52" t="s">
        <v>619</v>
      </c>
      <c r="O216" s="12" t="e">
        <f t="array" ref="O216">INDEX('[2]SQL Results'!L:L,MATCH($J216&amp;O$1,'[2]SQL Results'!$B:$B&amp;'[2]SQL Results'!$H:$H,0))</f>
        <v>#N/A</v>
      </c>
      <c r="P216" s="12" t="e">
        <f t="array" ref="P216">INDEX('[2]SQL Results'!L:L,MATCH($J216&amp;P$1,'[2]SQL Results'!$B:$B&amp;'[2]SQL Results'!$H:$H,0))</f>
        <v>#N/A</v>
      </c>
      <c r="R216" s="6" t="str">
        <f>INDEX('[1]5-物业-资产负债表科目一览表'!G:G,MATCH($I216,'[1]5-物业-资产负债表科目一览表'!$A:$A,0))</f>
        <v>Y-全部</v>
      </c>
      <c r="S216" s="6" t="str">
        <f>INDEX('[1]5-物业-资产负债表科目一览表'!H:H,MATCH($I216,'[1]5-物业-资产负债表科目一览表'!$A:$A,0))</f>
        <v>Y</v>
      </c>
      <c r="T216" s="6" t="str">
        <f>INDEX('[1]5-物业-资产负债表科目一览表'!I:I,MATCH($I216,'[1]5-物业-资产负债表科目一览表'!$A:$A,0))</f>
        <v>Y-如涉及关联方</v>
      </c>
      <c r="U216" s="6" t="str">
        <f>INDEX('[1]5-物业-资产负债表科目一览表'!J:J,MATCH($I216,'[1]5-物业-资产负债表科目一览表'!$A:$A,0))</f>
        <v>Y</v>
      </c>
      <c r="V216" s="6" t="str">
        <f>INDEX('[1]5-物业-资产负债表科目一览表'!K:K,MATCH($I216,'[1]5-物业-资产负债表科目一览表'!$A:$A,0))</f>
        <v>N</v>
      </c>
      <c r="W216" s="6" t="str">
        <f>INDEX('[1]5-物业-资产负债表科目一览表'!L:L,MATCH($I216,'[1]5-物业-资产负债表科目一览表'!$A:$A,0))</f>
        <v>Y-不分产品</v>
      </c>
      <c r="X216" s="6" t="str">
        <f>INDEX('[1]5-物业-资产负债表科目一览表'!M:M,MATCH($I216,'[1]5-物业-资产负债表科目一览表'!$A:$A,0))</f>
        <v>N</v>
      </c>
      <c r="Y216" s="6" t="str">
        <f>INDEX('[1]5-物业-资产负债表科目一览表'!N:N,MATCH($I216,'[1]5-物业-资产负债表科目一览表'!$A:$A,0))</f>
        <v>N</v>
      </c>
    </row>
    <row r="217" spans="1:30" ht="43.2">
      <c r="A217" s="19" t="e">
        <f>INDEX(#REF!,MATCH(E217,#REF!,0))</f>
        <v>#REF!</v>
      </c>
      <c r="B217" s="19" t="s">
        <v>764</v>
      </c>
      <c r="C217" s="9">
        <v>0</v>
      </c>
      <c r="D217" s="19" t="s">
        <v>904</v>
      </c>
      <c r="E217" s="19" t="s">
        <v>905</v>
      </c>
      <c r="F217" s="19" t="s">
        <v>906</v>
      </c>
      <c r="G217" s="19" t="s">
        <v>25</v>
      </c>
      <c r="H217" s="19"/>
      <c r="I217" s="19" t="s">
        <v>907</v>
      </c>
      <c r="J217" s="10" t="str">
        <f t="shared" si="16"/>
        <v>6401040301</v>
      </c>
      <c r="K217" s="10" t="str">
        <f t="shared" si="17"/>
        <v>0215</v>
      </c>
      <c r="L217" s="11" t="str">
        <f>INDEX('[1]5-物业-资产负债表科目一览表'!B:B,MATCH(I217,'[1]5-物业-资产负债表科目一览表'!A:A,0))</f>
        <v>主营业务成本-服务提供之成本-物业管理收入</v>
      </c>
      <c r="M217" s="51" t="str">
        <f>INDEX('[1]5-物业-资产负债表科目一览表'!C:C,MATCH(I217,'[1]5-物业-资产负债表科目一览表'!A:A,0))</f>
        <v>行政管理费-专业机构费-审计费用</v>
      </c>
      <c r="N217" s="52" t="s">
        <v>619</v>
      </c>
      <c r="O217" s="12" t="e">
        <f t="array" ref="O217">INDEX('[2]SQL Results'!L:L,MATCH($J217&amp;O$1,'[2]SQL Results'!$B:$B&amp;'[2]SQL Results'!$H:$H,0))</f>
        <v>#N/A</v>
      </c>
      <c r="P217" s="12" t="e">
        <f t="array" ref="P217">INDEX('[2]SQL Results'!L:L,MATCH($J217&amp;P$1,'[2]SQL Results'!$B:$B&amp;'[2]SQL Results'!$H:$H,0))</f>
        <v>#N/A</v>
      </c>
      <c r="R217" s="6" t="str">
        <f>INDEX('[1]5-物业-资产负债表科目一览表'!G:G,MATCH($I217,'[1]5-物业-资产负债表科目一览表'!$A:$A,0))</f>
        <v>Y-全部</v>
      </c>
      <c r="S217" s="6" t="str">
        <f>INDEX('[1]5-物业-资产负债表科目一览表'!H:H,MATCH($I217,'[1]5-物业-资产负债表科目一览表'!$A:$A,0))</f>
        <v>Y</v>
      </c>
      <c r="T217" s="6" t="str">
        <f>INDEX('[1]5-物业-资产负债表科目一览表'!I:I,MATCH($I217,'[1]5-物业-资产负债表科目一览表'!$A:$A,0))</f>
        <v>Y-如涉及关联方</v>
      </c>
      <c r="U217" s="6" t="str">
        <f>INDEX('[1]5-物业-资产负债表科目一览表'!J:J,MATCH($I217,'[1]5-物业-资产负债表科目一览表'!$A:$A,0))</f>
        <v>Y</v>
      </c>
      <c r="V217" s="6" t="str">
        <f>INDEX('[1]5-物业-资产负债表科目一览表'!K:K,MATCH($I217,'[1]5-物业-资产负债表科目一览表'!$A:$A,0))</f>
        <v>N</v>
      </c>
      <c r="W217" s="6" t="str">
        <f>INDEX('[1]5-物业-资产负债表科目一览表'!L:L,MATCH($I217,'[1]5-物业-资产负债表科目一览表'!$A:$A,0))</f>
        <v>Y-不分产品</v>
      </c>
      <c r="X217" s="6" t="str">
        <f>INDEX('[1]5-物业-资产负债表科目一览表'!M:M,MATCH($I217,'[1]5-物业-资产负债表科目一览表'!$A:$A,0))</f>
        <v>N</v>
      </c>
      <c r="Y217" s="6" t="str">
        <f>INDEX('[1]5-物业-资产负债表科目一览表'!N:N,MATCH($I217,'[1]5-物业-资产负债表科目一览表'!$A:$A,0))</f>
        <v>N</v>
      </c>
    </row>
    <row r="218" spans="1:30" ht="28.8">
      <c r="A218" s="19" t="e">
        <f>INDEX(#REF!,MATCH(E218,#REF!,0))</f>
        <v>#REF!</v>
      </c>
      <c r="B218" s="19" t="s">
        <v>764</v>
      </c>
      <c r="C218" s="9">
        <v>0</v>
      </c>
      <c r="D218" s="19" t="s">
        <v>908</v>
      </c>
      <c r="E218" s="19" t="s">
        <v>909</v>
      </c>
      <c r="F218" s="19"/>
      <c r="G218" s="19" t="s">
        <v>25</v>
      </c>
      <c r="H218" s="19"/>
      <c r="I218" s="19" t="s">
        <v>803</v>
      </c>
      <c r="J218" s="10" t="str">
        <f t="shared" si="16"/>
        <v>6401040301</v>
      </c>
      <c r="K218" s="10" t="str">
        <f t="shared" si="17"/>
        <v>01039903</v>
      </c>
      <c r="L218" s="11" t="str">
        <f>INDEX('[1]5-物业-资产负债表科目一览表'!B:B,MATCH(I218,'[1]5-物业-资产负债表科目一览表'!A:A,0))</f>
        <v>主营业务成本-服务提供之成本-物业管理收入</v>
      </c>
      <c r="M218" s="51" t="str">
        <f>INDEX('[1]5-物业-资产负债表科目一览表'!C:C,MATCH(I218,'[1]5-物业-资产负债表科目一览表'!A:A,0))</f>
        <v>员工成本-福利费-其他-其他补充商业保险</v>
      </c>
      <c r="N218" s="52" t="s">
        <v>619</v>
      </c>
      <c r="O218" s="12" t="e">
        <f t="array" ref="O218">INDEX('[2]SQL Results'!L:L,MATCH($J218&amp;O$1,'[2]SQL Results'!$B:$B&amp;'[2]SQL Results'!$H:$H,0))</f>
        <v>#N/A</v>
      </c>
      <c r="P218" s="12" t="e">
        <f t="array" ref="P218">INDEX('[2]SQL Results'!L:L,MATCH($J218&amp;P$1,'[2]SQL Results'!$B:$B&amp;'[2]SQL Results'!$H:$H,0))</f>
        <v>#N/A</v>
      </c>
      <c r="R218" s="6" t="str">
        <f>INDEX('[1]5-物业-资产负债表科目一览表'!G:G,MATCH($I218,'[1]5-物业-资产负债表科目一览表'!$A:$A,0))</f>
        <v>Y-全部</v>
      </c>
      <c r="S218" s="6" t="str">
        <f>INDEX('[1]5-物业-资产负债表科目一览表'!H:H,MATCH($I218,'[1]5-物业-资产负债表科目一览表'!$A:$A,0))</f>
        <v>Y</v>
      </c>
      <c r="T218" s="6" t="str">
        <f>INDEX('[1]5-物业-资产负债表科目一览表'!I:I,MATCH($I218,'[1]5-物业-资产负债表科目一览表'!$A:$A,0))</f>
        <v>Y-如涉及关联方</v>
      </c>
      <c r="U218" s="6" t="str">
        <f>INDEX('[1]5-物业-资产负债表科目一览表'!J:J,MATCH($I218,'[1]5-物业-资产负债表科目一览表'!$A:$A,0))</f>
        <v>Y</v>
      </c>
      <c r="V218" s="6" t="str">
        <f>INDEX('[1]5-物业-资产负债表科目一览表'!K:K,MATCH($I218,'[1]5-物业-资产负债表科目一览表'!$A:$A,0))</f>
        <v>N</v>
      </c>
      <c r="W218" s="6" t="str">
        <f>INDEX('[1]5-物业-资产负债表科目一览表'!L:L,MATCH($I218,'[1]5-物业-资产负债表科目一览表'!$A:$A,0))</f>
        <v>Y-不分产品</v>
      </c>
      <c r="X218" s="6" t="str">
        <f>INDEX('[1]5-物业-资产负债表科目一览表'!M:M,MATCH($I218,'[1]5-物业-资产负债表科目一览表'!$A:$A,0))</f>
        <v>N</v>
      </c>
      <c r="Y218" s="6" t="str">
        <f>INDEX('[1]5-物业-资产负债表科目一览表'!N:N,MATCH($I218,'[1]5-物业-资产负债表科目一览表'!$A:$A,0))</f>
        <v>N</v>
      </c>
    </row>
    <row r="219" spans="1:30" ht="28.8">
      <c r="A219" s="19" t="e">
        <f>INDEX(#REF!,MATCH(E219,#REF!,0))</f>
        <v>#REF!</v>
      </c>
      <c r="B219" s="19" t="s">
        <v>764</v>
      </c>
      <c r="C219" s="9">
        <v>0</v>
      </c>
      <c r="D219" s="19" t="s">
        <v>910</v>
      </c>
      <c r="E219" s="19" t="s">
        <v>911</v>
      </c>
      <c r="F219" s="19"/>
      <c r="G219" s="19" t="s">
        <v>25</v>
      </c>
      <c r="H219" s="19"/>
      <c r="I219" s="19" t="s">
        <v>912</v>
      </c>
      <c r="J219" s="10" t="str">
        <f t="shared" si="16"/>
        <v>6401040301</v>
      </c>
      <c r="K219" s="10" t="str">
        <f t="shared" si="17"/>
        <v>0230</v>
      </c>
      <c r="L219" s="11" t="str">
        <f>INDEX('[1]5-物业-资产负债表科目一览表'!B:B,MATCH(I219,'[1]5-物业-资产负债表科目一览表'!A:A,0))</f>
        <v>主营业务成本-服务提供之成本-物业管理收入</v>
      </c>
      <c r="M219" s="51" t="str">
        <f>INDEX('[1]5-物业-资产负债表科目一览表'!C:C,MATCH(I219,'[1]5-物业-资产负债表科目一览表'!A:A,0))</f>
        <v>行政管理费-招聘费</v>
      </c>
      <c r="N219" s="52" t="s">
        <v>619</v>
      </c>
      <c r="O219" s="12" t="e">
        <f t="array" ref="O219">INDEX('[2]SQL Results'!L:L,MATCH($J219&amp;O$1,'[2]SQL Results'!$B:$B&amp;'[2]SQL Results'!$H:$H,0))</f>
        <v>#N/A</v>
      </c>
      <c r="P219" s="12" t="e">
        <f t="array" ref="P219">INDEX('[2]SQL Results'!L:L,MATCH($J219&amp;P$1,'[2]SQL Results'!$B:$B&amp;'[2]SQL Results'!$H:$H,0))</f>
        <v>#N/A</v>
      </c>
      <c r="R219" s="6" t="str">
        <f>INDEX('[1]5-物业-资产负债表科目一览表'!G:G,MATCH($I219,'[1]5-物业-资产负债表科目一览表'!$A:$A,0))</f>
        <v>Y-全部</v>
      </c>
      <c r="S219" s="6" t="str">
        <f>INDEX('[1]5-物业-资产负债表科目一览表'!H:H,MATCH($I219,'[1]5-物业-资产负债表科目一览表'!$A:$A,0))</f>
        <v>Y</v>
      </c>
      <c r="T219" s="6" t="str">
        <f>INDEX('[1]5-物业-资产负债表科目一览表'!I:I,MATCH($I219,'[1]5-物业-资产负债表科目一览表'!$A:$A,0))</f>
        <v>Y-如涉及关联方</v>
      </c>
      <c r="U219" s="6" t="str">
        <f>INDEX('[1]5-物业-资产负债表科目一览表'!J:J,MATCH($I219,'[1]5-物业-资产负债表科目一览表'!$A:$A,0))</f>
        <v>Y</v>
      </c>
      <c r="V219" s="6" t="str">
        <f>INDEX('[1]5-物业-资产负债表科目一览表'!K:K,MATCH($I219,'[1]5-物业-资产负债表科目一览表'!$A:$A,0))</f>
        <v>N</v>
      </c>
      <c r="W219" s="6" t="str">
        <f>INDEX('[1]5-物业-资产负债表科目一览表'!L:L,MATCH($I219,'[1]5-物业-资产负债表科目一览表'!$A:$A,0))</f>
        <v>Y-不分产品</v>
      </c>
      <c r="X219" s="6" t="str">
        <f>INDEX('[1]5-物业-资产负债表科目一览表'!M:M,MATCH($I219,'[1]5-物业-资产负债表科目一览表'!$A:$A,0))</f>
        <v>N</v>
      </c>
      <c r="Y219" s="6" t="str">
        <f>INDEX('[1]5-物业-资产负债表科目一览表'!N:N,MATCH($I219,'[1]5-物业-资产负债表科目一览表'!$A:$A,0))</f>
        <v>N</v>
      </c>
    </row>
    <row r="220" spans="1:30" s="5" customFormat="1" ht="28.8">
      <c r="A220" s="19" t="e">
        <f>INDEX(#REF!,MATCH(E220,#REF!,0))</f>
        <v>#REF!</v>
      </c>
      <c r="B220" s="19" t="s">
        <v>764</v>
      </c>
      <c r="C220" s="9">
        <v>0</v>
      </c>
      <c r="D220" s="19" t="s">
        <v>913</v>
      </c>
      <c r="E220" s="19" t="s">
        <v>914</v>
      </c>
      <c r="F220" s="19"/>
      <c r="G220" s="19" t="s">
        <v>25</v>
      </c>
      <c r="H220" s="19"/>
      <c r="I220" s="19" t="s">
        <v>888</v>
      </c>
      <c r="J220" s="10" t="str">
        <f t="shared" si="16"/>
        <v>6401040301</v>
      </c>
      <c r="K220" s="10" t="str">
        <f t="shared" si="17"/>
        <v>0237</v>
      </c>
      <c r="L220" s="11" t="str">
        <f>INDEX('[1]5-物业-资产负债表科目一览表'!B:B,MATCH(I220,'[1]5-物业-资产负债表科目一览表'!A:A,0))</f>
        <v>主营业务成本-服务提供之成本-物业管理收入</v>
      </c>
      <c r="M220" s="51" t="str">
        <f>INDEX('[1]5-物业-资产负债表科目一览表'!C:C,MATCH(I220,'[1]5-物业-资产负债表科目一览表'!A:A,0))</f>
        <v>行政管理费-办公费</v>
      </c>
      <c r="N220" s="52" t="s">
        <v>619</v>
      </c>
      <c r="O220" s="12" t="e">
        <f t="array" ref="O220">INDEX('[2]SQL Results'!L:L,MATCH($J220&amp;O$1,'[2]SQL Results'!$B:$B&amp;'[2]SQL Results'!$H:$H,0))</f>
        <v>#N/A</v>
      </c>
      <c r="P220" s="12" t="e">
        <f t="array" ref="P220">INDEX('[2]SQL Results'!L:L,MATCH($J220&amp;P$1,'[2]SQL Results'!$B:$B&amp;'[2]SQL Results'!$H:$H,0))</f>
        <v>#N/A</v>
      </c>
      <c r="Q220" s="6"/>
      <c r="R220" s="6" t="str">
        <f>INDEX('[1]5-物业-资产负债表科目一览表'!G:G,MATCH($I220,'[1]5-物业-资产负债表科目一览表'!$A:$A,0))</f>
        <v>Y-全部</v>
      </c>
      <c r="S220" s="6" t="str">
        <f>INDEX('[1]5-物业-资产负债表科目一览表'!H:H,MATCH($I220,'[1]5-物业-资产负债表科目一览表'!$A:$A,0))</f>
        <v>Y</v>
      </c>
      <c r="T220" s="6" t="str">
        <f>INDEX('[1]5-物业-资产负债表科目一览表'!I:I,MATCH($I220,'[1]5-物业-资产负债表科目一览表'!$A:$A,0))</f>
        <v>Y-如涉及关联方</v>
      </c>
      <c r="U220" s="6" t="str">
        <f>INDEX('[1]5-物业-资产负债表科目一览表'!J:J,MATCH($I220,'[1]5-物业-资产负债表科目一览表'!$A:$A,0))</f>
        <v>Y</v>
      </c>
      <c r="V220" s="6" t="str">
        <f>INDEX('[1]5-物业-资产负债表科目一览表'!K:K,MATCH($I220,'[1]5-物业-资产负债表科目一览表'!$A:$A,0))</f>
        <v>N</v>
      </c>
      <c r="W220" s="6" t="str">
        <f>INDEX('[1]5-物业-资产负债表科目一览表'!L:L,MATCH($I220,'[1]5-物业-资产负债表科目一览表'!$A:$A,0))</f>
        <v>Y-不分产品</v>
      </c>
      <c r="X220" s="6" t="str">
        <f>INDEX('[1]5-物业-资产负债表科目一览表'!M:M,MATCH($I220,'[1]5-物业-资产负债表科目一览表'!$A:$A,0))</f>
        <v>N</v>
      </c>
      <c r="Y220" s="6" t="str">
        <f>INDEX('[1]5-物业-资产负债表科目一览表'!N:N,MATCH($I220,'[1]5-物业-资产负债表科目一览表'!$A:$A,0))</f>
        <v>N</v>
      </c>
      <c r="Z220" s="6"/>
      <c r="AA220" s="6"/>
      <c r="AB220" s="6"/>
      <c r="AC220" s="6"/>
      <c r="AD220" s="6"/>
    </row>
    <row r="221" spans="1:30" ht="28.8">
      <c r="A221" s="42" t="e">
        <f>INDEX(#REF!,MATCH(E221,#REF!,0))</f>
        <v>#REF!</v>
      </c>
      <c r="B221" s="22" t="s">
        <v>764</v>
      </c>
      <c r="C221" s="9" t="e">
        <v>#N/A</v>
      </c>
      <c r="D221" s="42" t="s">
        <v>915</v>
      </c>
      <c r="E221" s="42" t="s">
        <v>916</v>
      </c>
      <c r="F221" s="42" t="s">
        <v>917</v>
      </c>
      <c r="G221" s="42" t="s">
        <v>25</v>
      </c>
      <c r="H221" s="42"/>
      <c r="I221" s="42" t="s">
        <v>918</v>
      </c>
      <c r="J221" s="30" t="str">
        <f t="shared" si="16"/>
        <v>6401040301</v>
      </c>
      <c r="K221" s="30" t="str">
        <f t="shared" si="17"/>
        <v>51</v>
      </c>
      <c r="L221" s="26" t="str">
        <f>INDEX('[1]5-物业-资产负债表科目一览表'!B:B,MATCH(I221,'[1]5-物业-资产负债表科目一览表'!A:A,0))</f>
        <v>主营业务成本-服务提供之成本-物业管理收入</v>
      </c>
      <c r="M221" s="26" t="str">
        <f>INDEX('[1]5-物业-资产负债表科目一览表'!C:C,MATCH(I221,'[1]5-物业-资产负债表科目一览表'!A:A,0))</f>
        <v>车场运维成本</v>
      </c>
      <c r="O221" s="12" t="e">
        <f t="array" ref="O221">INDEX('[2]SQL Results'!L:L,MATCH($J221&amp;O$1,'[2]SQL Results'!$B:$B&amp;'[2]SQL Results'!$H:$H,0))</f>
        <v>#N/A</v>
      </c>
      <c r="P221" s="12" t="e">
        <f t="array" ref="P221">INDEX('[2]SQL Results'!L:L,MATCH($J221&amp;P$1,'[2]SQL Results'!$B:$B&amp;'[2]SQL Results'!$H:$H,0))</f>
        <v>#N/A</v>
      </c>
      <c r="R221" s="6" t="str">
        <f>INDEX('[1]5-物业-资产负债表科目一览表'!G:G,MATCH($I221,'[1]5-物业-资产负债表科目一览表'!$A:$A,0))</f>
        <v>Y-业主增值/基础物业</v>
      </c>
      <c r="S221" s="6" t="str">
        <f>INDEX('[1]5-物业-资产负债表科目一览表'!H:H,MATCH($I221,'[1]5-物业-资产负债表科目一览表'!$A:$A,0))</f>
        <v>Y</v>
      </c>
      <c r="T221" s="6" t="str">
        <f>INDEX('[1]5-物业-资产负债表科目一览表'!I:I,MATCH($I221,'[1]5-物业-资产负债表科目一览表'!$A:$A,0))</f>
        <v>Y-如涉及关联方</v>
      </c>
      <c r="U221" s="6" t="str">
        <f>INDEX('[1]5-物业-资产负债表科目一览表'!J:J,MATCH($I221,'[1]5-物业-资产负债表科目一览表'!$A:$A,0))</f>
        <v>Y</v>
      </c>
      <c r="V221" s="6" t="str">
        <f>INDEX('[1]5-物业-资产负债表科目一览表'!K:K,MATCH($I221,'[1]5-物业-资产负债表科目一览表'!$A:$A,0))</f>
        <v>N</v>
      </c>
      <c r="W221" s="6" t="str">
        <f>INDEX('[1]5-物业-资产负债表科目一览表'!L:L,MATCH($I221,'[1]5-物业-资产负债表科目一览表'!$A:$A,0))</f>
        <v>N</v>
      </c>
      <c r="X221" s="6" t="str">
        <f>INDEX('[1]5-物业-资产负债表科目一览表'!M:M,MATCH($I221,'[1]5-物业-资产负债表科目一览表'!$A:$A,0))</f>
        <v>N</v>
      </c>
      <c r="Y221" s="6" t="str">
        <f>INDEX('[1]5-物业-资产负债表科目一览表'!N:N,MATCH($I221,'[1]5-物业-资产负债表科目一览表'!$A:$A,0))</f>
        <v>N</v>
      </c>
    </row>
    <row r="222" spans="1:30" ht="28.8">
      <c r="A222" s="19" t="e">
        <f>INDEX(#REF!,MATCH(E222,#REF!,0))</f>
        <v>#REF!</v>
      </c>
      <c r="B222" s="19" t="s">
        <v>764</v>
      </c>
      <c r="C222" s="9">
        <v>0</v>
      </c>
      <c r="D222" s="19" t="s">
        <v>919</v>
      </c>
      <c r="E222" s="19" t="s">
        <v>920</v>
      </c>
      <c r="F222" s="19"/>
      <c r="G222" s="19" t="s">
        <v>25</v>
      </c>
      <c r="H222" s="19"/>
      <c r="I222" s="11" t="s">
        <v>921</v>
      </c>
      <c r="J222" s="10" t="str">
        <f t="shared" si="16"/>
        <v>6401040301</v>
      </c>
      <c r="K222" s="10" t="str">
        <f t="shared" si="17"/>
        <v>9701</v>
      </c>
      <c r="L222" s="11" t="str">
        <f>INDEX('[1]5-物业-资产负债表科目一览表'!B:B,MATCH(I222,'[1]5-物业-资产负债表科目一览表'!A:A,0))</f>
        <v>主营业务成本-服务提供之成本-物业管理收入</v>
      </c>
      <c r="M222" s="51" t="str">
        <f>INDEX('[1]5-物业-资产负债表科目一览表'!C:C,MATCH(I222,'[1]5-物业-资产负债表科目一览表'!A:A,0))</f>
        <v>其他-非外包</v>
      </c>
      <c r="N222" s="52" t="s">
        <v>619</v>
      </c>
      <c r="O222" s="12" t="e">
        <f t="array" ref="O222">INDEX('[2]SQL Results'!L:L,MATCH($J222&amp;O$1,'[2]SQL Results'!$B:$B&amp;'[2]SQL Results'!$H:$H,0))</f>
        <v>#N/A</v>
      </c>
      <c r="P222" s="12" t="e">
        <f t="array" ref="P222">INDEX('[2]SQL Results'!L:L,MATCH($J222&amp;P$1,'[2]SQL Results'!$B:$B&amp;'[2]SQL Results'!$H:$H,0))</f>
        <v>#N/A</v>
      </c>
      <c r="R222" s="6" t="str">
        <f>INDEX('[1]5-物业-资产负债表科目一览表'!G:G,MATCH($I222,'[1]5-物业-资产负债表科目一览表'!$A:$A,0))</f>
        <v>Y-全部</v>
      </c>
      <c r="S222" s="6" t="str">
        <f>INDEX('[1]5-物业-资产负债表科目一览表'!H:H,MATCH($I222,'[1]5-物业-资产负债表科目一览表'!$A:$A,0))</f>
        <v>Y</v>
      </c>
      <c r="T222" s="6" t="str">
        <f>INDEX('[1]5-物业-资产负债表科目一览表'!I:I,MATCH($I222,'[1]5-物业-资产负债表科目一览表'!$A:$A,0))</f>
        <v>Y-如涉及关联方</v>
      </c>
      <c r="U222" s="6" t="str">
        <f>INDEX('[1]5-物业-资产负债表科目一览表'!J:J,MATCH($I222,'[1]5-物业-资产负债表科目一览表'!$A:$A,0))</f>
        <v>Y</v>
      </c>
      <c r="V222" s="6" t="str">
        <f>INDEX('[1]5-物业-资产负债表科目一览表'!K:K,MATCH($I222,'[1]5-物业-资产负债表科目一览表'!$A:$A,0))</f>
        <v>N</v>
      </c>
      <c r="W222" s="6" t="str">
        <f>INDEX('[1]5-物业-资产负债表科目一览表'!L:L,MATCH($I222,'[1]5-物业-资产负债表科目一览表'!$A:$A,0))</f>
        <v>Y-不分产品</v>
      </c>
      <c r="X222" s="6" t="str">
        <f>INDEX('[1]5-物业-资产负债表科目一览表'!M:M,MATCH($I222,'[1]5-物业-资产负债表科目一览表'!$A:$A,0))</f>
        <v>N</v>
      </c>
      <c r="Y222" s="6" t="str">
        <f>INDEX('[1]5-物业-资产负债表科目一览表'!N:N,MATCH($I222,'[1]5-物业-资产负债表科目一览表'!$A:$A,0))</f>
        <v>N</v>
      </c>
    </row>
    <row r="223" spans="1:30" ht="43.2">
      <c r="A223" s="19" t="e">
        <f>INDEX(#REF!,MATCH(E223,#REF!,0))</f>
        <v>#REF!</v>
      </c>
      <c r="B223" s="19" t="s">
        <v>764</v>
      </c>
      <c r="C223" s="9">
        <v>0</v>
      </c>
      <c r="D223" s="19" t="s">
        <v>922</v>
      </c>
      <c r="E223" s="19" t="s">
        <v>923</v>
      </c>
      <c r="F223" s="19" t="s">
        <v>924</v>
      </c>
      <c r="G223" s="19" t="s">
        <v>25</v>
      </c>
      <c r="H223" s="19"/>
      <c r="I223" s="19" t="s">
        <v>767</v>
      </c>
      <c r="J223" s="10" t="str">
        <f t="shared" si="16"/>
        <v>6401040301</v>
      </c>
      <c r="K223" s="10" t="str">
        <f t="shared" si="17"/>
        <v>0101</v>
      </c>
      <c r="L223" s="11" t="str">
        <f>INDEX('[1]5-物业-资产负债表科目一览表'!B:B,MATCH(I223,'[1]5-物业-资产负债表科目一览表'!A:A,0))</f>
        <v>主营业务成本-服务提供之成本-物业管理收入</v>
      </c>
      <c r="M223" s="11" t="str">
        <f>INDEX('[1]5-物业-资产负债表科目一览表'!C:C,MATCH(I223,'[1]5-物业-资产负债表科目一览表'!A:A,0))</f>
        <v>员工成本-工资</v>
      </c>
      <c r="N223" s="6" t="s">
        <v>725</v>
      </c>
      <c r="O223" s="12" t="e">
        <f t="array" ref="O223">INDEX('[2]SQL Results'!L:L,MATCH($J223&amp;O$1,'[2]SQL Results'!$B:$B&amp;'[2]SQL Results'!$H:$H,0))</f>
        <v>#N/A</v>
      </c>
      <c r="P223" s="12" t="e">
        <f t="array" ref="P223">INDEX('[2]SQL Results'!L:L,MATCH($J223&amp;P$1,'[2]SQL Results'!$B:$B&amp;'[2]SQL Results'!$H:$H,0))</f>
        <v>#N/A</v>
      </c>
      <c r="R223" s="6" t="str">
        <f>INDEX('[1]5-物业-资产负债表科目一览表'!G:G,MATCH($I223,'[1]5-物业-资产负债表科目一览表'!$A:$A,0))</f>
        <v>Y-全部</v>
      </c>
      <c r="S223" s="6" t="str">
        <f>INDEX('[1]5-物业-资产负债表科目一览表'!H:H,MATCH($I223,'[1]5-物业-资产负债表科目一览表'!$A:$A,0))</f>
        <v>Y</v>
      </c>
      <c r="T223" s="6" t="str">
        <f>INDEX('[1]5-物业-资产负债表科目一览表'!I:I,MATCH($I223,'[1]5-物业-资产负债表科目一览表'!$A:$A,0))</f>
        <v>Y-如涉及关联方</v>
      </c>
      <c r="U223" s="6" t="str">
        <f>INDEX('[1]5-物业-资产负债表科目一览表'!J:J,MATCH($I223,'[1]5-物业-资产负债表科目一览表'!$A:$A,0))</f>
        <v>Y</v>
      </c>
      <c r="V223" s="6" t="str">
        <f>INDEX('[1]5-物业-资产负债表科目一览表'!K:K,MATCH($I223,'[1]5-物业-资产负债表科目一览表'!$A:$A,0))</f>
        <v>N</v>
      </c>
      <c r="W223" s="6" t="str">
        <f>INDEX('[1]5-物业-资产负债表科目一览表'!L:L,MATCH($I223,'[1]5-物业-资产负债表科目一览表'!$A:$A,0))</f>
        <v>Y-不分产品</v>
      </c>
      <c r="X223" s="6" t="str">
        <f>INDEX('[1]5-物业-资产负债表科目一览表'!M:M,MATCH($I223,'[1]5-物业-资产负债表科目一览表'!$A:$A,0))</f>
        <v>N</v>
      </c>
      <c r="Y223" s="6" t="str">
        <f>INDEX('[1]5-物业-资产负债表科目一览表'!N:N,MATCH($I223,'[1]5-物业-资产负债表科目一览表'!$A:$A,0))</f>
        <v>N</v>
      </c>
    </row>
    <row r="224" spans="1:30" ht="28.8">
      <c r="A224" s="19" t="e">
        <f>INDEX(#REF!,MATCH(E224,#REF!,0))</f>
        <v>#REF!</v>
      </c>
      <c r="B224" s="19" t="s">
        <v>764</v>
      </c>
      <c r="C224" s="9">
        <v>0</v>
      </c>
      <c r="D224" s="19" t="s">
        <v>925</v>
      </c>
      <c r="E224" s="19" t="s">
        <v>926</v>
      </c>
      <c r="F224" s="19"/>
      <c r="G224" s="19" t="s">
        <v>25</v>
      </c>
      <c r="H224" s="19"/>
      <c r="I224" s="19" t="s">
        <v>927</v>
      </c>
      <c r="J224" s="10" t="str">
        <f t="shared" si="16"/>
        <v>6401040301</v>
      </c>
      <c r="K224" s="10" t="str">
        <f t="shared" si="17"/>
        <v>080299</v>
      </c>
      <c r="L224" s="11" t="str">
        <f>INDEX('[1]5-物业-资产负债表科目一览表'!B:B,MATCH(I224,'[1]5-物业-资产负债表科目一览表'!A:A,0))</f>
        <v>主营业务成本-服务提供之成本-物业管理收入</v>
      </c>
      <c r="M224" s="11" t="str">
        <f>INDEX('[1]5-物业-资产负债表科目一览表'!C:C,MATCH(I224,'[1]5-物业-资产负债表科目一览表'!A:A,0))</f>
        <v>运行维修费-共用设施设备维保-其他</v>
      </c>
      <c r="N224" s="6" t="s">
        <v>725</v>
      </c>
      <c r="O224" s="12" t="e">
        <f t="array" ref="O224">INDEX('[2]SQL Results'!L:L,MATCH($J224&amp;O$1,'[2]SQL Results'!$B:$B&amp;'[2]SQL Results'!$H:$H,0))</f>
        <v>#N/A</v>
      </c>
      <c r="P224" s="12" t="e">
        <f t="array" ref="P224">INDEX('[2]SQL Results'!L:L,MATCH($J224&amp;P$1,'[2]SQL Results'!$B:$B&amp;'[2]SQL Results'!$H:$H,0))</f>
        <v>#N/A</v>
      </c>
      <c r="R224" s="6" t="str">
        <f>INDEX('[1]5-物业-资产负债表科目一览表'!G:G,MATCH($I224,'[1]5-物业-资产负债表科目一览表'!$A:$A,0))</f>
        <v>Y-全部</v>
      </c>
      <c r="S224" s="6" t="str">
        <f>INDEX('[1]5-物业-资产负债表科目一览表'!H:H,MATCH($I224,'[1]5-物业-资产负债表科目一览表'!$A:$A,0))</f>
        <v>Y</v>
      </c>
      <c r="T224" s="6" t="str">
        <f>INDEX('[1]5-物业-资产负债表科目一览表'!I:I,MATCH($I224,'[1]5-物业-资产负债表科目一览表'!$A:$A,0))</f>
        <v>Y-如涉及关联方</v>
      </c>
      <c r="U224" s="6" t="str">
        <f>INDEX('[1]5-物业-资产负债表科目一览表'!J:J,MATCH($I224,'[1]5-物业-资产负债表科目一览表'!$A:$A,0))</f>
        <v>Y</v>
      </c>
      <c r="V224" s="6" t="str">
        <f>INDEX('[1]5-物业-资产负债表科目一览表'!K:K,MATCH($I224,'[1]5-物业-资产负债表科目一览表'!$A:$A,0))</f>
        <v>N</v>
      </c>
      <c r="W224" s="6" t="str">
        <f>INDEX('[1]5-物业-资产负债表科目一览表'!L:L,MATCH($I224,'[1]5-物业-资产负债表科目一览表'!$A:$A,0))</f>
        <v>Y-不分产品</v>
      </c>
      <c r="X224" s="6" t="str">
        <f>INDEX('[1]5-物业-资产负债表科目一览表'!M:M,MATCH($I224,'[1]5-物业-资产负债表科目一览表'!$A:$A,0))</f>
        <v>N</v>
      </c>
      <c r="Y224" s="6" t="str">
        <f>INDEX('[1]5-物业-资产负债表科目一览表'!N:N,MATCH($I224,'[1]5-物业-资产负债表科目一览表'!$A:$A,0))</f>
        <v>N</v>
      </c>
    </row>
    <row r="225" spans="1:30" ht="28.8">
      <c r="A225" s="19" t="e">
        <f>INDEX(#REF!,MATCH(E225,#REF!,0))</f>
        <v>#REF!</v>
      </c>
      <c r="B225" s="19" t="s">
        <v>764</v>
      </c>
      <c r="C225" s="9">
        <v>0</v>
      </c>
      <c r="D225" s="19" t="s">
        <v>928</v>
      </c>
      <c r="E225" s="19" t="s">
        <v>929</v>
      </c>
      <c r="F225" s="19"/>
      <c r="G225" s="19" t="s">
        <v>25</v>
      </c>
      <c r="H225" s="19"/>
      <c r="I225" s="19" t="s">
        <v>930</v>
      </c>
      <c r="J225" s="10" t="str">
        <f t="shared" si="16"/>
        <v>6401040301</v>
      </c>
      <c r="K225" s="10" t="str">
        <f t="shared" si="17"/>
        <v>024101</v>
      </c>
      <c r="L225" s="11" t="str">
        <f>INDEX('[1]5-物业-资产负债表科目一览表'!B:B,MATCH(I225,'[1]5-物业-资产负债表科目一览表'!A:A,0))</f>
        <v>主营业务成本-服务提供之成本-物业管理收入</v>
      </c>
      <c r="M225" s="51" t="str">
        <f>INDEX('[1]5-物业-资产负债表科目一览表'!C:C,MATCH(I225,'[1]5-物业-资产负债表科目一览表'!A:A,0))</f>
        <v>行政管理费-专业机构费-非审计费用-其他</v>
      </c>
      <c r="N225" s="52" t="s">
        <v>619</v>
      </c>
      <c r="O225" s="12" t="e">
        <f t="array" ref="O225">INDEX('[2]SQL Results'!L:L,MATCH($J225&amp;O$1,'[2]SQL Results'!$B:$B&amp;'[2]SQL Results'!$H:$H,0))</f>
        <v>#N/A</v>
      </c>
      <c r="P225" s="12" t="e">
        <f t="array" ref="P225">INDEX('[2]SQL Results'!L:L,MATCH($J225&amp;P$1,'[2]SQL Results'!$B:$B&amp;'[2]SQL Results'!$H:$H,0))</f>
        <v>#N/A</v>
      </c>
      <c r="R225" s="6" t="str">
        <f>INDEX('[1]5-物业-资产负债表科目一览表'!G:G,MATCH($I225,'[1]5-物业-资产负债表科目一览表'!$A:$A,0))</f>
        <v>Y-全部</v>
      </c>
      <c r="S225" s="6" t="str">
        <f>INDEX('[1]5-物业-资产负债表科目一览表'!H:H,MATCH($I225,'[1]5-物业-资产负债表科目一览表'!$A:$A,0))</f>
        <v>Y</v>
      </c>
      <c r="T225" s="6" t="str">
        <f>INDEX('[1]5-物业-资产负债表科目一览表'!I:I,MATCH($I225,'[1]5-物业-资产负债表科目一览表'!$A:$A,0))</f>
        <v>Y-如涉及关联方</v>
      </c>
      <c r="U225" s="6" t="str">
        <f>INDEX('[1]5-物业-资产负债表科目一览表'!J:J,MATCH($I225,'[1]5-物业-资产负债表科目一览表'!$A:$A,0))</f>
        <v>Y</v>
      </c>
      <c r="V225" s="6" t="str">
        <f>INDEX('[1]5-物业-资产负债表科目一览表'!K:K,MATCH($I225,'[1]5-物业-资产负债表科目一览表'!$A:$A,0))</f>
        <v>N</v>
      </c>
      <c r="W225" s="6" t="str">
        <f>INDEX('[1]5-物业-资产负债表科目一览表'!L:L,MATCH($I225,'[1]5-物业-资产负债表科目一览表'!$A:$A,0))</f>
        <v>Y-不分产品</v>
      </c>
      <c r="X225" s="6" t="str">
        <f>INDEX('[1]5-物业-资产负债表科目一览表'!M:M,MATCH($I225,'[1]5-物业-资产负债表科目一览表'!$A:$A,0))</f>
        <v>N</v>
      </c>
      <c r="Y225" s="6" t="str">
        <f>INDEX('[1]5-物业-资产负债表科目一览表'!N:N,MATCH($I225,'[1]5-物业-资产负债表科目一览表'!$A:$A,0))</f>
        <v>N</v>
      </c>
    </row>
    <row r="226" spans="1:30" ht="28.8">
      <c r="A226" s="19" t="e">
        <f>INDEX(#REF!,MATCH(E226,#REF!,0))</f>
        <v>#REF!</v>
      </c>
      <c r="B226" s="19" t="s">
        <v>764</v>
      </c>
      <c r="C226" s="9">
        <v>0</v>
      </c>
      <c r="D226" s="19" t="s">
        <v>931</v>
      </c>
      <c r="E226" s="19" t="s">
        <v>932</v>
      </c>
      <c r="F226" s="19"/>
      <c r="G226" s="19" t="s">
        <v>25</v>
      </c>
      <c r="H226" s="19"/>
      <c r="I226" s="19" t="s">
        <v>933</v>
      </c>
      <c r="J226" s="10" t="str">
        <f t="shared" si="16"/>
        <v>6401040301</v>
      </c>
      <c r="K226" s="10" t="str">
        <f t="shared" si="17"/>
        <v>0211</v>
      </c>
      <c r="L226" s="11" t="str">
        <f>INDEX('[1]5-物业-资产负债表科目一览表'!B:B,MATCH(I226,'[1]5-物业-资产负债表科目一览表'!A:A,0))</f>
        <v>主营业务成本-服务提供之成本-物业管理收入</v>
      </c>
      <c r="M226" s="51" t="str">
        <f>INDEX('[1]5-物业-资产负债表科目一览表'!C:C,MATCH(I226,'[1]5-物业-资产负债表科目一览表'!A:A,0))</f>
        <v>行政管理费-专业机构费-非审计费用-法律服务费</v>
      </c>
      <c r="N226" s="52" t="s">
        <v>619</v>
      </c>
      <c r="O226" s="12" t="e">
        <f t="array" ref="O226">INDEX('[2]SQL Results'!L:L,MATCH($J226&amp;O$1,'[2]SQL Results'!$B:$B&amp;'[2]SQL Results'!$H:$H,0))</f>
        <v>#N/A</v>
      </c>
      <c r="P226" s="12" t="e">
        <f t="array" ref="P226">INDEX('[2]SQL Results'!L:L,MATCH($J226&amp;P$1,'[2]SQL Results'!$B:$B&amp;'[2]SQL Results'!$H:$H,0))</f>
        <v>#N/A</v>
      </c>
      <c r="R226" s="6" t="str">
        <f>INDEX('[1]5-物业-资产负债表科目一览表'!G:G,MATCH($I226,'[1]5-物业-资产负债表科目一览表'!$A:$A,0))</f>
        <v>Y-全部</v>
      </c>
      <c r="S226" s="6" t="str">
        <f>INDEX('[1]5-物业-资产负债表科目一览表'!H:H,MATCH($I226,'[1]5-物业-资产负债表科目一览表'!$A:$A,0))</f>
        <v>Y</v>
      </c>
      <c r="T226" s="6" t="str">
        <f>INDEX('[1]5-物业-资产负债表科目一览表'!I:I,MATCH($I226,'[1]5-物业-资产负债表科目一览表'!$A:$A,0))</f>
        <v>Y-如涉及关联方</v>
      </c>
      <c r="U226" s="6" t="str">
        <f>INDEX('[1]5-物业-资产负债表科目一览表'!J:J,MATCH($I226,'[1]5-物业-资产负债表科目一览表'!$A:$A,0))</f>
        <v>Y</v>
      </c>
      <c r="V226" s="6" t="str">
        <f>INDEX('[1]5-物业-资产负债表科目一览表'!K:K,MATCH($I226,'[1]5-物业-资产负债表科目一览表'!$A:$A,0))</f>
        <v>N</v>
      </c>
      <c r="W226" s="6" t="str">
        <f>INDEX('[1]5-物业-资产负债表科目一览表'!L:L,MATCH($I226,'[1]5-物业-资产负债表科目一览表'!$A:$A,0))</f>
        <v>Y-不分产品</v>
      </c>
      <c r="X226" s="6" t="str">
        <f>INDEX('[1]5-物业-资产负债表科目一览表'!M:M,MATCH($I226,'[1]5-物业-资产负债表科目一览表'!$A:$A,0))</f>
        <v>N</v>
      </c>
      <c r="Y226" s="6" t="str">
        <f>INDEX('[1]5-物业-资产负债表科目一览表'!N:N,MATCH($I226,'[1]5-物业-资产负债表科目一览表'!$A:$A,0))</f>
        <v>N</v>
      </c>
    </row>
    <row r="227" spans="1:30" s="55" customFormat="1" ht="28.8">
      <c r="A227" s="19" t="e">
        <f>INDEX(#REF!,MATCH(E227,#REF!,0))</f>
        <v>#REF!</v>
      </c>
      <c r="B227" s="19" t="s">
        <v>764</v>
      </c>
      <c r="C227" s="9">
        <v>0</v>
      </c>
      <c r="D227" s="19" t="s">
        <v>934</v>
      </c>
      <c r="E227" s="19" t="s">
        <v>935</v>
      </c>
      <c r="F227" s="19"/>
      <c r="G227" s="19" t="s">
        <v>25</v>
      </c>
      <c r="H227" s="19"/>
      <c r="I227" s="19" t="s">
        <v>841</v>
      </c>
      <c r="J227" s="10" t="str">
        <f t="shared" si="16"/>
        <v>6401040301</v>
      </c>
      <c r="K227" s="10" t="str">
        <f t="shared" si="17"/>
        <v>0222</v>
      </c>
      <c r="L227" s="11" t="str">
        <f>INDEX('[1]5-物业-资产负债表科目一览表'!B:B,MATCH(I227,'[1]5-物业-资产负债表科目一览表'!A:A,0))</f>
        <v>主营业务成本-服务提供之成本-物业管理收入</v>
      </c>
      <c r="M227" s="11" t="str">
        <f>INDEX('[1]5-物业-资产负债表科目一览表'!C:C,MATCH(I227,'[1]5-物业-资产负债表科目一览表'!A:A,0))</f>
        <v>行政管理费-物料用品</v>
      </c>
      <c r="N227" s="6" t="s">
        <v>716</v>
      </c>
      <c r="O227" s="12" t="e">
        <f t="array" ref="O227">INDEX('[2]SQL Results'!L:L,MATCH($J227&amp;O$1,'[2]SQL Results'!$B:$B&amp;'[2]SQL Results'!$H:$H,0))</f>
        <v>#N/A</v>
      </c>
      <c r="P227" s="12" t="e">
        <f t="array" ref="P227">INDEX('[2]SQL Results'!L:L,MATCH($J227&amp;P$1,'[2]SQL Results'!$B:$B&amp;'[2]SQL Results'!$H:$H,0))</f>
        <v>#N/A</v>
      </c>
      <c r="Q227" s="6"/>
      <c r="R227" s="6" t="str">
        <f>INDEX('[1]5-物业-资产负债表科目一览表'!G:G,MATCH($I227,'[1]5-物业-资产负债表科目一览表'!$A:$A,0))</f>
        <v>Y-全部</v>
      </c>
      <c r="S227" s="6" t="str">
        <f>INDEX('[1]5-物业-资产负债表科目一览表'!H:H,MATCH($I227,'[1]5-物业-资产负债表科目一览表'!$A:$A,0))</f>
        <v>Y</v>
      </c>
      <c r="T227" s="6" t="str">
        <f>INDEX('[1]5-物业-资产负债表科目一览表'!I:I,MATCH($I227,'[1]5-物业-资产负债表科目一览表'!$A:$A,0))</f>
        <v>Y-如涉及关联方</v>
      </c>
      <c r="U227" s="6" t="str">
        <f>INDEX('[1]5-物业-资产负债表科目一览表'!J:J,MATCH($I227,'[1]5-物业-资产负债表科目一览表'!$A:$A,0))</f>
        <v>Y</v>
      </c>
      <c r="V227" s="6" t="str">
        <f>INDEX('[1]5-物业-资产负债表科目一览表'!K:K,MATCH($I227,'[1]5-物业-资产负债表科目一览表'!$A:$A,0))</f>
        <v>N</v>
      </c>
      <c r="W227" s="6" t="str">
        <f>INDEX('[1]5-物业-资产负债表科目一览表'!L:L,MATCH($I227,'[1]5-物业-资产负债表科目一览表'!$A:$A,0))</f>
        <v>Y-不分产品</v>
      </c>
      <c r="X227" s="6" t="str">
        <f>INDEX('[1]5-物业-资产负债表科目一览表'!M:M,MATCH($I227,'[1]5-物业-资产负债表科目一览表'!$A:$A,0))</f>
        <v>N</v>
      </c>
      <c r="Y227" s="6" t="str">
        <f>INDEX('[1]5-物业-资产负债表科目一览表'!N:N,MATCH($I227,'[1]5-物业-资产负债表科目一览表'!$A:$A,0))</f>
        <v>N</v>
      </c>
      <c r="Z227" s="6"/>
      <c r="AA227" s="6"/>
      <c r="AB227" s="6"/>
      <c r="AC227" s="6"/>
      <c r="AD227" s="6"/>
    </row>
    <row r="228" spans="1:30" s="55" customFormat="1" ht="43.2">
      <c r="A228" s="33" t="e">
        <f>INDEX(#REF!,MATCH(E228,#REF!,0))</f>
        <v>#REF!</v>
      </c>
      <c r="B228" s="19" t="s">
        <v>764</v>
      </c>
      <c r="C228" s="9" t="e">
        <v>#N/A</v>
      </c>
      <c r="D228" s="33" t="s">
        <v>936</v>
      </c>
      <c r="E228" s="33" t="s">
        <v>937</v>
      </c>
      <c r="F228" s="33" t="s">
        <v>938</v>
      </c>
      <c r="G228" s="33" t="s">
        <v>25</v>
      </c>
      <c r="H228" s="33"/>
      <c r="I228" s="33" t="s">
        <v>939</v>
      </c>
      <c r="J228" s="10" t="str">
        <f t="shared" si="16"/>
        <v>6401040301</v>
      </c>
      <c r="K228" s="10" t="str">
        <f t="shared" si="17"/>
        <v>080199</v>
      </c>
      <c r="L228" s="11" t="str">
        <f>INDEX('[1]5-物业-资产负债表科目一览表'!B:B,MATCH(I228,'[1]5-物业-资产负债表科目一览表'!A:A,0))</f>
        <v>主营业务成本-服务提供之成本-物业管理收入</v>
      </c>
      <c r="M228" s="11" t="str">
        <f>INDEX('[1]5-物业-资产负债表科目一览表'!C:C,MATCH(I228,'[1]5-物业-资产负债表科目一览表'!A:A,0))</f>
        <v>运行维修费-公共部位维修-机电其他</v>
      </c>
      <c r="N228" s="6" t="s">
        <v>725</v>
      </c>
      <c r="O228" s="12" t="e">
        <f t="array" ref="O228">INDEX('[2]SQL Results'!L:L,MATCH($J228&amp;O$1,'[2]SQL Results'!$B:$B&amp;'[2]SQL Results'!$H:$H,0))</f>
        <v>#N/A</v>
      </c>
      <c r="P228" s="12" t="e">
        <f t="array" ref="P228">INDEX('[2]SQL Results'!L:L,MATCH($J228&amp;P$1,'[2]SQL Results'!$B:$B&amp;'[2]SQL Results'!$H:$H,0))</f>
        <v>#N/A</v>
      </c>
      <c r="Q228" s="6"/>
      <c r="R228" s="6" t="str">
        <f>INDEX('[1]5-物业-资产负债表科目一览表'!G:G,MATCH($I228,'[1]5-物业-资产负债表科目一览表'!$A:$A,0))</f>
        <v>Y-全部</v>
      </c>
      <c r="S228" s="6" t="str">
        <f>INDEX('[1]5-物业-资产负债表科目一览表'!H:H,MATCH($I228,'[1]5-物业-资产负债表科目一览表'!$A:$A,0))</f>
        <v>Y</v>
      </c>
      <c r="T228" s="6" t="str">
        <f>INDEX('[1]5-物业-资产负债表科目一览表'!I:I,MATCH($I228,'[1]5-物业-资产负债表科目一览表'!$A:$A,0))</f>
        <v>Y-如涉及关联方</v>
      </c>
      <c r="U228" s="6" t="str">
        <f>INDEX('[1]5-物业-资产负债表科目一览表'!J:J,MATCH($I228,'[1]5-物业-资产负债表科目一览表'!$A:$A,0))</f>
        <v>Y</v>
      </c>
      <c r="V228" s="6" t="str">
        <f>INDEX('[1]5-物业-资产负债表科目一览表'!K:K,MATCH($I228,'[1]5-物业-资产负债表科目一览表'!$A:$A,0))</f>
        <v>N</v>
      </c>
      <c r="W228" s="6" t="str">
        <f>INDEX('[1]5-物业-资产负债表科目一览表'!L:L,MATCH($I228,'[1]5-物业-资产负债表科目一览表'!$A:$A,0))</f>
        <v>Y-不分产品</v>
      </c>
      <c r="X228" s="6" t="str">
        <f>INDEX('[1]5-物业-资产负债表科目一览表'!M:M,MATCH($I228,'[1]5-物业-资产负债表科目一览表'!$A:$A,0))</f>
        <v>N</v>
      </c>
      <c r="Y228" s="6" t="str">
        <f>INDEX('[1]5-物业-资产负债表科目一览表'!N:N,MATCH($I228,'[1]5-物业-资产负债表科目一览表'!$A:$A,0))</f>
        <v>N</v>
      </c>
      <c r="Z228" s="6"/>
      <c r="AA228" s="6"/>
      <c r="AB228" s="6"/>
      <c r="AC228" s="6"/>
      <c r="AD228" s="6"/>
    </row>
    <row r="229" spans="1:30" s="55" customFormat="1" ht="43.2">
      <c r="A229" s="33" t="e">
        <f>INDEX(#REF!,MATCH(E229,#REF!,0))</f>
        <v>#REF!</v>
      </c>
      <c r="B229" s="19" t="s">
        <v>764</v>
      </c>
      <c r="C229" s="9" t="e">
        <v>#N/A</v>
      </c>
      <c r="D229" s="33" t="s">
        <v>940</v>
      </c>
      <c r="E229" s="33" t="s">
        <v>941</v>
      </c>
      <c r="F229" s="33" t="s">
        <v>938</v>
      </c>
      <c r="G229" s="33" t="s">
        <v>25</v>
      </c>
      <c r="H229" s="33"/>
      <c r="I229" s="33" t="s">
        <v>939</v>
      </c>
      <c r="J229" s="10" t="str">
        <f t="shared" si="16"/>
        <v>6401040301</v>
      </c>
      <c r="K229" s="10" t="str">
        <f t="shared" si="17"/>
        <v>080199</v>
      </c>
      <c r="L229" s="11" t="str">
        <f>INDEX('[1]5-物业-资产负债表科目一览表'!B:B,MATCH(I229,'[1]5-物业-资产负债表科目一览表'!A:A,0))</f>
        <v>主营业务成本-服务提供之成本-物业管理收入</v>
      </c>
      <c r="M229" s="11" t="str">
        <f>INDEX('[1]5-物业-资产负债表科目一览表'!C:C,MATCH(I229,'[1]5-物业-资产负债表科目一览表'!A:A,0))</f>
        <v>运行维修费-公共部位维修-机电其他</v>
      </c>
      <c r="N229" s="6" t="s">
        <v>725</v>
      </c>
      <c r="O229" s="12" t="e">
        <f t="array" ref="O229">INDEX('[2]SQL Results'!L:L,MATCH($J229&amp;O$1,'[2]SQL Results'!$B:$B&amp;'[2]SQL Results'!$H:$H,0))</f>
        <v>#N/A</v>
      </c>
      <c r="P229" s="12" t="e">
        <f t="array" ref="P229">INDEX('[2]SQL Results'!L:L,MATCH($J229&amp;P$1,'[2]SQL Results'!$B:$B&amp;'[2]SQL Results'!$H:$H,0))</f>
        <v>#N/A</v>
      </c>
      <c r="Q229" s="6"/>
      <c r="R229" s="6" t="str">
        <f>INDEX('[1]5-物业-资产负债表科目一览表'!G:G,MATCH($I229,'[1]5-物业-资产负债表科目一览表'!$A:$A,0))</f>
        <v>Y-全部</v>
      </c>
      <c r="S229" s="6" t="str">
        <f>INDEX('[1]5-物业-资产负债表科目一览表'!H:H,MATCH($I229,'[1]5-物业-资产负债表科目一览表'!$A:$A,0))</f>
        <v>Y</v>
      </c>
      <c r="T229" s="6" t="str">
        <f>INDEX('[1]5-物业-资产负债表科目一览表'!I:I,MATCH($I229,'[1]5-物业-资产负债表科目一览表'!$A:$A,0))</f>
        <v>Y-如涉及关联方</v>
      </c>
      <c r="U229" s="6" t="str">
        <f>INDEX('[1]5-物业-资产负债表科目一览表'!J:J,MATCH($I229,'[1]5-物业-资产负债表科目一览表'!$A:$A,0))</f>
        <v>Y</v>
      </c>
      <c r="V229" s="6" t="str">
        <f>INDEX('[1]5-物业-资产负债表科目一览表'!K:K,MATCH($I229,'[1]5-物业-资产负债表科目一览表'!$A:$A,0))</f>
        <v>N</v>
      </c>
      <c r="W229" s="6" t="str">
        <f>INDEX('[1]5-物业-资产负债表科目一览表'!L:L,MATCH($I229,'[1]5-物业-资产负债表科目一览表'!$A:$A,0))</f>
        <v>Y-不分产品</v>
      </c>
      <c r="X229" s="6" t="str">
        <f>INDEX('[1]5-物业-资产负债表科目一览表'!M:M,MATCH($I229,'[1]5-物业-资产负债表科目一览表'!$A:$A,0))</f>
        <v>N</v>
      </c>
      <c r="Y229" s="6" t="str">
        <f>INDEX('[1]5-物业-资产负债表科目一览表'!N:N,MATCH($I229,'[1]5-物业-资产负债表科目一览表'!$A:$A,0))</f>
        <v>N</v>
      </c>
      <c r="Z229" s="6"/>
      <c r="AA229" s="6"/>
      <c r="AB229" s="6"/>
      <c r="AC229" s="6"/>
      <c r="AD229" s="6"/>
    </row>
    <row r="230" spans="1:30" s="55" customFormat="1" ht="43.2">
      <c r="A230" s="19" t="e">
        <f>INDEX(#REF!,MATCH(E230,#REF!,0))</f>
        <v>#REF!</v>
      </c>
      <c r="B230" s="19" t="s">
        <v>764</v>
      </c>
      <c r="C230" s="9">
        <v>0</v>
      </c>
      <c r="D230" s="19" t="s">
        <v>942</v>
      </c>
      <c r="E230" s="19" t="s">
        <v>943</v>
      </c>
      <c r="F230" s="19"/>
      <c r="G230" s="19" t="s">
        <v>944</v>
      </c>
      <c r="H230" s="19" t="s">
        <v>945</v>
      </c>
      <c r="I230" s="19" t="s">
        <v>631</v>
      </c>
      <c r="J230" s="10" t="str">
        <f t="shared" si="16"/>
        <v>6001040301</v>
      </c>
      <c r="K230" s="10" t="str">
        <f t="shared" si="17"/>
        <v>0222</v>
      </c>
      <c r="L230" s="11" t="str">
        <f>INDEX('[1]5-物业-资产负债表科目一览表'!B:B,MATCH(I230,'[1]5-物业-资产负债表科目一览表'!A:A,0))</f>
        <v>主营业务收入-提供服务收入-物业管理收入</v>
      </c>
      <c r="M230" s="11" t="str">
        <f>INDEX('[1]5-物业-资产负债表科目一览表'!C:C,MATCH(I230,'[1]5-物业-资产负债表科目一览表'!A:A,0))</f>
        <v>基础服务-其他物业配套服务</v>
      </c>
      <c r="N230" s="6" t="s">
        <v>725</v>
      </c>
      <c r="O230" s="12" t="e">
        <f t="array" ref="O230">INDEX('[2]SQL Results'!L:L,MATCH($J230&amp;O$1,'[2]SQL Results'!$B:$B&amp;'[2]SQL Results'!$H:$H,0))</f>
        <v>#N/A</v>
      </c>
      <c r="P230" s="12" t="str">
        <f t="array" ref="P230">INDEX('[2]SQL Results'!L:L,MATCH($J230&amp;P$1,'[2]SQL Results'!$B:$B&amp;'[2]SQL Results'!$H:$H,0))</f>
        <v>N</v>
      </c>
      <c r="Q230" s="6"/>
      <c r="R230" s="6" t="str">
        <f>INDEX('[1]5-物业-资产负债表科目一览表'!G:G,MATCH($I230,'[1]5-物业-资产负债表科目一览表'!$A:$A,0))</f>
        <v>Y-基础物业</v>
      </c>
      <c r="S230" s="6" t="str">
        <f>INDEX('[1]5-物业-资产负债表科目一览表'!H:H,MATCH($I230,'[1]5-物业-资产负债表科目一览表'!$A:$A,0))</f>
        <v>N</v>
      </c>
      <c r="T230" s="6" t="str">
        <f>INDEX('[1]5-物业-资产负债表科目一览表'!I:I,MATCH($I230,'[1]5-物业-资产负债表科目一览表'!$A:$A,0))</f>
        <v>Y-如涉及关联方</v>
      </c>
      <c r="U230" s="6" t="str">
        <f>INDEX('[1]5-物业-资产负债表科目一览表'!J:J,MATCH($I230,'[1]5-物业-资产负债表科目一览表'!$A:$A,0))</f>
        <v>Y</v>
      </c>
      <c r="V230" s="6" t="str">
        <f>INDEX('[1]5-物业-资产负债表科目一览表'!K:K,MATCH($I230,'[1]5-物业-资产负债表科目一览表'!$A:$A,0))</f>
        <v>N</v>
      </c>
      <c r="W230" s="6" t="str">
        <f>INDEX('[1]5-物业-资产负债表科目一览表'!L:L,MATCH($I230,'[1]5-物业-资产负债表科目一览表'!$A:$A,0))</f>
        <v>Y-不分产品</v>
      </c>
      <c r="X230" s="6" t="str">
        <f>INDEX('[1]5-物业-资产负债表科目一览表'!M:M,MATCH($I230,'[1]5-物业-资产负债表科目一览表'!$A:$A,0))</f>
        <v>N</v>
      </c>
      <c r="Y230" s="6" t="str">
        <f>INDEX('[1]5-物业-资产负债表科目一览表'!N:N,MATCH($I230,'[1]5-物业-资产负债表科目一览表'!$A:$A,0))</f>
        <v>N</v>
      </c>
      <c r="Z230" s="6"/>
      <c r="AA230" s="6"/>
      <c r="AB230" s="6"/>
      <c r="AC230" s="6"/>
      <c r="AD230" s="6"/>
    </row>
    <row r="231" spans="1:30" s="55" customFormat="1" ht="28.8">
      <c r="A231" s="19" t="e">
        <f>INDEX(#REF!,MATCH(E231,#REF!,0))</f>
        <v>#REF!</v>
      </c>
      <c r="B231" s="19" t="s">
        <v>764</v>
      </c>
      <c r="C231" s="9">
        <v>0</v>
      </c>
      <c r="D231" s="19" t="s">
        <v>946</v>
      </c>
      <c r="E231" s="19" t="s">
        <v>947</v>
      </c>
      <c r="F231" s="19"/>
      <c r="G231" s="19" t="s">
        <v>948</v>
      </c>
      <c r="H231" s="19" t="s">
        <v>948</v>
      </c>
      <c r="I231" s="19" t="s">
        <v>767</v>
      </c>
      <c r="J231" s="10" t="s">
        <v>949</v>
      </c>
      <c r="K231" s="10" t="str">
        <f t="shared" si="17"/>
        <v>0101</v>
      </c>
      <c r="L231" s="11" t="str">
        <f>INDEX('[1]5-物业-资产负债表科目一览表'!B:B,MATCH(I231,'[1]5-物业-资产负债表科目一览表'!A:A,0))</f>
        <v>主营业务成本-服务提供之成本-物业管理收入</v>
      </c>
      <c r="M231" s="11" t="str">
        <f>INDEX('[1]5-物业-资产负债表科目一览表'!C:C,MATCH(I231,'[1]5-物业-资产负债表科目一览表'!A:A,0))</f>
        <v>员工成本-工资</v>
      </c>
      <c r="N231" s="6" t="s">
        <v>666</v>
      </c>
      <c r="O231" s="12" t="e">
        <f t="array" ref="O231">INDEX('[2]SQL Results'!L:L,MATCH($J231&amp;O$1,'[2]SQL Results'!$B:$B&amp;'[2]SQL Results'!$H:$H,0))</f>
        <v>#N/A</v>
      </c>
      <c r="P231" s="12" t="e">
        <f t="array" ref="P231">INDEX('[2]SQL Results'!L:L,MATCH($J231&amp;P$1,'[2]SQL Results'!$B:$B&amp;'[2]SQL Results'!$H:$H,0))</f>
        <v>#N/A</v>
      </c>
      <c r="Q231" s="6"/>
      <c r="R231" s="6" t="str">
        <f>INDEX('[1]5-物业-资产负债表科目一览表'!G:G,MATCH($I231,'[1]5-物业-资产负债表科目一览表'!$A:$A,0))</f>
        <v>Y-全部</v>
      </c>
      <c r="S231" s="6" t="str">
        <f>INDEX('[1]5-物业-资产负债表科目一览表'!H:H,MATCH($I231,'[1]5-物业-资产负债表科目一览表'!$A:$A,0))</f>
        <v>Y</v>
      </c>
      <c r="T231" s="6" t="str">
        <f>INDEX('[1]5-物业-资产负债表科目一览表'!I:I,MATCH($I231,'[1]5-物业-资产负债表科目一览表'!$A:$A,0))</f>
        <v>Y-如涉及关联方</v>
      </c>
      <c r="U231" s="6" t="str">
        <f>INDEX('[1]5-物业-资产负债表科目一览表'!J:J,MATCH($I231,'[1]5-物业-资产负债表科目一览表'!$A:$A,0))</f>
        <v>Y</v>
      </c>
      <c r="V231" s="6" t="str">
        <f>INDEX('[1]5-物业-资产负债表科目一览表'!K:K,MATCH($I231,'[1]5-物业-资产负债表科目一览表'!$A:$A,0))</f>
        <v>N</v>
      </c>
      <c r="W231" s="6" t="str">
        <f>INDEX('[1]5-物业-资产负债表科目一览表'!L:L,MATCH($I231,'[1]5-物业-资产负债表科目一览表'!$A:$A,0))</f>
        <v>Y-不分产品</v>
      </c>
      <c r="X231" s="6" t="str">
        <f>INDEX('[1]5-物业-资产负债表科目一览表'!M:M,MATCH($I231,'[1]5-物业-资产负债表科目一览表'!$A:$A,0))</f>
        <v>N</v>
      </c>
      <c r="Y231" s="6" t="str">
        <f>INDEX('[1]5-物业-资产负债表科目一览表'!N:N,MATCH($I231,'[1]5-物业-资产负债表科目一览表'!$A:$A,0))</f>
        <v>N</v>
      </c>
      <c r="Z231" s="6"/>
      <c r="AA231" s="6"/>
      <c r="AB231" s="6"/>
      <c r="AC231" s="6"/>
      <c r="AD231" s="6"/>
    </row>
    <row r="232" spans="1:30" ht="28.8">
      <c r="A232" s="7" t="e">
        <f>INDEX(#REF!,MATCH(E232,#REF!,0))</f>
        <v>#REF!</v>
      </c>
      <c r="B232" s="19" t="s">
        <v>764</v>
      </c>
      <c r="C232" s="9" t="e">
        <v>#N/A</v>
      </c>
      <c r="D232" s="7" t="s">
        <v>946</v>
      </c>
      <c r="E232" s="7" t="s">
        <v>950</v>
      </c>
      <c r="F232" s="7"/>
      <c r="G232" s="19" t="s">
        <v>948</v>
      </c>
      <c r="H232" s="19" t="s">
        <v>948</v>
      </c>
      <c r="I232" s="7" t="s">
        <v>767</v>
      </c>
      <c r="J232" s="10" t="s">
        <v>949</v>
      </c>
      <c r="K232" s="10" t="str">
        <f t="shared" si="17"/>
        <v>0101</v>
      </c>
      <c r="L232" s="11" t="str">
        <f>INDEX('[1]5-物业-资产负债表科目一览表'!B:B,MATCH(I232,'[1]5-物业-资产负债表科目一览表'!A:A,0))</f>
        <v>主营业务成本-服务提供之成本-物业管理收入</v>
      </c>
      <c r="M232" s="11" t="str">
        <f>INDEX('[1]5-物业-资产负债表科目一览表'!C:C,MATCH(I232,'[1]5-物业-资产负债表科目一览表'!A:A,0))</f>
        <v>员工成本-工资</v>
      </c>
      <c r="N232" s="6" t="s">
        <v>666</v>
      </c>
      <c r="O232" s="12" t="e">
        <f t="array" ref="O232">INDEX('[2]SQL Results'!L:L,MATCH($J232&amp;O$1,'[2]SQL Results'!$B:$B&amp;'[2]SQL Results'!$H:$H,0))</f>
        <v>#N/A</v>
      </c>
      <c r="P232" s="12" t="e">
        <f t="array" ref="P232">INDEX('[2]SQL Results'!L:L,MATCH($J232&amp;P$1,'[2]SQL Results'!$B:$B&amp;'[2]SQL Results'!$H:$H,0))</f>
        <v>#N/A</v>
      </c>
      <c r="R232" s="6" t="str">
        <f>INDEX('[1]5-物业-资产负债表科目一览表'!G:G,MATCH($I232,'[1]5-物业-资产负债表科目一览表'!$A:$A,0))</f>
        <v>Y-全部</v>
      </c>
      <c r="S232" s="6" t="str">
        <f>INDEX('[1]5-物业-资产负债表科目一览表'!H:H,MATCH($I232,'[1]5-物业-资产负债表科目一览表'!$A:$A,0))</f>
        <v>Y</v>
      </c>
      <c r="T232" s="6" t="str">
        <f>INDEX('[1]5-物业-资产负债表科目一览表'!I:I,MATCH($I232,'[1]5-物业-资产负债表科目一览表'!$A:$A,0))</f>
        <v>Y-如涉及关联方</v>
      </c>
      <c r="U232" s="6" t="str">
        <f>INDEX('[1]5-物业-资产负债表科目一览表'!J:J,MATCH($I232,'[1]5-物业-资产负债表科目一览表'!$A:$A,0))</f>
        <v>Y</v>
      </c>
      <c r="V232" s="6" t="str">
        <f>INDEX('[1]5-物业-资产负债表科目一览表'!K:K,MATCH($I232,'[1]5-物业-资产负债表科目一览表'!$A:$A,0))</f>
        <v>N</v>
      </c>
      <c r="W232" s="6" t="str">
        <f>INDEX('[1]5-物业-资产负债表科目一览表'!L:L,MATCH($I232,'[1]5-物业-资产负债表科目一览表'!$A:$A,0))</f>
        <v>Y-不分产品</v>
      </c>
      <c r="X232" s="6" t="str">
        <f>INDEX('[1]5-物业-资产负债表科目一览表'!M:M,MATCH($I232,'[1]5-物业-资产负债表科目一览表'!$A:$A,0))</f>
        <v>N</v>
      </c>
      <c r="Y232" s="6" t="str">
        <f>INDEX('[1]5-物业-资产负债表科目一览表'!N:N,MATCH($I232,'[1]5-物业-资产负债表科目一览表'!$A:$A,0))</f>
        <v>N</v>
      </c>
    </row>
    <row r="233" spans="1:30" ht="28.8">
      <c r="A233" s="19" t="e">
        <f>INDEX(#REF!,MATCH(E233,#REF!,0))</f>
        <v>#REF!</v>
      </c>
      <c r="B233" s="19" t="s">
        <v>764</v>
      </c>
      <c r="C233" s="9">
        <v>0</v>
      </c>
      <c r="D233" s="19" t="s">
        <v>951</v>
      </c>
      <c r="E233" s="19" t="s">
        <v>952</v>
      </c>
      <c r="F233" s="19" t="s">
        <v>770</v>
      </c>
      <c r="G233" s="19" t="s">
        <v>948</v>
      </c>
      <c r="H233" s="19" t="s">
        <v>948</v>
      </c>
      <c r="I233" s="19" t="s">
        <v>953</v>
      </c>
      <c r="J233" s="10" t="str">
        <f>TRIM(MID(SUBSTITUTE($I233,".",REPT(" ",LEN($I233))),1,LEN($I233)))</f>
        <v>6401040301</v>
      </c>
      <c r="K233" s="10" t="str">
        <f t="shared" si="17"/>
        <v>01190203</v>
      </c>
      <c r="L233" s="11" t="str">
        <f>INDEX('[1]5-物业-资产负债表科目一览表'!B:B,MATCH(I233,'[1]5-物业-资产负债表科目一览表'!A:A,0))</f>
        <v>主营业务成本-服务提供之成本-物业管理收入</v>
      </c>
      <c r="M233" s="11" t="str">
        <f>INDEX('[1]5-物业-资产负债表科目一览表'!C:C,MATCH(I233,'[1]5-物业-资产负债表科目一览表'!A:A,0))</f>
        <v>员工成本-奖金-年奖金-其他奖金</v>
      </c>
      <c r="N233" s="6" t="s">
        <v>666</v>
      </c>
      <c r="O233" s="12" t="e">
        <f t="array" ref="O233">INDEX('[2]SQL Results'!L:L,MATCH($J233&amp;O$1,'[2]SQL Results'!$B:$B&amp;'[2]SQL Results'!$H:$H,0))</f>
        <v>#N/A</v>
      </c>
      <c r="P233" s="12" t="e">
        <f t="array" ref="P233">INDEX('[2]SQL Results'!L:L,MATCH($J233&amp;P$1,'[2]SQL Results'!$B:$B&amp;'[2]SQL Results'!$H:$H,0))</f>
        <v>#N/A</v>
      </c>
      <c r="R233" s="6" t="str">
        <f>INDEX('[1]5-物业-资产负债表科目一览表'!G:G,MATCH($I233,'[1]5-物业-资产负债表科目一览表'!$A:$A,0))</f>
        <v>Y-全部</v>
      </c>
      <c r="S233" s="6" t="str">
        <f>INDEX('[1]5-物业-资产负债表科目一览表'!H:H,MATCH($I233,'[1]5-物业-资产负债表科目一览表'!$A:$A,0))</f>
        <v>Y</v>
      </c>
      <c r="T233" s="6" t="str">
        <f>INDEX('[1]5-物业-资产负债表科目一览表'!I:I,MATCH($I233,'[1]5-物业-资产负债表科目一览表'!$A:$A,0))</f>
        <v>Y-如涉及关联方</v>
      </c>
      <c r="U233" s="6" t="str">
        <f>INDEX('[1]5-物业-资产负债表科目一览表'!J:J,MATCH($I233,'[1]5-物业-资产负债表科目一览表'!$A:$A,0))</f>
        <v>Y</v>
      </c>
      <c r="V233" s="6" t="str">
        <f>INDEX('[1]5-物业-资产负债表科目一览表'!K:K,MATCH($I233,'[1]5-物业-资产负债表科目一览表'!$A:$A,0))</f>
        <v>N</v>
      </c>
      <c r="W233" s="6" t="str">
        <f>INDEX('[1]5-物业-资产负债表科目一览表'!L:L,MATCH($I233,'[1]5-物业-资产负债表科目一览表'!$A:$A,0))</f>
        <v>Y-不分产品</v>
      </c>
      <c r="X233" s="6" t="str">
        <f>INDEX('[1]5-物业-资产负债表科目一览表'!M:M,MATCH($I233,'[1]5-物业-资产负债表科目一览表'!$A:$A,0))</f>
        <v>N</v>
      </c>
      <c r="Y233" s="6" t="str">
        <f>INDEX('[1]5-物业-资产负债表科目一览表'!N:N,MATCH($I233,'[1]5-物业-资产负债表科目一览表'!$A:$A,0))</f>
        <v>N</v>
      </c>
    </row>
    <row r="234" spans="1:30" ht="43.2">
      <c r="A234" s="19" t="e">
        <f>INDEX(#REF!,MATCH(E234,#REF!,0))</f>
        <v>#REF!</v>
      </c>
      <c r="B234" s="19" t="s">
        <v>764</v>
      </c>
      <c r="C234" s="9">
        <v>0</v>
      </c>
      <c r="D234" s="19" t="s">
        <v>954</v>
      </c>
      <c r="E234" s="19" t="s">
        <v>955</v>
      </c>
      <c r="F234" s="19" t="s">
        <v>956</v>
      </c>
      <c r="G234" s="19" t="s">
        <v>778</v>
      </c>
      <c r="H234" s="19" t="s">
        <v>379</v>
      </c>
      <c r="I234" s="19" t="s">
        <v>779</v>
      </c>
      <c r="J234" s="10" t="s">
        <v>949</v>
      </c>
      <c r="K234" s="10" t="str">
        <f t="shared" si="17"/>
        <v>010401</v>
      </c>
      <c r="L234" s="11" t="str">
        <f>INDEX('[1]5-物业-资产负债表科目一览表'!B:B,MATCH(I234,'[1]5-物业-资产负债表科目一览表'!A:A,0))</f>
        <v>主营业务成本-服务提供之成本-物业管理收入</v>
      </c>
      <c r="M234" s="11" t="str">
        <f>INDEX('[1]5-物业-资产负债表科目一览表'!C:C,MATCH(I234,'[1]5-物业-资产负债表科目一览表'!A:A,0))</f>
        <v>员工成本-社会保险费-基本医疗保险</v>
      </c>
      <c r="N234" s="6" t="s">
        <v>666</v>
      </c>
      <c r="O234" s="12" t="e">
        <f t="array" ref="O234">INDEX('[2]SQL Results'!L:L,MATCH($J234&amp;O$1,'[2]SQL Results'!$B:$B&amp;'[2]SQL Results'!$H:$H,0))</f>
        <v>#N/A</v>
      </c>
      <c r="P234" s="12" t="e">
        <f t="array" ref="P234">INDEX('[2]SQL Results'!L:L,MATCH($J234&amp;P$1,'[2]SQL Results'!$B:$B&amp;'[2]SQL Results'!$H:$H,0))</f>
        <v>#N/A</v>
      </c>
      <c r="R234" s="6" t="str">
        <f>INDEX('[1]5-物业-资产负债表科目一览表'!G:G,MATCH($I234,'[1]5-物业-资产负债表科目一览表'!$A:$A,0))</f>
        <v>Y-全部</v>
      </c>
      <c r="S234" s="6" t="str">
        <f>INDEX('[1]5-物业-资产负债表科目一览表'!H:H,MATCH($I234,'[1]5-物业-资产负债表科目一览表'!$A:$A,0))</f>
        <v>Y</v>
      </c>
      <c r="T234" s="6" t="str">
        <f>INDEX('[1]5-物业-资产负债表科目一览表'!I:I,MATCH($I234,'[1]5-物业-资产负债表科目一览表'!$A:$A,0))</f>
        <v>Y-如涉及关联方</v>
      </c>
      <c r="U234" s="6" t="str">
        <f>INDEX('[1]5-物业-资产负债表科目一览表'!J:J,MATCH($I234,'[1]5-物业-资产负债表科目一览表'!$A:$A,0))</f>
        <v>Y</v>
      </c>
      <c r="V234" s="6" t="str">
        <f>INDEX('[1]5-物业-资产负债表科目一览表'!K:K,MATCH($I234,'[1]5-物业-资产负债表科目一览表'!$A:$A,0))</f>
        <v>N</v>
      </c>
      <c r="W234" s="6" t="str">
        <f>INDEX('[1]5-物业-资产负债表科目一览表'!L:L,MATCH($I234,'[1]5-物业-资产负债表科目一览表'!$A:$A,0))</f>
        <v>Y-不分产品</v>
      </c>
      <c r="X234" s="6" t="str">
        <f>INDEX('[1]5-物业-资产负债表科目一览表'!M:M,MATCH($I234,'[1]5-物业-资产负债表科目一览表'!$A:$A,0))</f>
        <v>N</v>
      </c>
      <c r="Y234" s="6" t="str">
        <f>INDEX('[1]5-物业-资产负债表科目一览表'!N:N,MATCH($I234,'[1]5-物业-资产负债表科目一览表'!$A:$A,0))</f>
        <v>N</v>
      </c>
    </row>
    <row r="235" spans="1:30" ht="28.8">
      <c r="A235" s="19" t="e">
        <f>INDEX(#REF!,MATCH(E235,#REF!,0))</f>
        <v>#REF!</v>
      </c>
      <c r="B235" s="19" t="s">
        <v>764</v>
      </c>
      <c r="C235" s="9">
        <v>0</v>
      </c>
      <c r="D235" s="19" t="s">
        <v>957</v>
      </c>
      <c r="E235" s="19" t="s">
        <v>958</v>
      </c>
      <c r="F235" s="19"/>
      <c r="G235" s="19" t="s">
        <v>948</v>
      </c>
      <c r="H235" s="19" t="s">
        <v>948</v>
      </c>
      <c r="I235" s="19" t="s">
        <v>782</v>
      </c>
      <c r="J235" s="10" t="s">
        <v>949</v>
      </c>
      <c r="K235" s="10" t="str">
        <f t="shared" si="17"/>
        <v>0105</v>
      </c>
      <c r="L235" s="11" t="str">
        <f>INDEX('[1]5-物业-资产负债表科目一览表'!B:B,MATCH(I235,'[1]5-物业-资产负债表科目一览表'!A:A,0))</f>
        <v>主营业务成本-服务提供之成本-物业管理收入</v>
      </c>
      <c r="M235" s="11" t="str">
        <f>INDEX('[1]5-物业-资产负债表科目一览表'!C:C,MATCH(I235,'[1]5-物业-资产负债表科目一览表'!A:A,0))</f>
        <v>员工成本-住房公积金</v>
      </c>
      <c r="N235" s="6" t="s">
        <v>666</v>
      </c>
      <c r="O235" s="12" t="e">
        <f t="array" ref="O235">INDEX('[2]SQL Results'!L:L,MATCH($J235&amp;O$1,'[2]SQL Results'!$B:$B&amp;'[2]SQL Results'!$H:$H,0))</f>
        <v>#N/A</v>
      </c>
      <c r="P235" s="12" t="e">
        <f t="array" ref="P235">INDEX('[2]SQL Results'!L:L,MATCH($J235&amp;P$1,'[2]SQL Results'!$B:$B&amp;'[2]SQL Results'!$H:$H,0))</f>
        <v>#N/A</v>
      </c>
      <c r="R235" s="6" t="str">
        <f>INDEX('[1]5-物业-资产负债表科目一览表'!G:G,MATCH($I235,'[1]5-物业-资产负债表科目一览表'!$A:$A,0))</f>
        <v>Y-全部</v>
      </c>
      <c r="S235" s="6" t="str">
        <f>INDEX('[1]5-物业-资产负债表科目一览表'!H:H,MATCH($I235,'[1]5-物业-资产负债表科目一览表'!$A:$A,0))</f>
        <v>Y</v>
      </c>
      <c r="T235" s="6" t="str">
        <f>INDEX('[1]5-物业-资产负债表科目一览表'!I:I,MATCH($I235,'[1]5-物业-资产负债表科目一览表'!$A:$A,0))</f>
        <v>Y-如涉及关联方</v>
      </c>
      <c r="U235" s="6" t="str">
        <f>INDEX('[1]5-物业-资产负债表科目一览表'!J:J,MATCH($I235,'[1]5-物业-资产负债表科目一览表'!$A:$A,0))</f>
        <v>Y</v>
      </c>
      <c r="V235" s="6" t="str">
        <f>INDEX('[1]5-物业-资产负债表科目一览表'!K:K,MATCH($I235,'[1]5-物业-资产负债表科目一览表'!$A:$A,0))</f>
        <v>N</v>
      </c>
      <c r="W235" s="6" t="str">
        <f>INDEX('[1]5-物业-资产负债表科目一览表'!L:L,MATCH($I235,'[1]5-物业-资产负债表科目一览表'!$A:$A,0))</f>
        <v>Y-不分产品</v>
      </c>
      <c r="X235" s="6" t="str">
        <f>INDEX('[1]5-物业-资产负债表科目一览表'!M:M,MATCH($I235,'[1]5-物业-资产负债表科目一览表'!$A:$A,0))</f>
        <v>N</v>
      </c>
      <c r="Y235" s="6" t="str">
        <f>INDEX('[1]5-物业-资产负债表科目一览表'!N:N,MATCH($I235,'[1]5-物业-资产负债表科目一览表'!$A:$A,0))</f>
        <v>N</v>
      </c>
    </row>
    <row r="236" spans="1:30" ht="28.8">
      <c r="A236" s="19" t="e">
        <f>INDEX(#REF!,MATCH(E236,#REF!,0))</f>
        <v>#REF!</v>
      </c>
      <c r="B236" s="19" t="s">
        <v>764</v>
      </c>
      <c r="C236" s="9">
        <v>0</v>
      </c>
      <c r="D236" s="19" t="s">
        <v>959</v>
      </c>
      <c r="E236" s="19" t="s">
        <v>960</v>
      </c>
      <c r="F236" s="19"/>
      <c r="G236" s="19" t="s">
        <v>948</v>
      </c>
      <c r="H236" s="19" t="s">
        <v>948</v>
      </c>
      <c r="I236" s="19" t="s">
        <v>786</v>
      </c>
      <c r="J236" s="10" t="s">
        <v>949</v>
      </c>
      <c r="K236" s="10" t="str">
        <f t="shared" si="17"/>
        <v>010308</v>
      </c>
      <c r="L236" s="11" t="str">
        <f>INDEX('[1]5-物业-资产负债表科目一览表'!B:B,MATCH(I236,'[1]5-物业-资产负债表科目一览表'!A:A,0))</f>
        <v>主营业务成本-服务提供之成本-物业管理收入</v>
      </c>
      <c r="M236" s="11" t="str">
        <f>INDEX('[1]5-物业-资产负债表科目一览表'!C:C,MATCH(I236,'[1]5-物业-资产负债表科目一览表'!A:A,0))</f>
        <v>员工成本-福利费-职工体检费</v>
      </c>
      <c r="N236" s="6" t="s">
        <v>666</v>
      </c>
      <c r="O236" s="12" t="e">
        <f t="array" ref="O236">INDEX('[2]SQL Results'!L:L,MATCH($J236&amp;O$1,'[2]SQL Results'!$B:$B&amp;'[2]SQL Results'!$H:$H,0))</f>
        <v>#N/A</v>
      </c>
      <c r="P236" s="12" t="e">
        <f t="array" ref="P236">INDEX('[2]SQL Results'!L:L,MATCH($J236&amp;P$1,'[2]SQL Results'!$B:$B&amp;'[2]SQL Results'!$H:$H,0))</f>
        <v>#N/A</v>
      </c>
      <c r="R236" s="6" t="str">
        <f>INDEX('[1]5-物业-资产负债表科目一览表'!G:G,MATCH($I236,'[1]5-物业-资产负债表科目一览表'!$A:$A,0))</f>
        <v>Y-全部</v>
      </c>
      <c r="S236" s="6" t="str">
        <f>INDEX('[1]5-物业-资产负债表科目一览表'!H:H,MATCH($I236,'[1]5-物业-资产负债表科目一览表'!$A:$A,0))</f>
        <v>Y</v>
      </c>
      <c r="T236" s="6" t="str">
        <f>INDEX('[1]5-物业-资产负债表科目一览表'!I:I,MATCH($I236,'[1]5-物业-资产负债表科目一览表'!$A:$A,0))</f>
        <v>Y-如涉及关联方</v>
      </c>
      <c r="U236" s="6" t="str">
        <f>INDEX('[1]5-物业-资产负债表科目一览表'!J:J,MATCH($I236,'[1]5-物业-资产负债表科目一览表'!$A:$A,0))</f>
        <v>Y</v>
      </c>
      <c r="V236" s="6" t="str">
        <f>INDEX('[1]5-物业-资产负债表科目一览表'!K:K,MATCH($I236,'[1]5-物业-资产负债表科目一览表'!$A:$A,0))</f>
        <v>N</v>
      </c>
      <c r="W236" s="6" t="str">
        <f>INDEX('[1]5-物业-资产负债表科目一览表'!L:L,MATCH($I236,'[1]5-物业-资产负债表科目一览表'!$A:$A,0))</f>
        <v>Y-不分产品</v>
      </c>
      <c r="X236" s="6" t="str">
        <f>INDEX('[1]5-物业-资产负债表科目一览表'!M:M,MATCH($I236,'[1]5-物业-资产负债表科目一览表'!$A:$A,0))</f>
        <v>N</v>
      </c>
      <c r="Y236" s="6" t="str">
        <f>INDEX('[1]5-物业-资产负债表科目一览表'!N:N,MATCH($I236,'[1]5-物业-资产负债表科目一览表'!$A:$A,0))</f>
        <v>N</v>
      </c>
    </row>
    <row r="237" spans="1:30" ht="28.8">
      <c r="A237" s="19" t="e">
        <f>INDEX(#REF!,MATCH(E237,#REF!,0))</f>
        <v>#REF!</v>
      </c>
      <c r="B237" s="19" t="s">
        <v>764</v>
      </c>
      <c r="C237" s="9">
        <v>0</v>
      </c>
      <c r="D237" s="19" t="s">
        <v>959</v>
      </c>
      <c r="E237" s="19" t="s">
        <v>960</v>
      </c>
      <c r="F237" s="19"/>
      <c r="G237" s="19" t="s">
        <v>948</v>
      </c>
      <c r="H237" s="19" t="s">
        <v>948</v>
      </c>
      <c r="I237" s="19" t="s">
        <v>788</v>
      </c>
      <c r="J237" s="10" t="s">
        <v>949</v>
      </c>
      <c r="K237" s="10" t="str">
        <f t="shared" si="17"/>
        <v>0120</v>
      </c>
      <c r="L237" s="11" t="str">
        <f>INDEX('[1]5-物业-资产负债表科目一览表'!B:B,MATCH(I237,'[1]5-物业-资产负债表科目一览表'!A:A,0))</f>
        <v>主营业务成本-服务提供之成本-物业管理收入</v>
      </c>
      <c r="M237" s="11" t="str">
        <f>INDEX('[1]5-物业-资产负债表科目一览表'!C:C,MATCH(I237,'[1]5-物业-资产负债表科目一览表'!A:A,0))</f>
        <v>员工成本-津贴及补贴</v>
      </c>
      <c r="N237" s="6" t="s">
        <v>666</v>
      </c>
      <c r="O237" s="12" t="e">
        <f t="array" ref="O237">INDEX('[2]SQL Results'!L:L,MATCH($J237&amp;O$1,'[2]SQL Results'!$B:$B&amp;'[2]SQL Results'!$H:$H,0))</f>
        <v>#N/A</v>
      </c>
      <c r="P237" s="12" t="e">
        <f t="array" ref="P237">INDEX('[2]SQL Results'!L:L,MATCH($J237&amp;P$1,'[2]SQL Results'!$B:$B&amp;'[2]SQL Results'!$H:$H,0))</f>
        <v>#N/A</v>
      </c>
      <c r="R237" s="6" t="str">
        <f>INDEX('[1]5-物业-资产负债表科目一览表'!G:G,MATCH($I237,'[1]5-物业-资产负债表科目一览表'!$A:$A,0))</f>
        <v>Y-全部</v>
      </c>
      <c r="S237" s="6" t="str">
        <f>INDEX('[1]5-物业-资产负债表科目一览表'!H:H,MATCH($I237,'[1]5-物业-资产负债表科目一览表'!$A:$A,0))</f>
        <v>Y</v>
      </c>
      <c r="T237" s="6" t="str">
        <f>INDEX('[1]5-物业-资产负债表科目一览表'!I:I,MATCH($I237,'[1]5-物业-资产负债表科目一览表'!$A:$A,0))</f>
        <v>Y-如涉及关联方</v>
      </c>
      <c r="U237" s="6" t="str">
        <f>INDEX('[1]5-物业-资产负债表科目一览表'!J:J,MATCH($I237,'[1]5-物业-资产负债表科目一览表'!$A:$A,0))</f>
        <v>Y</v>
      </c>
      <c r="V237" s="6" t="str">
        <f>INDEX('[1]5-物业-资产负债表科目一览表'!K:K,MATCH($I237,'[1]5-物业-资产负债表科目一览表'!$A:$A,0))</f>
        <v>N</v>
      </c>
      <c r="W237" s="6" t="str">
        <f>INDEX('[1]5-物业-资产负债表科目一览表'!L:L,MATCH($I237,'[1]5-物业-资产负债表科目一览表'!$A:$A,0))</f>
        <v>Y-不分产品</v>
      </c>
      <c r="X237" s="6" t="str">
        <f>INDEX('[1]5-物业-资产负债表科目一览表'!M:M,MATCH($I237,'[1]5-物业-资产负债表科目一览表'!$A:$A,0))</f>
        <v>N</v>
      </c>
      <c r="Y237" s="6" t="str">
        <f>INDEX('[1]5-物业-资产负债表科目一览表'!N:N,MATCH($I237,'[1]5-物业-资产负债表科目一览表'!$A:$A,0))</f>
        <v>N</v>
      </c>
    </row>
    <row r="238" spans="1:30" ht="28.8">
      <c r="A238" s="19" t="e">
        <f>INDEX(#REF!,MATCH(E238,#REF!,0))</f>
        <v>#REF!</v>
      </c>
      <c r="B238" s="19" t="s">
        <v>764</v>
      </c>
      <c r="C238" s="9">
        <v>0</v>
      </c>
      <c r="D238" s="19" t="s">
        <v>961</v>
      </c>
      <c r="E238" s="19" t="s">
        <v>962</v>
      </c>
      <c r="F238" s="19"/>
      <c r="G238" s="19" t="s">
        <v>948</v>
      </c>
      <c r="H238" s="19" t="s">
        <v>948</v>
      </c>
      <c r="I238" s="19" t="s">
        <v>800</v>
      </c>
      <c r="J238" s="10" t="str">
        <f t="shared" ref="J238:J253" si="18">TRIM(MID(SUBSTITUTE($I238,".",REPT(" ",LEN($I238))),1,LEN($I238)))</f>
        <v>6401040301</v>
      </c>
      <c r="K238" s="10" t="str">
        <f t="shared" si="17"/>
        <v>010314</v>
      </c>
      <c r="L238" s="11" t="str">
        <f>INDEX('[1]5-物业-资产负债表科目一览表'!B:B,MATCH(I238,'[1]5-物业-资产负债表科目一览表'!A:A,0))</f>
        <v>主营业务成本-服务提供之成本-物业管理收入</v>
      </c>
      <c r="M238" s="11" t="str">
        <f>INDEX('[1]5-物业-资产负债表科目一览表'!C:C,MATCH(I238,'[1]5-物业-资产负债表科目一览表'!A:A,0))</f>
        <v>员工成本-福利费-职工活动经费</v>
      </c>
      <c r="N238" s="6" t="s">
        <v>666</v>
      </c>
      <c r="O238" s="12" t="e">
        <f t="array" ref="O238">INDEX('[2]SQL Results'!L:L,MATCH($J238&amp;O$1,'[2]SQL Results'!$B:$B&amp;'[2]SQL Results'!$H:$H,0))</f>
        <v>#N/A</v>
      </c>
      <c r="P238" s="12" t="e">
        <f t="array" ref="P238">INDEX('[2]SQL Results'!L:L,MATCH($J238&amp;P$1,'[2]SQL Results'!$B:$B&amp;'[2]SQL Results'!$H:$H,0))</f>
        <v>#N/A</v>
      </c>
      <c r="R238" s="6" t="str">
        <f>INDEX('[1]5-物业-资产负债表科目一览表'!G:G,MATCH($I238,'[1]5-物业-资产负债表科目一览表'!$A:$A,0))</f>
        <v>Y-全部</v>
      </c>
      <c r="S238" s="6" t="str">
        <f>INDEX('[1]5-物业-资产负债表科目一览表'!H:H,MATCH($I238,'[1]5-物业-资产负债表科目一览表'!$A:$A,0))</f>
        <v>Y</v>
      </c>
      <c r="T238" s="6" t="str">
        <f>INDEX('[1]5-物业-资产负债表科目一览表'!I:I,MATCH($I238,'[1]5-物业-资产负债表科目一览表'!$A:$A,0))</f>
        <v>Y-如涉及关联方</v>
      </c>
      <c r="U238" s="6" t="str">
        <f>INDEX('[1]5-物业-资产负债表科目一览表'!J:J,MATCH($I238,'[1]5-物业-资产负债表科目一览表'!$A:$A,0))</f>
        <v>Y</v>
      </c>
      <c r="V238" s="6" t="str">
        <f>INDEX('[1]5-物业-资产负债表科目一览表'!K:K,MATCH($I238,'[1]5-物业-资产负债表科目一览表'!$A:$A,0))</f>
        <v>N</v>
      </c>
      <c r="W238" s="6" t="str">
        <f>INDEX('[1]5-物业-资产负债表科目一览表'!L:L,MATCH($I238,'[1]5-物业-资产负债表科目一览表'!$A:$A,0))</f>
        <v>Y-不分产品</v>
      </c>
      <c r="X238" s="6" t="str">
        <f>INDEX('[1]5-物业-资产负债表科目一览表'!M:M,MATCH($I238,'[1]5-物业-资产负债表科目一览表'!$A:$A,0))</f>
        <v>N</v>
      </c>
      <c r="Y238" s="6" t="str">
        <f>INDEX('[1]5-物业-资产负债表科目一览表'!N:N,MATCH($I238,'[1]5-物业-资产负债表科目一览表'!$A:$A,0))</f>
        <v>N</v>
      </c>
    </row>
    <row r="239" spans="1:30" ht="28.8">
      <c r="A239" s="33" t="e">
        <f>INDEX(#REF!,MATCH(E239,#REF!,0))</f>
        <v>#REF!</v>
      </c>
      <c r="B239" s="19" t="s">
        <v>764</v>
      </c>
      <c r="C239" s="9" t="e">
        <v>#N/A</v>
      </c>
      <c r="D239" s="33" t="s">
        <v>963</v>
      </c>
      <c r="E239" s="33" t="s">
        <v>964</v>
      </c>
      <c r="F239" s="33"/>
      <c r="G239" s="19" t="s">
        <v>948</v>
      </c>
      <c r="H239" s="19" t="s">
        <v>948</v>
      </c>
      <c r="I239" s="33" t="s">
        <v>803</v>
      </c>
      <c r="J239" s="10" t="str">
        <f t="shared" si="18"/>
        <v>6401040301</v>
      </c>
      <c r="K239" s="10" t="str">
        <f t="shared" si="17"/>
        <v>01039903</v>
      </c>
      <c r="L239" s="11" t="str">
        <f>INDEX('[1]5-物业-资产负债表科目一览表'!B:B,MATCH(I239,'[1]5-物业-资产负债表科目一览表'!A:A,0))</f>
        <v>主营业务成本-服务提供之成本-物业管理收入</v>
      </c>
      <c r="M239" s="11" t="str">
        <f>INDEX('[1]5-物业-资产负债表科目一览表'!C:C,MATCH(I239,'[1]5-物业-资产负债表科目一览表'!A:A,0))</f>
        <v>员工成本-福利费-其他-其他补充商业保险</v>
      </c>
      <c r="N239" s="6" t="s">
        <v>666</v>
      </c>
      <c r="O239" s="12" t="e">
        <f t="array" ref="O239">INDEX('[2]SQL Results'!L:L,MATCH($J239&amp;O$1,'[2]SQL Results'!$B:$B&amp;'[2]SQL Results'!$H:$H,0))</f>
        <v>#N/A</v>
      </c>
      <c r="P239" s="12" t="e">
        <f t="array" ref="P239">INDEX('[2]SQL Results'!L:L,MATCH($J239&amp;P$1,'[2]SQL Results'!$B:$B&amp;'[2]SQL Results'!$H:$H,0))</f>
        <v>#N/A</v>
      </c>
      <c r="R239" s="6" t="str">
        <f>INDEX('[1]5-物业-资产负债表科目一览表'!G:G,MATCH($I239,'[1]5-物业-资产负债表科目一览表'!$A:$A,0))</f>
        <v>Y-全部</v>
      </c>
      <c r="S239" s="6" t="str">
        <f>INDEX('[1]5-物业-资产负债表科目一览表'!H:H,MATCH($I239,'[1]5-物业-资产负债表科目一览表'!$A:$A,0))</f>
        <v>Y</v>
      </c>
      <c r="T239" s="6" t="str">
        <f>INDEX('[1]5-物业-资产负债表科目一览表'!I:I,MATCH($I239,'[1]5-物业-资产负债表科目一览表'!$A:$A,0))</f>
        <v>Y-如涉及关联方</v>
      </c>
      <c r="U239" s="6" t="str">
        <f>INDEX('[1]5-物业-资产负债表科目一览表'!J:J,MATCH($I239,'[1]5-物业-资产负债表科目一览表'!$A:$A,0))</f>
        <v>Y</v>
      </c>
      <c r="V239" s="6" t="str">
        <f>INDEX('[1]5-物业-资产负债表科目一览表'!K:K,MATCH($I239,'[1]5-物业-资产负债表科目一览表'!$A:$A,0))</f>
        <v>N</v>
      </c>
      <c r="W239" s="6" t="str">
        <f>INDEX('[1]5-物业-资产负债表科目一览表'!L:L,MATCH($I239,'[1]5-物业-资产负债表科目一览表'!$A:$A,0))</f>
        <v>Y-不分产品</v>
      </c>
      <c r="X239" s="6" t="str">
        <f>INDEX('[1]5-物业-资产负债表科目一览表'!M:M,MATCH($I239,'[1]5-物业-资产负债表科目一览表'!$A:$A,0))</f>
        <v>N</v>
      </c>
      <c r="Y239" s="6" t="str">
        <f>INDEX('[1]5-物业-资产负债表科目一览表'!N:N,MATCH($I239,'[1]5-物业-资产负债表科目一览表'!$A:$A,0))</f>
        <v>N</v>
      </c>
    </row>
    <row r="240" spans="1:30" ht="28.8">
      <c r="A240" s="19" t="e">
        <f>INDEX(#REF!,MATCH(E240,#REF!,0))</f>
        <v>#REF!</v>
      </c>
      <c r="B240" s="19" t="s">
        <v>764</v>
      </c>
      <c r="C240" s="9">
        <v>0</v>
      </c>
      <c r="D240" s="19" t="s">
        <v>965</v>
      </c>
      <c r="E240" s="19" t="s">
        <v>966</v>
      </c>
      <c r="F240" s="19"/>
      <c r="G240" s="19" t="s">
        <v>948</v>
      </c>
      <c r="H240" s="19" t="s">
        <v>948</v>
      </c>
      <c r="I240" s="19" t="s">
        <v>811</v>
      </c>
      <c r="J240" s="10" t="str">
        <f t="shared" si="18"/>
        <v>6401040301</v>
      </c>
      <c r="K240" s="10" t="str">
        <f t="shared" si="17"/>
        <v>01039999</v>
      </c>
      <c r="L240" s="11" t="str">
        <f>INDEX('[1]5-物业-资产负债表科目一览表'!B:B,MATCH(I240,'[1]5-物业-资产负债表科目一览表'!A:A,0))</f>
        <v>主营业务成本-服务提供之成本-物业管理收入</v>
      </c>
      <c r="M240" s="11" t="str">
        <f>INDEX('[1]5-物业-资产负债表科目一览表'!C:C,MATCH(I240,'[1]5-物业-资产负债表科目一览表'!A:A,0))</f>
        <v>员工成本-福利费-其他-其他</v>
      </c>
      <c r="N240" s="6" t="s">
        <v>666</v>
      </c>
      <c r="O240" s="12" t="e">
        <f t="array" ref="O240">INDEX('[2]SQL Results'!L:L,MATCH($J240&amp;O$1,'[2]SQL Results'!$B:$B&amp;'[2]SQL Results'!$H:$H,0))</f>
        <v>#N/A</v>
      </c>
      <c r="P240" s="12" t="e">
        <f t="array" ref="P240">INDEX('[2]SQL Results'!L:L,MATCH($J240&amp;P$1,'[2]SQL Results'!$B:$B&amp;'[2]SQL Results'!$H:$H,0))</f>
        <v>#N/A</v>
      </c>
      <c r="R240" s="6" t="str">
        <f>INDEX('[1]5-物业-资产负债表科目一览表'!G:G,MATCH($I240,'[1]5-物业-资产负债表科目一览表'!$A:$A,0))</f>
        <v>Y-全部</v>
      </c>
      <c r="S240" s="6" t="str">
        <f>INDEX('[1]5-物业-资产负债表科目一览表'!H:H,MATCH($I240,'[1]5-物业-资产负债表科目一览表'!$A:$A,0))</f>
        <v>Y</v>
      </c>
      <c r="T240" s="6" t="str">
        <f>INDEX('[1]5-物业-资产负债表科目一览表'!I:I,MATCH($I240,'[1]5-物业-资产负债表科目一览表'!$A:$A,0))</f>
        <v>Y-如涉及关联方</v>
      </c>
      <c r="U240" s="6" t="str">
        <f>INDEX('[1]5-物业-资产负债表科目一览表'!J:J,MATCH($I240,'[1]5-物业-资产负债表科目一览表'!$A:$A,0))</f>
        <v>Y</v>
      </c>
      <c r="V240" s="6" t="str">
        <f>INDEX('[1]5-物业-资产负债表科目一览表'!K:K,MATCH($I240,'[1]5-物业-资产负债表科目一览表'!$A:$A,0))</f>
        <v>N</v>
      </c>
      <c r="W240" s="6" t="str">
        <f>INDEX('[1]5-物业-资产负债表科目一览表'!L:L,MATCH($I240,'[1]5-物业-资产负债表科目一览表'!$A:$A,0))</f>
        <v>Y-不分产品</v>
      </c>
      <c r="X240" s="6" t="str">
        <f>INDEX('[1]5-物业-资产负债表科目一览表'!M:M,MATCH($I240,'[1]5-物业-资产负债表科目一览表'!$A:$A,0))</f>
        <v>N</v>
      </c>
      <c r="Y240" s="6" t="str">
        <f>INDEX('[1]5-物业-资产负债表科目一览表'!N:N,MATCH($I240,'[1]5-物业-资产负债表科目一览表'!$A:$A,0))</f>
        <v>N</v>
      </c>
    </row>
    <row r="241" spans="1:25" ht="28.8">
      <c r="A241" s="19" t="e">
        <f>INDEX(#REF!,MATCH(E241,#REF!,0))</f>
        <v>#REF!</v>
      </c>
      <c r="B241" s="19" t="s">
        <v>764</v>
      </c>
      <c r="C241" s="9">
        <v>0</v>
      </c>
      <c r="D241" s="19" t="s">
        <v>967</v>
      </c>
      <c r="E241" s="19" t="s">
        <v>968</v>
      </c>
      <c r="F241" s="19"/>
      <c r="G241" s="19" t="s">
        <v>948</v>
      </c>
      <c r="H241" s="19" t="s">
        <v>948</v>
      </c>
      <c r="I241" s="19" t="s">
        <v>888</v>
      </c>
      <c r="J241" s="10" t="str">
        <f t="shared" si="18"/>
        <v>6401040301</v>
      </c>
      <c r="K241" s="10" t="str">
        <f t="shared" si="17"/>
        <v>0237</v>
      </c>
      <c r="L241" s="11" t="str">
        <f>INDEX('[1]5-物业-资产负债表科目一览表'!B:B,MATCH(I241,'[1]5-物业-资产负债表科目一览表'!A:A,0))</f>
        <v>主营业务成本-服务提供之成本-物业管理收入</v>
      </c>
      <c r="M241" s="11" t="str">
        <f>INDEX('[1]5-物业-资产负债表科目一览表'!C:C,MATCH(I241,'[1]5-物业-资产负债表科目一览表'!A:A,0))</f>
        <v>行政管理费-办公费</v>
      </c>
      <c r="N241" s="6" t="s">
        <v>666</v>
      </c>
      <c r="O241" s="12" t="e">
        <f t="array" ref="O241">INDEX('[2]SQL Results'!L:L,MATCH($J241&amp;O$1,'[2]SQL Results'!$B:$B&amp;'[2]SQL Results'!$H:$H,0))</f>
        <v>#N/A</v>
      </c>
      <c r="P241" s="12" t="e">
        <f t="array" ref="P241">INDEX('[2]SQL Results'!L:L,MATCH($J241&amp;P$1,'[2]SQL Results'!$B:$B&amp;'[2]SQL Results'!$H:$H,0))</f>
        <v>#N/A</v>
      </c>
      <c r="R241" s="6" t="str">
        <f>INDEX('[1]5-物业-资产负债表科目一览表'!G:G,MATCH($I241,'[1]5-物业-资产负债表科目一览表'!$A:$A,0))</f>
        <v>Y-全部</v>
      </c>
      <c r="S241" s="6" t="str">
        <f>INDEX('[1]5-物业-资产负债表科目一览表'!H:H,MATCH($I241,'[1]5-物业-资产负债表科目一览表'!$A:$A,0))</f>
        <v>Y</v>
      </c>
      <c r="T241" s="6" t="str">
        <f>INDEX('[1]5-物业-资产负债表科目一览表'!I:I,MATCH($I241,'[1]5-物业-资产负债表科目一览表'!$A:$A,0))</f>
        <v>Y-如涉及关联方</v>
      </c>
      <c r="U241" s="6" t="str">
        <f>INDEX('[1]5-物业-资产负债表科目一览表'!J:J,MATCH($I241,'[1]5-物业-资产负债表科目一览表'!$A:$A,0))</f>
        <v>Y</v>
      </c>
      <c r="V241" s="6" t="str">
        <f>INDEX('[1]5-物业-资产负债表科目一览表'!K:K,MATCH($I241,'[1]5-物业-资产负债表科目一览表'!$A:$A,0))</f>
        <v>N</v>
      </c>
      <c r="W241" s="6" t="str">
        <f>INDEX('[1]5-物业-资产负债表科目一览表'!L:L,MATCH($I241,'[1]5-物业-资产负债表科目一览表'!$A:$A,0))</f>
        <v>Y-不分产品</v>
      </c>
      <c r="X241" s="6" t="str">
        <f>INDEX('[1]5-物业-资产负债表科目一览表'!M:M,MATCH($I241,'[1]5-物业-资产负债表科目一览表'!$A:$A,0))</f>
        <v>N</v>
      </c>
      <c r="Y241" s="6" t="str">
        <f>INDEX('[1]5-物业-资产负债表科目一览表'!N:N,MATCH($I241,'[1]5-物业-资产负债表科目一览表'!$A:$A,0))</f>
        <v>N</v>
      </c>
    </row>
    <row r="242" spans="1:25" ht="28.8">
      <c r="A242" s="33" t="e">
        <f>INDEX(#REF!,MATCH(E242,#REF!,0))</f>
        <v>#REF!</v>
      </c>
      <c r="B242" s="19" t="s">
        <v>764</v>
      </c>
      <c r="C242" s="9" t="e">
        <v>#N/A</v>
      </c>
      <c r="D242" s="33" t="s">
        <v>969</v>
      </c>
      <c r="E242" s="33" t="s">
        <v>970</v>
      </c>
      <c r="F242" s="33"/>
      <c r="G242" s="19" t="s">
        <v>948</v>
      </c>
      <c r="H242" s="19" t="s">
        <v>948</v>
      </c>
      <c r="I242" s="33" t="s">
        <v>826</v>
      </c>
      <c r="J242" s="10" t="str">
        <f t="shared" si="18"/>
        <v>6401040301</v>
      </c>
      <c r="K242" s="10" t="str">
        <f t="shared" si="17"/>
        <v>0243</v>
      </c>
      <c r="L242" s="11" t="str">
        <f>INDEX('[1]5-物业-资产负债表科目一览表'!B:B,MATCH(I242,'[1]5-物业-资产负债表科目一览表'!A:A,0))</f>
        <v>主营业务成本-服务提供之成本-物业管理收入</v>
      </c>
      <c r="M242" s="11" t="str">
        <f>INDEX('[1]5-物业-资产负债表科目一览表'!C:C,MATCH(I242,'[1]5-物业-资产负债表科目一览表'!A:A,0))</f>
        <v>行政管理费-服装费用</v>
      </c>
      <c r="N242" s="6" t="s">
        <v>666</v>
      </c>
      <c r="O242" s="12" t="e">
        <f t="array" ref="O242">INDEX('[2]SQL Results'!L:L,MATCH($J242&amp;O$1,'[2]SQL Results'!$B:$B&amp;'[2]SQL Results'!$H:$H,0))</f>
        <v>#N/A</v>
      </c>
      <c r="P242" s="12" t="e">
        <f t="array" ref="P242">INDEX('[2]SQL Results'!L:L,MATCH($J242&amp;P$1,'[2]SQL Results'!$B:$B&amp;'[2]SQL Results'!$H:$H,0))</f>
        <v>#N/A</v>
      </c>
      <c r="R242" s="6" t="str">
        <f>INDEX('[1]5-物业-资产负债表科目一览表'!G:G,MATCH($I242,'[1]5-物业-资产负债表科目一览表'!$A:$A,0))</f>
        <v>Y-全部</v>
      </c>
      <c r="S242" s="6" t="str">
        <f>INDEX('[1]5-物业-资产负债表科目一览表'!H:H,MATCH($I242,'[1]5-物业-资产负债表科目一览表'!$A:$A,0))</f>
        <v>Y</v>
      </c>
      <c r="T242" s="6" t="str">
        <f>INDEX('[1]5-物业-资产负债表科目一览表'!I:I,MATCH($I242,'[1]5-物业-资产负债表科目一览表'!$A:$A,0))</f>
        <v>Y-如涉及关联方</v>
      </c>
      <c r="U242" s="6" t="str">
        <f>INDEX('[1]5-物业-资产负债表科目一览表'!J:J,MATCH($I242,'[1]5-物业-资产负债表科目一览表'!$A:$A,0))</f>
        <v>Y</v>
      </c>
      <c r="V242" s="6" t="str">
        <f>INDEX('[1]5-物业-资产负债表科目一览表'!K:K,MATCH($I242,'[1]5-物业-资产负债表科目一览表'!$A:$A,0))</f>
        <v>N</v>
      </c>
      <c r="W242" s="6" t="str">
        <f>INDEX('[1]5-物业-资产负债表科目一览表'!L:L,MATCH($I242,'[1]5-物业-资产负债表科目一览表'!$A:$A,0))</f>
        <v>Y-不分产品</v>
      </c>
      <c r="X242" s="6" t="str">
        <f>INDEX('[1]5-物业-资产负债表科目一览表'!M:M,MATCH($I242,'[1]5-物业-资产负债表科目一览表'!$A:$A,0))</f>
        <v>N</v>
      </c>
      <c r="Y242" s="6" t="str">
        <f>INDEX('[1]5-物业-资产负债表科目一览表'!N:N,MATCH($I242,'[1]5-物业-资产负债表科目一览表'!$A:$A,0))</f>
        <v>N</v>
      </c>
    </row>
    <row r="243" spans="1:25" ht="28.8">
      <c r="A243" s="19" t="e">
        <f>INDEX(#REF!,MATCH(E243,#REF!,0))</f>
        <v>#REF!</v>
      </c>
      <c r="B243" s="19" t="s">
        <v>764</v>
      </c>
      <c r="C243" s="9">
        <v>0</v>
      </c>
      <c r="D243" s="19" t="s">
        <v>971</v>
      </c>
      <c r="E243" s="19" t="s">
        <v>972</v>
      </c>
      <c r="F243" s="19"/>
      <c r="G243" s="19" t="s">
        <v>948</v>
      </c>
      <c r="H243" s="19" t="s">
        <v>948</v>
      </c>
      <c r="I243" s="19" t="s">
        <v>829</v>
      </c>
      <c r="J243" s="10" t="str">
        <f t="shared" si="18"/>
        <v>6401040301</v>
      </c>
      <c r="K243" s="10" t="str">
        <f t="shared" si="17"/>
        <v>0809</v>
      </c>
      <c r="L243" s="11" t="str">
        <f>INDEX('[1]5-物业-资产负债表科目一览表'!B:B,MATCH(I243,'[1]5-物业-资产负债表科目一览表'!A:A,0))</f>
        <v>主营业务成本-服务提供之成本-物业管理收入</v>
      </c>
      <c r="M243" s="11" t="str">
        <f>INDEX('[1]5-物业-资产负债表科目一览表'!C:C,MATCH(I243,'[1]5-物业-资产负债表科目一览表'!A:A,0))</f>
        <v>运行维修费-物料用品</v>
      </c>
      <c r="N243" s="6" t="s">
        <v>666</v>
      </c>
      <c r="O243" s="12" t="e">
        <f t="array" ref="O243">INDEX('[2]SQL Results'!L:L,MATCH($J243&amp;O$1,'[2]SQL Results'!$B:$B&amp;'[2]SQL Results'!$H:$H,0))</f>
        <v>#N/A</v>
      </c>
      <c r="P243" s="12" t="e">
        <f t="array" ref="P243">INDEX('[2]SQL Results'!L:L,MATCH($J243&amp;P$1,'[2]SQL Results'!$B:$B&amp;'[2]SQL Results'!$H:$H,0))</f>
        <v>#N/A</v>
      </c>
      <c r="R243" s="6" t="str">
        <f>INDEX('[1]5-物业-资产负债表科目一览表'!G:G,MATCH($I243,'[1]5-物业-资产负债表科目一览表'!$A:$A,0))</f>
        <v>Y-全部</v>
      </c>
      <c r="S243" s="6" t="str">
        <f>INDEX('[1]5-物业-资产负债表科目一览表'!H:H,MATCH($I243,'[1]5-物业-资产负债表科目一览表'!$A:$A,0))</f>
        <v>Y</v>
      </c>
      <c r="T243" s="6" t="str">
        <f>INDEX('[1]5-物业-资产负债表科目一览表'!I:I,MATCH($I243,'[1]5-物业-资产负债表科目一览表'!$A:$A,0))</f>
        <v>Y-如涉及关联方</v>
      </c>
      <c r="U243" s="6" t="str">
        <f>INDEX('[1]5-物业-资产负债表科目一览表'!J:J,MATCH($I243,'[1]5-物业-资产负债表科目一览表'!$A:$A,0))</f>
        <v>Y</v>
      </c>
      <c r="V243" s="6" t="str">
        <f>INDEX('[1]5-物业-资产负债表科目一览表'!K:K,MATCH($I243,'[1]5-物业-资产负债表科目一览表'!$A:$A,0))</f>
        <v>N</v>
      </c>
      <c r="W243" s="6" t="str">
        <f>INDEX('[1]5-物业-资产负债表科目一览表'!L:L,MATCH($I243,'[1]5-物业-资产负债表科目一览表'!$A:$A,0))</f>
        <v>Y-不分产品</v>
      </c>
      <c r="X243" s="6" t="str">
        <f>INDEX('[1]5-物业-资产负债表科目一览表'!M:M,MATCH($I243,'[1]5-物业-资产负债表科目一览表'!$A:$A,0))</f>
        <v>N</v>
      </c>
      <c r="Y243" s="6" t="str">
        <f>INDEX('[1]5-物业-资产负债表科目一览表'!N:N,MATCH($I243,'[1]5-物业-资产负债表科目一览表'!$A:$A,0))</f>
        <v>N</v>
      </c>
    </row>
    <row r="244" spans="1:25" ht="28.8">
      <c r="A244" s="7" t="e">
        <f>INDEX(#REF!,MATCH(E244,#REF!,0))</f>
        <v>#REF!</v>
      </c>
      <c r="B244" s="19" t="s">
        <v>764</v>
      </c>
      <c r="C244" s="9" t="e">
        <v>#N/A</v>
      </c>
      <c r="D244" s="7" t="s">
        <v>973</v>
      </c>
      <c r="E244" s="7" t="s">
        <v>974</v>
      </c>
      <c r="F244" s="7"/>
      <c r="G244" s="19" t="s">
        <v>948</v>
      </c>
      <c r="H244" s="19" t="s">
        <v>948</v>
      </c>
      <c r="I244" s="7" t="s">
        <v>881</v>
      </c>
      <c r="J244" s="10" t="str">
        <f t="shared" si="18"/>
        <v>6401040301</v>
      </c>
      <c r="K244" s="10" t="str">
        <f t="shared" si="17"/>
        <v>0302</v>
      </c>
      <c r="L244" s="11" t="str">
        <f>INDEX('[1]5-物业-资产负债表科目一览表'!B:B,MATCH(I244,'[1]5-物业-资产负债表科目一览表'!A:A,0))</f>
        <v>主营业务成本-服务提供之成本-物业管理收入</v>
      </c>
      <c r="M244" s="11" t="str">
        <f>INDEX('[1]5-物业-资产负债表科目一览表'!C:C,MATCH(I244,'[1]5-物业-资产负债表科目一览表'!A:A,0))</f>
        <v>能源费-水费</v>
      </c>
      <c r="N244" s="6" t="s">
        <v>666</v>
      </c>
      <c r="O244" s="12" t="e">
        <f t="array" ref="O244">INDEX('[2]SQL Results'!L:L,MATCH($J244&amp;O$1,'[2]SQL Results'!$B:$B&amp;'[2]SQL Results'!$H:$H,0))</f>
        <v>#N/A</v>
      </c>
      <c r="P244" s="12" t="e">
        <f t="array" ref="P244">INDEX('[2]SQL Results'!L:L,MATCH($J244&amp;P$1,'[2]SQL Results'!$B:$B&amp;'[2]SQL Results'!$H:$H,0))</f>
        <v>#N/A</v>
      </c>
      <c r="R244" s="6" t="str">
        <f>INDEX('[1]5-物业-资产负债表科目一览表'!G:G,MATCH($I244,'[1]5-物业-资产负债表科目一览表'!$A:$A,0))</f>
        <v>Y-全部</v>
      </c>
      <c r="S244" s="6" t="str">
        <f>INDEX('[1]5-物业-资产负债表科目一览表'!H:H,MATCH($I244,'[1]5-物业-资产负债表科目一览表'!$A:$A,0))</f>
        <v>Y</v>
      </c>
      <c r="T244" s="6" t="str">
        <f>INDEX('[1]5-物业-资产负债表科目一览表'!I:I,MATCH($I244,'[1]5-物业-资产负债表科目一览表'!$A:$A,0))</f>
        <v>Y-如涉及关联方</v>
      </c>
      <c r="U244" s="6" t="str">
        <f>INDEX('[1]5-物业-资产负债表科目一览表'!J:J,MATCH($I244,'[1]5-物业-资产负债表科目一览表'!$A:$A,0))</f>
        <v>Y</v>
      </c>
      <c r="V244" s="6" t="str">
        <f>INDEX('[1]5-物业-资产负债表科目一览表'!K:K,MATCH($I244,'[1]5-物业-资产负债表科目一览表'!$A:$A,0))</f>
        <v>N</v>
      </c>
      <c r="W244" s="6" t="str">
        <f>INDEX('[1]5-物业-资产负债表科目一览表'!L:L,MATCH($I244,'[1]5-物业-资产负债表科目一览表'!$A:$A,0))</f>
        <v>Y-不分产品</v>
      </c>
      <c r="X244" s="6" t="str">
        <f>INDEX('[1]5-物业-资产负债表科目一览表'!M:M,MATCH($I244,'[1]5-物业-资产负债表科目一览表'!$A:$A,0))</f>
        <v>N</v>
      </c>
      <c r="Y244" s="6" t="str">
        <f>INDEX('[1]5-物业-资产负债表科目一览表'!N:N,MATCH($I244,'[1]5-物业-资产负债表科目一览表'!$A:$A,0))</f>
        <v>N</v>
      </c>
    </row>
    <row r="245" spans="1:25" ht="28.8">
      <c r="A245" s="19" t="e">
        <f>INDEX(#REF!,MATCH(E245,#REF!,0))</f>
        <v>#REF!</v>
      </c>
      <c r="B245" s="19" t="s">
        <v>764</v>
      </c>
      <c r="C245" s="9">
        <v>0</v>
      </c>
      <c r="D245" s="19" t="s">
        <v>975</v>
      </c>
      <c r="E245" s="19" t="s">
        <v>976</v>
      </c>
      <c r="F245" s="19"/>
      <c r="G245" s="19" t="s">
        <v>948</v>
      </c>
      <c r="H245" s="19" t="s">
        <v>948</v>
      </c>
      <c r="I245" s="19" t="s">
        <v>885</v>
      </c>
      <c r="J245" s="10" t="str">
        <f t="shared" si="18"/>
        <v>6401040301</v>
      </c>
      <c r="K245" s="10" t="str">
        <f t="shared" si="17"/>
        <v>0301</v>
      </c>
      <c r="L245" s="11" t="str">
        <f>INDEX('[1]5-物业-资产负债表科目一览表'!B:B,MATCH(I245,'[1]5-物业-资产负债表科目一览表'!A:A,0))</f>
        <v>主营业务成本-服务提供之成本-物业管理收入</v>
      </c>
      <c r="M245" s="11" t="str">
        <f>INDEX('[1]5-物业-资产负债表科目一览表'!C:C,MATCH(I245,'[1]5-物业-资产负债表科目一览表'!A:A,0))</f>
        <v>能源费-电费</v>
      </c>
      <c r="N245" s="6" t="s">
        <v>666</v>
      </c>
      <c r="O245" s="12" t="e">
        <f t="array" ref="O245">INDEX('[2]SQL Results'!L:L,MATCH($J245&amp;O$1,'[2]SQL Results'!$B:$B&amp;'[2]SQL Results'!$H:$H,0))</f>
        <v>#N/A</v>
      </c>
      <c r="P245" s="12" t="e">
        <f t="array" ref="P245">INDEX('[2]SQL Results'!L:L,MATCH($J245&amp;P$1,'[2]SQL Results'!$B:$B&amp;'[2]SQL Results'!$H:$H,0))</f>
        <v>#N/A</v>
      </c>
      <c r="R245" s="6" t="str">
        <f>INDEX('[1]5-物业-资产负债表科目一览表'!G:G,MATCH($I245,'[1]5-物业-资产负债表科目一览表'!$A:$A,0))</f>
        <v>Y-全部</v>
      </c>
      <c r="S245" s="6" t="str">
        <f>INDEX('[1]5-物业-资产负债表科目一览表'!H:H,MATCH($I245,'[1]5-物业-资产负债表科目一览表'!$A:$A,0))</f>
        <v>Y</v>
      </c>
      <c r="T245" s="6" t="str">
        <f>INDEX('[1]5-物业-资产负债表科目一览表'!I:I,MATCH($I245,'[1]5-物业-资产负债表科目一览表'!$A:$A,0))</f>
        <v>Y-如涉及关联方</v>
      </c>
      <c r="U245" s="6" t="str">
        <f>INDEX('[1]5-物业-资产负债表科目一览表'!J:J,MATCH($I245,'[1]5-物业-资产负债表科目一览表'!$A:$A,0))</f>
        <v>Y</v>
      </c>
      <c r="V245" s="6" t="str">
        <f>INDEX('[1]5-物业-资产负债表科目一览表'!K:K,MATCH($I245,'[1]5-物业-资产负债表科目一览表'!$A:$A,0))</f>
        <v>N</v>
      </c>
      <c r="W245" s="6" t="str">
        <f>INDEX('[1]5-物业-资产负债表科目一览表'!L:L,MATCH($I245,'[1]5-物业-资产负债表科目一览表'!$A:$A,0))</f>
        <v>Y-不分产品</v>
      </c>
      <c r="X245" s="6" t="str">
        <f>INDEX('[1]5-物业-资产负债表科目一览表'!M:M,MATCH($I245,'[1]5-物业-资产负债表科目一览表'!$A:$A,0))</f>
        <v>N</v>
      </c>
      <c r="Y245" s="6" t="str">
        <f>INDEX('[1]5-物业-资产负债表科目一览表'!N:N,MATCH($I245,'[1]5-物业-资产负债表科目一览表'!$A:$A,0))</f>
        <v>N</v>
      </c>
    </row>
    <row r="246" spans="1:25" ht="28.8">
      <c r="A246" s="7" t="e">
        <f>INDEX(#REF!,MATCH(E246,#REF!,0))</f>
        <v>#REF!</v>
      </c>
      <c r="B246" s="19" t="s">
        <v>764</v>
      </c>
      <c r="C246" s="9" t="e">
        <v>#N/A</v>
      </c>
      <c r="D246" s="7" t="s">
        <v>977</v>
      </c>
      <c r="E246" s="7" t="s">
        <v>978</v>
      </c>
      <c r="F246" s="7"/>
      <c r="G246" s="19" t="s">
        <v>948</v>
      </c>
      <c r="H246" s="19" t="s">
        <v>948</v>
      </c>
      <c r="I246" s="7" t="s">
        <v>888</v>
      </c>
      <c r="J246" s="10" t="str">
        <f t="shared" si="18"/>
        <v>6401040301</v>
      </c>
      <c r="K246" s="10" t="str">
        <f t="shared" si="17"/>
        <v>0237</v>
      </c>
      <c r="L246" s="11" t="str">
        <f>INDEX('[1]5-物业-资产负债表科目一览表'!B:B,MATCH(I246,'[1]5-物业-资产负债表科目一览表'!A:A,0))</f>
        <v>主营业务成本-服务提供之成本-物业管理收入</v>
      </c>
      <c r="M246" s="11" t="str">
        <f>INDEX('[1]5-物业-资产负债表科目一览表'!C:C,MATCH(I246,'[1]5-物业-资产负债表科目一览表'!A:A,0))</f>
        <v>行政管理费-办公费</v>
      </c>
      <c r="N246" s="6" t="s">
        <v>666</v>
      </c>
      <c r="O246" s="12" t="e">
        <f t="array" ref="O246">INDEX('[2]SQL Results'!L:L,MATCH($J246&amp;O$1,'[2]SQL Results'!$B:$B&amp;'[2]SQL Results'!$H:$H,0))</f>
        <v>#N/A</v>
      </c>
      <c r="P246" s="12" t="e">
        <f t="array" ref="P246">INDEX('[2]SQL Results'!L:L,MATCH($J246&amp;P$1,'[2]SQL Results'!$B:$B&amp;'[2]SQL Results'!$H:$H,0))</f>
        <v>#N/A</v>
      </c>
      <c r="R246" s="6" t="str">
        <f>INDEX('[1]5-物业-资产负债表科目一览表'!G:G,MATCH($I246,'[1]5-物业-资产负债表科目一览表'!$A:$A,0))</f>
        <v>Y-全部</v>
      </c>
      <c r="S246" s="6" t="str">
        <f>INDEX('[1]5-物业-资产负债表科目一览表'!H:H,MATCH($I246,'[1]5-物业-资产负债表科目一览表'!$A:$A,0))</f>
        <v>Y</v>
      </c>
      <c r="T246" s="6" t="str">
        <f>INDEX('[1]5-物业-资产负债表科目一览表'!I:I,MATCH($I246,'[1]5-物业-资产负债表科目一览表'!$A:$A,0))</f>
        <v>Y-如涉及关联方</v>
      </c>
      <c r="U246" s="6" t="str">
        <f>INDEX('[1]5-物业-资产负债表科目一览表'!J:J,MATCH($I246,'[1]5-物业-资产负债表科目一览表'!$A:$A,0))</f>
        <v>Y</v>
      </c>
      <c r="V246" s="6" t="str">
        <f>INDEX('[1]5-物业-资产负债表科目一览表'!K:K,MATCH($I246,'[1]5-物业-资产负债表科目一览表'!$A:$A,0))</f>
        <v>N</v>
      </c>
      <c r="W246" s="6" t="str">
        <f>INDEX('[1]5-物业-资产负债表科目一览表'!L:L,MATCH($I246,'[1]5-物业-资产负债表科目一览表'!$A:$A,0))</f>
        <v>Y-不分产品</v>
      </c>
      <c r="X246" s="6" t="str">
        <f>INDEX('[1]5-物业-资产负债表科目一览表'!M:M,MATCH($I246,'[1]5-物业-资产负债表科目一览表'!$A:$A,0))</f>
        <v>N</v>
      </c>
      <c r="Y246" s="6" t="str">
        <f>INDEX('[1]5-物业-资产负债表科目一览表'!N:N,MATCH($I246,'[1]5-物业-资产负债表科目一览表'!$A:$A,0))</f>
        <v>N</v>
      </c>
    </row>
    <row r="247" spans="1:25" ht="28.8">
      <c r="A247" s="19" t="e">
        <f>INDEX(#REF!,MATCH(E247,#REF!,0))</f>
        <v>#REF!</v>
      </c>
      <c r="B247" s="19" t="s">
        <v>764</v>
      </c>
      <c r="C247" s="9">
        <v>0</v>
      </c>
      <c r="D247" s="19" t="s">
        <v>979</v>
      </c>
      <c r="E247" s="19" t="s">
        <v>980</v>
      </c>
      <c r="F247" s="19"/>
      <c r="G247" s="19" t="s">
        <v>948</v>
      </c>
      <c r="H247" s="19" t="s">
        <v>948</v>
      </c>
      <c r="I247" s="19" t="s">
        <v>888</v>
      </c>
      <c r="J247" s="10" t="str">
        <f t="shared" si="18"/>
        <v>6401040301</v>
      </c>
      <c r="K247" s="10" t="str">
        <f t="shared" si="17"/>
        <v>0237</v>
      </c>
      <c r="L247" s="11" t="str">
        <f>INDEX('[1]5-物业-资产负债表科目一览表'!B:B,MATCH(I247,'[1]5-物业-资产负债表科目一览表'!A:A,0))</f>
        <v>主营业务成本-服务提供之成本-物业管理收入</v>
      </c>
      <c r="M247" s="11" t="str">
        <f>INDEX('[1]5-物业-资产负债表科目一览表'!C:C,MATCH(I247,'[1]5-物业-资产负债表科目一览表'!A:A,0))</f>
        <v>行政管理费-办公费</v>
      </c>
      <c r="N247" s="6" t="s">
        <v>666</v>
      </c>
      <c r="O247" s="12" t="e">
        <f t="array" ref="O247">INDEX('[2]SQL Results'!L:L,MATCH($J247&amp;O$1,'[2]SQL Results'!$B:$B&amp;'[2]SQL Results'!$H:$H,0))</f>
        <v>#N/A</v>
      </c>
      <c r="P247" s="12" t="e">
        <f t="array" ref="P247">INDEX('[2]SQL Results'!L:L,MATCH($J247&amp;P$1,'[2]SQL Results'!$B:$B&amp;'[2]SQL Results'!$H:$H,0))</f>
        <v>#N/A</v>
      </c>
      <c r="R247" s="6" t="str">
        <f>INDEX('[1]5-物业-资产负债表科目一览表'!G:G,MATCH($I247,'[1]5-物业-资产负债表科目一览表'!$A:$A,0))</f>
        <v>Y-全部</v>
      </c>
      <c r="S247" s="6" t="str">
        <f>INDEX('[1]5-物业-资产负债表科目一览表'!H:H,MATCH($I247,'[1]5-物业-资产负债表科目一览表'!$A:$A,0))</f>
        <v>Y</v>
      </c>
      <c r="T247" s="6" t="str">
        <f>INDEX('[1]5-物业-资产负债表科目一览表'!I:I,MATCH($I247,'[1]5-物业-资产负债表科目一览表'!$A:$A,0))</f>
        <v>Y-如涉及关联方</v>
      </c>
      <c r="U247" s="6" t="str">
        <f>INDEX('[1]5-物业-资产负债表科目一览表'!J:J,MATCH($I247,'[1]5-物业-资产负债表科目一览表'!$A:$A,0))</f>
        <v>Y</v>
      </c>
      <c r="V247" s="6" t="str">
        <f>INDEX('[1]5-物业-资产负债表科目一览表'!K:K,MATCH($I247,'[1]5-物业-资产负债表科目一览表'!$A:$A,0))</f>
        <v>N</v>
      </c>
      <c r="W247" s="6" t="str">
        <f>INDEX('[1]5-物业-资产负债表科目一览表'!L:L,MATCH($I247,'[1]5-物业-资产负债表科目一览表'!$A:$A,0))</f>
        <v>Y-不分产品</v>
      </c>
      <c r="X247" s="6" t="str">
        <f>INDEX('[1]5-物业-资产负债表科目一览表'!M:M,MATCH($I247,'[1]5-物业-资产负债表科目一览表'!$A:$A,0))</f>
        <v>N</v>
      </c>
      <c r="Y247" s="6" t="str">
        <f>INDEX('[1]5-物业-资产负债表科目一览表'!N:N,MATCH($I247,'[1]5-物业-资产负债表科目一览表'!$A:$A,0))</f>
        <v>N</v>
      </c>
    </row>
    <row r="248" spans="1:25" ht="28.8">
      <c r="A248" s="33" t="e">
        <f>INDEX(#REF!,MATCH(E248,#REF!,0))</f>
        <v>#REF!</v>
      </c>
      <c r="B248" s="19" t="s">
        <v>764</v>
      </c>
      <c r="C248" s="9" t="e">
        <v>#N/A</v>
      </c>
      <c r="D248" s="33" t="s">
        <v>981</v>
      </c>
      <c r="E248" s="33" t="s">
        <v>982</v>
      </c>
      <c r="F248" s="33"/>
      <c r="G248" s="19" t="s">
        <v>948</v>
      </c>
      <c r="H248" s="19" t="s">
        <v>948</v>
      </c>
      <c r="I248" s="33" t="s">
        <v>895</v>
      </c>
      <c r="J248" s="10" t="str">
        <f t="shared" si="18"/>
        <v>6401040301</v>
      </c>
      <c r="K248" s="10" t="str">
        <f t="shared" si="17"/>
        <v>0207</v>
      </c>
      <c r="L248" s="11" t="str">
        <f>INDEX('[1]5-物业-资产负债表科目一览表'!B:B,MATCH(I248,'[1]5-物业-资产负债表科目一览表'!A:A,0))</f>
        <v>主营业务成本-服务提供之成本-物业管理收入</v>
      </c>
      <c r="M248" s="11" t="str">
        <f>INDEX('[1]5-物业-资产负债表科目一览表'!C:C,MATCH(I248,'[1]5-物业-资产负债表科目一览表'!A:A,0))</f>
        <v>行政管理费-业务招待费</v>
      </c>
      <c r="N248" s="6" t="s">
        <v>666</v>
      </c>
      <c r="O248" s="12" t="e">
        <f t="array" ref="O248">INDEX('[2]SQL Results'!L:L,MATCH($J248&amp;O$1,'[2]SQL Results'!$B:$B&amp;'[2]SQL Results'!$H:$H,0))</f>
        <v>#N/A</v>
      </c>
      <c r="P248" s="12" t="e">
        <f t="array" ref="P248">INDEX('[2]SQL Results'!L:L,MATCH($J248&amp;P$1,'[2]SQL Results'!$B:$B&amp;'[2]SQL Results'!$H:$H,0))</f>
        <v>#N/A</v>
      </c>
      <c r="R248" s="6" t="str">
        <f>INDEX('[1]5-物业-资产负债表科目一览表'!G:G,MATCH($I248,'[1]5-物业-资产负债表科目一览表'!$A:$A,0))</f>
        <v>Y-全部</v>
      </c>
      <c r="S248" s="6" t="str">
        <f>INDEX('[1]5-物业-资产负债表科目一览表'!H:H,MATCH($I248,'[1]5-物业-资产负债表科目一览表'!$A:$A,0))</f>
        <v>Y</v>
      </c>
      <c r="T248" s="6" t="str">
        <f>INDEX('[1]5-物业-资产负债表科目一览表'!I:I,MATCH($I248,'[1]5-物业-资产负债表科目一览表'!$A:$A,0))</f>
        <v>Y-如涉及关联方</v>
      </c>
      <c r="U248" s="6" t="str">
        <f>INDEX('[1]5-物业-资产负债表科目一览表'!J:J,MATCH($I248,'[1]5-物业-资产负债表科目一览表'!$A:$A,0))</f>
        <v>Y</v>
      </c>
      <c r="V248" s="6" t="str">
        <f>INDEX('[1]5-物业-资产负债表科目一览表'!K:K,MATCH($I248,'[1]5-物业-资产负债表科目一览表'!$A:$A,0))</f>
        <v>N</v>
      </c>
      <c r="W248" s="6" t="str">
        <f>INDEX('[1]5-物业-资产负债表科目一览表'!L:L,MATCH($I248,'[1]5-物业-资产负债表科目一览表'!$A:$A,0))</f>
        <v>Y-不分产品</v>
      </c>
      <c r="X248" s="6" t="str">
        <f>INDEX('[1]5-物业-资产负债表科目一览表'!M:M,MATCH($I248,'[1]5-物业-资产负债表科目一览表'!$A:$A,0))</f>
        <v>N</v>
      </c>
      <c r="Y248" s="6" t="str">
        <f>INDEX('[1]5-物业-资产负债表科目一览表'!N:N,MATCH($I248,'[1]5-物业-资产负债表科目一览表'!$A:$A,0))</f>
        <v>N</v>
      </c>
    </row>
    <row r="249" spans="1:25" ht="28.8">
      <c r="A249" s="19" t="e">
        <f>INDEX(#REF!,MATCH(E249,#REF!,0))</f>
        <v>#REF!</v>
      </c>
      <c r="B249" s="19" t="s">
        <v>764</v>
      </c>
      <c r="C249" s="9">
        <v>0</v>
      </c>
      <c r="D249" s="19" t="s">
        <v>983</v>
      </c>
      <c r="E249" s="19" t="s">
        <v>984</v>
      </c>
      <c r="F249" s="19"/>
      <c r="G249" s="19" t="s">
        <v>948</v>
      </c>
      <c r="H249" s="19" t="s">
        <v>948</v>
      </c>
      <c r="I249" s="19" t="s">
        <v>888</v>
      </c>
      <c r="J249" s="10" t="str">
        <f t="shared" si="18"/>
        <v>6401040301</v>
      </c>
      <c r="K249" s="10" t="str">
        <f t="shared" si="17"/>
        <v>0237</v>
      </c>
      <c r="L249" s="11" t="str">
        <f>INDEX('[1]5-物业-资产负债表科目一览表'!B:B,MATCH(I249,'[1]5-物业-资产负债表科目一览表'!A:A,0))</f>
        <v>主营业务成本-服务提供之成本-物业管理收入</v>
      </c>
      <c r="M249" s="11" t="str">
        <f>INDEX('[1]5-物业-资产负债表科目一览表'!C:C,MATCH(I249,'[1]5-物业-资产负债表科目一览表'!A:A,0))</f>
        <v>行政管理费-办公费</v>
      </c>
      <c r="N249" s="6" t="s">
        <v>666</v>
      </c>
      <c r="O249" s="12" t="e">
        <f t="array" ref="O249">INDEX('[2]SQL Results'!L:L,MATCH($J249&amp;O$1,'[2]SQL Results'!$B:$B&amp;'[2]SQL Results'!$H:$H,0))</f>
        <v>#N/A</v>
      </c>
      <c r="P249" s="12" t="e">
        <f t="array" ref="P249">INDEX('[2]SQL Results'!L:L,MATCH($J249&amp;P$1,'[2]SQL Results'!$B:$B&amp;'[2]SQL Results'!$H:$H,0))</f>
        <v>#N/A</v>
      </c>
      <c r="R249" s="6" t="str">
        <f>INDEX('[1]5-物业-资产负债表科目一览表'!G:G,MATCH($I249,'[1]5-物业-资产负债表科目一览表'!$A:$A,0))</f>
        <v>Y-全部</v>
      </c>
      <c r="S249" s="6" t="str">
        <f>INDEX('[1]5-物业-资产负债表科目一览表'!H:H,MATCH($I249,'[1]5-物业-资产负债表科目一览表'!$A:$A,0))</f>
        <v>Y</v>
      </c>
      <c r="T249" s="6" t="str">
        <f>INDEX('[1]5-物业-资产负债表科目一览表'!I:I,MATCH($I249,'[1]5-物业-资产负债表科目一览表'!$A:$A,0))</f>
        <v>Y-如涉及关联方</v>
      </c>
      <c r="U249" s="6" t="str">
        <f>INDEX('[1]5-物业-资产负债表科目一览表'!J:J,MATCH($I249,'[1]5-物业-资产负债表科目一览表'!$A:$A,0))</f>
        <v>Y</v>
      </c>
      <c r="V249" s="6" t="str">
        <f>INDEX('[1]5-物业-资产负债表科目一览表'!K:K,MATCH($I249,'[1]5-物业-资产负债表科目一览表'!$A:$A,0))</f>
        <v>N</v>
      </c>
      <c r="W249" s="6" t="str">
        <f>INDEX('[1]5-物业-资产负债表科目一览表'!L:L,MATCH($I249,'[1]5-物业-资产负债表科目一览表'!$A:$A,0))</f>
        <v>Y-不分产品</v>
      </c>
      <c r="X249" s="6" t="str">
        <f>INDEX('[1]5-物业-资产负债表科目一览表'!M:M,MATCH($I249,'[1]5-物业-资产负债表科目一览表'!$A:$A,0))</f>
        <v>N</v>
      </c>
      <c r="Y249" s="6" t="str">
        <f>INDEX('[1]5-物业-资产负债表科目一览表'!N:N,MATCH($I249,'[1]5-物业-资产负债表科目一览表'!$A:$A,0))</f>
        <v>N</v>
      </c>
    </row>
    <row r="250" spans="1:25" ht="28.8">
      <c r="A250" s="33" t="e">
        <f>INDEX(#REF!,MATCH(E250,#REF!,0))</f>
        <v>#REF!</v>
      </c>
      <c r="B250" s="19" t="s">
        <v>764</v>
      </c>
      <c r="C250" s="9" t="e">
        <v>#N/A</v>
      </c>
      <c r="D250" s="33" t="s">
        <v>985</v>
      </c>
      <c r="E250" s="33" t="s">
        <v>986</v>
      </c>
      <c r="F250" s="33"/>
      <c r="G250" s="19" t="s">
        <v>948</v>
      </c>
      <c r="H250" s="19" t="s">
        <v>948</v>
      </c>
      <c r="I250" s="33" t="s">
        <v>900</v>
      </c>
      <c r="J250" s="10" t="str">
        <f t="shared" si="18"/>
        <v>6401040301</v>
      </c>
      <c r="K250" s="10" t="str">
        <f t="shared" si="17"/>
        <v>020502</v>
      </c>
      <c r="L250" s="11" t="str">
        <f>INDEX('[1]5-物业-资产负债表科目一览表'!B:B,MATCH(I250,'[1]5-物业-资产负债表科目一览表'!A:A,0))</f>
        <v>主营业务成本-服务提供之成本-物业管理收入</v>
      </c>
      <c r="M250" s="11" t="str">
        <f>INDEX('[1]5-物业-资产负债表科目一览表'!C:C,MATCH(I250,'[1]5-物业-资产负债表科目一览表'!A:A,0))</f>
        <v>行政管理费-差旅费-境内差旅(澳门/台湾)</v>
      </c>
      <c r="N250" s="6" t="s">
        <v>666</v>
      </c>
      <c r="O250" s="12" t="e">
        <f t="array" ref="O250">INDEX('[2]SQL Results'!L:L,MATCH($J250&amp;O$1,'[2]SQL Results'!$B:$B&amp;'[2]SQL Results'!$H:$H,0))</f>
        <v>#N/A</v>
      </c>
      <c r="P250" s="12" t="e">
        <f t="array" ref="P250">INDEX('[2]SQL Results'!L:L,MATCH($J250&amp;P$1,'[2]SQL Results'!$B:$B&amp;'[2]SQL Results'!$H:$H,0))</f>
        <v>#N/A</v>
      </c>
      <c r="R250" s="6" t="str">
        <f>INDEX('[1]5-物业-资产负债表科目一览表'!G:G,MATCH($I250,'[1]5-物业-资产负债表科目一览表'!$A:$A,0))</f>
        <v>Y-全部</v>
      </c>
      <c r="S250" s="6" t="str">
        <f>INDEX('[1]5-物业-资产负债表科目一览表'!H:H,MATCH($I250,'[1]5-物业-资产负债表科目一览表'!$A:$A,0))</f>
        <v>Y</v>
      </c>
      <c r="T250" s="6" t="str">
        <f>INDEX('[1]5-物业-资产负债表科目一览表'!I:I,MATCH($I250,'[1]5-物业-资产负债表科目一览表'!$A:$A,0))</f>
        <v>Y-如涉及关联方</v>
      </c>
      <c r="U250" s="6" t="str">
        <f>INDEX('[1]5-物业-资产负债表科目一览表'!J:J,MATCH($I250,'[1]5-物业-资产负债表科目一览表'!$A:$A,0))</f>
        <v>Y</v>
      </c>
      <c r="V250" s="6" t="str">
        <f>INDEX('[1]5-物业-资产负债表科目一览表'!K:K,MATCH($I250,'[1]5-物业-资产负债表科目一览表'!$A:$A,0))</f>
        <v>N</v>
      </c>
      <c r="W250" s="6" t="str">
        <f>INDEX('[1]5-物业-资产负债表科目一览表'!L:L,MATCH($I250,'[1]5-物业-资产负债表科目一览表'!$A:$A,0))</f>
        <v>Y-不分产品</v>
      </c>
      <c r="X250" s="6" t="str">
        <f>INDEX('[1]5-物业-资产负债表科目一览表'!M:M,MATCH($I250,'[1]5-物业-资产负债表科目一览表'!$A:$A,0))</f>
        <v>N</v>
      </c>
      <c r="Y250" s="6" t="str">
        <f>INDEX('[1]5-物业-资产负债表科目一览表'!N:N,MATCH($I250,'[1]5-物业-资产负债表科目一览表'!$A:$A,0))</f>
        <v>N</v>
      </c>
    </row>
    <row r="251" spans="1:25" ht="28.8">
      <c r="A251" s="19" t="e">
        <f>INDEX(#REF!,MATCH(E251,#REF!,0))</f>
        <v>#REF!</v>
      </c>
      <c r="B251" s="19" t="s">
        <v>764</v>
      </c>
      <c r="C251" s="9">
        <v>0</v>
      </c>
      <c r="D251" s="19" t="s">
        <v>987</v>
      </c>
      <c r="E251" s="19" t="s">
        <v>988</v>
      </c>
      <c r="F251" s="19"/>
      <c r="G251" s="19" t="s">
        <v>948</v>
      </c>
      <c r="H251" s="19" t="s">
        <v>948</v>
      </c>
      <c r="I251" s="19" t="s">
        <v>903</v>
      </c>
      <c r="J251" s="10" t="str">
        <f t="shared" si="18"/>
        <v>6401040301</v>
      </c>
      <c r="K251" s="10" t="str">
        <f t="shared" si="17"/>
        <v>20</v>
      </c>
      <c r="L251" s="11" t="str">
        <f>INDEX('[1]5-物业-资产负债表科目一览表'!B:B,MATCH(I251,'[1]5-物业-资产负债表科目一览表'!A:A,0))</f>
        <v>主营业务成本-服务提供之成本-物业管理收入</v>
      </c>
      <c r="M251" s="11" t="str">
        <f>INDEX('[1]5-物业-资产负债表科目一览表'!C:C,MATCH(I251,'[1]5-物业-资产负债表科目一览表'!A:A,0))</f>
        <v>固定资产折旧</v>
      </c>
      <c r="N251" s="6" t="s">
        <v>666</v>
      </c>
      <c r="O251" s="12" t="e">
        <f t="array" ref="O251">INDEX('[2]SQL Results'!L:L,MATCH($J251&amp;O$1,'[2]SQL Results'!$B:$B&amp;'[2]SQL Results'!$H:$H,0))</f>
        <v>#N/A</v>
      </c>
      <c r="P251" s="12" t="e">
        <f t="array" ref="P251">INDEX('[2]SQL Results'!L:L,MATCH($J251&amp;P$1,'[2]SQL Results'!$B:$B&amp;'[2]SQL Results'!$H:$H,0))</f>
        <v>#N/A</v>
      </c>
      <c r="R251" s="6" t="str">
        <f>INDEX('[1]5-物业-资产负债表科目一览表'!G:G,MATCH($I251,'[1]5-物业-资产负债表科目一览表'!$A:$A,0))</f>
        <v>Y-全部</v>
      </c>
      <c r="S251" s="6" t="str">
        <f>INDEX('[1]5-物业-资产负债表科目一览表'!H:H,MATCH($I251,'[1]5-物业-资产负债表科目一览表'!$A:$A,0))</f>
        <v>Y</v>
      </c>
      <c r="T251" s="6" t="str">
        <f>INDEX('[1]5-物业-资产负债表科目一览表'!I:I,MATCH($I251,'[1]5-物业-资产负债表科目一览表'!$A:$A,0))</f>
        <v>Y-如涉及关联方</v>
      </c>
      <c r="U251" s="6" t="str">
        <f>INDEX('[1]5-物业-资产负债表科目一览表'!J:J,MATCH($I251,'[1]5-物业-资产负债表科目一览表'!$A:$A,0))</f>
        <v>Y</v>
      </c>
      <c r="V251" s="6" t="str">
        <f>INDEX('[1]5-物业-资产负债表科目一览表'!K:K,MATCH($I251,'[1]5-物业-资产负债表科目一览表'!$A:$A,0))</f>
        <v>N</v>
      </c>
      <c r="W251" s="6" t="str">
        <f>INDEX('[1]5-物业-资产负债表科目一览表'!L:L,MATCH($I251,'[1]5-物业-资产负债表科目一览表'!$A:$A,0))</f>
        <v>Y-不分产品</v>
      </c>
      <c r="X251" s="6" t="str">
        <f>INDEX('[1]5-物业-资产负债表科目一览表'!M:M,MATCH($I251,'[1]5-物业-资产负债表科目一览表'!$A:$A,0))</f>
        <v>N</v>
      </c>
      <c r="Y251" s="6" t="str">
        <f>INDEX('[1]5-物业-资产负债表科目一览表'!N:N,MATCH($I251,'[1]5-物业-资产负债表科目一览表'!$A:$A,0))</f>
        <v>N</v>
      </c>
    </row>
    <row r="252" spans="1:25" ht="28.8">
      <c r="A252" s="7" t="e">
        <f>INDEX(#REF!,MATCH(E252,#REF!,0))</f>
        <v>#REF!</v>
      </c>
      <c r="B252" s="19" t="s">
        <v>764</v>
      </c>
      <c r="C252" s="9" t="e">
        <v>#N/A</v>
      </c>
      <c r="D252" s="7" t="s">
        <v>989</v>
      </c>
      <c r="E252" s="7" t="s">
        <v>990</v>
      </c>
      <c r="F252" s="7"/>
      <c r="G252" s="19" t="s">
        <v>948</v>
      </c>
      <c r="H252" s="19" t="s">
        <v>948</v>
      </c>
      <c r="I252" s="7" t="s">
        <v>991</v>
      </c>
      <c r="J252" s="10" t="str">
        <f t="shared" si="18"/>
        <v>6401040301</v>
      </c>
      <c r="K252" s="10" t="str">
        <f t="shared" si="17"/>
        <v>21</v>
      </c>
      <c r="L252" s="11" t="str">
        <f>INDEX('[1]5-物业-资产负债表科目一览表'!B:B,MATCH(I252,'[1]5-物业-资产负债表科目一览表'!A:A,0))</f>
        <v>主营业务成本-服务提供之成本-物业管理收入</v>
      </c>
      <c r="M252" s="11" t="str">
        <f>INDEX('[1]5-物业-资产负债表科目一览表'!C:C,MATCH(I252,'[1]5-物业-资产负债表科目一览表'!A:A,0))</f>
        <v>无形资产摊销</v>
      </c>
      <c r="N252" s="6" t="s">
        <v>666</v>
      </c>
      <c r="O252" s="12" t="e">
        <f t="array" ref="O252">INDEX('[2]SQL Results'!L:L,MATCH($J252&amp;O$1,'[2]SQL Results'!$B:$B&amp;'[2]SQL Results'!$H:$H,0))</f>
        <v>#N/A</v>
      </c>
      <c r="P252" s="12" t="e">
        <f t="array" ref="P252">INDEX('[2]SQL Results'!L:L,MATCH($J252&amp;P$1,'[2]SQL Results'!$B:$B&amp;'[2]SQL Results'!$H:$H,0))</f>
        <v>#N/A</v>
      </c>
      <c r="R252" s="6" t="str">
        <f>INDEX('[1]5-物业-资产负债表科目一览表'!G:G,MATCH($I252,'[1]5-物业-资产负债表科目一览表'!$A:$A,0))</f>
        <v>Y-全部</v>
      </c>
      <c r="S252" s="6" t="str">
        <f>INDEX('[1]5-物业-资产负债表科目一览表'!H:H,MATCH($I252,'[1]5-物业-资产负债表科目一览表'!$A:$A,0))</f>
        <v>Y</v>
      </c>
      <c r="T252" s="6" t="str">
        <f>INDEX('[1]5-物业-资产负债表科目一览表'!I:I,MATCH($I252,'[1]5-物业-资产负债表科目一览表'!$A:$A,0))</f>
        <v>Y-如涉及关联方</v>
      </c>
      <c r="U252" s="6" t="str">
        <f>INDEX('[1]5-物业-资产负债表科目一览表'!J:J,MATCH($I252,'[1]5-物业-资产负债表科目一览表'!$A:$A,0))</f>
        <v>Y</v>
      </c>
      <c r="V252" s="6" t="str">
        <f>INDEX('[1]5-物业-资产负债表科目一览表'!K:K,MATCH($I252,'[1]5-物业-资产负债表科目一览表'!$A:$A,0))</f>
        <v>N</v>
      </c>
      <c r="W252" s="6" t="str">
        <f>INDEX('[1]5-物业-资产负债表科目一览表'!L:L,MATCH($I252,'[1]5-物业-资产负债表科目一览表'!$A:$A,0))</f>
        <v>Y-不分产品</v>
      </c>
      <c r="X252" s="6" t="str">
        <f>INDEX('[1]5-物业-资产负债表科目一览表'!M:M,MATCH($I252,'[1]5-物业-资产负债表科目一览表'!$A:$A,0))</f>
        <v>N</v>
      </c>
      <c r="Y252" s="6" t="str">
        <f>INDEX('[1]5-物业-资产负债表科目一览表'!N:N,MATCH($I252,'[1]5-物业-资产负债表科目一览表'!$A:$A,0))</f>
        <v>N</v>
      </c>
    </row>
    <row r="253" spans="1:25" ht="28.8">
      <c r="A253" s="19" t="e">
        <f>INDEX(#REF!,MATCH(E253,#REF!,0))</f>
        <v>#REF!</v>
      </c>
      <c r="B253" s="19" t="s">
        <v>764</v>
      </c>
      <c r="C253" s="9">
        <v>0</v>
      </c>
      <c r="D253" s="19" t="s">
        <v>992</v>
      </c>
      <c r="E253" s="19" t="s">
        <v>993</v>
      </c>
      <c r="F253" s="19"/>
      <c r="G253" s="19" t="s">
        <v>948</v>
      </c>
      <c r="H253" s="19" t="s">
        <v>948</v>
      </c>
      <c r="I253" s="11" t="s">
        <v>921</v>
      </c>
      <c r="J253" s="10" t="str">
        <f t="shared" si="18"/>
        <v>6401040301</v>
      </c>
      <c r="K253" s="10" t="str">
        <f t="shared" si="17"/>
        <v>9701</v>
      </c>
      <c r="L253" s="11" t="str">
        <f>INDEX('[1]5-物业-资产负债表科目一览表'!B:B,MATCH(I253,'[1]5-物业-资产负债表科目一览表'!A:A,0))</f>
        <v>主营业务成本-服务提供之成本-物业管理收入</v>
      </c>
      <c r="M253" s="11" t="str">
        <f>INDEX('[1]5-物业-资产负债表科目一览表'!C:C,MATCH(I253,'[1]5-物业-资产负债表科目一览表'!A:A,0))</f>
        <v>其他-非外包</v>
      </c>
      <c r="N253" s="6" t="s">
        <v>666</v>
      </c>
      <c r="O253" s="12" t="e">
        <f t="array" ref="O253">INDEX('[2]SQL Results'!L:L,MATCH($J253&amp;O$1,'[2]SQL Results'!$B:$B&amp;'[2]SQL Results'!$H:$H,0))</f>
        <v>#N/A</v>
      </c>
      <c r="P253" s="12" t="e">
        <f t="array" ref="P253">INDEX('[2]SQL Results'!L:L,MATCH($J253&amp;P$1,'[2]SQL Results'!$B:$B&amp;'[2]SQL Results'!$H:$H,0))</f>
        <v>#N/A</v>
      </c>
      <c r="R253" s="6" t="str">
        <f>INDEX('[1]5-物业-资产负债表科目一览表'!G:G,MATCH($I253,'[1]5-物业-资产负债表科目一览表'!$A:$A,0))</f>
        <v>Y-全部</v>
      </c>
      <c r="S253" s="6" t="str">
        <f>INDEX('[1]5-物业-资产负债表科目一览表'!H:H,MATCH($I253,'[1]5-物业-资产负债表科目一览表'!$A:$A,0))</f>
        <v>Y</v>
      </c>
      <c r="T253" s="6" t="str">
        <f>INDEX('[1]5-物业-资产负债表科目一览表'!I:I,MATCH($I253,'[1]5-物业-资产负债表科目一览表'!$A:$A,0))</f>
        <v>Y-如涉及关联方</v>
      </c>
      <c r="U253" s="6" t="str">
        <f>INDEX('[1]5-物业-资产负债表科目一览表'!J:J,MATCH($I253,'[1]5-物业-资产负债表科目一览表'!$A:$A,0))</f>
        <v>Y</v>
      </c>
      <c r="V253" s="6" t="str">
        <f>INDEX('[1]5-物业-资产负债表科目一览表'!K:K,MATCH($I253,'[1]5-物业-资产负债表科目一览表'!$A:$A,0))</f>
        <v>N</v>
      </c>
      <c r="W253" s="6" t="str">
        <f>INDEX('[1]5-物业-资产负债表科目一览表'!L:L,MATCH($I253,'[1]5-物业-资产负债表科目一览表'!$A:$A,0))</f>
        <v>Y-不分产品</v>
      </c>
      <c r="X253" s="6" t="str">
        <f>INDEX('[1]5-物业-资产负债表科目一览表'!M:M,MATCH($I253,'[1]5-物业-资产负债表科目一览表'!$A:$A,0))</f>
        <v>N</v>
      </c>
      <c r="Y253" s="6" t="str">
        <f>INDEX('[1]5-物业-资产负债表科目一览表'!N:N,MATCH($I253,'[1]5-物业-资产负债表科目一览表'!$A:$A,0))</f>
        <v>N</v>
      </c>
    </row>
    <row r="254" spans="1:25" ht="43.2">
      <c r="A254" s="19" t="e">
        <f>INDEX(#REF!,MATCH(E254,#REF!,0))</f>
        <v>#REF!</v>
      </c>
      <c r="B254" s="19" t="s">
        <v>764</v>
      </c>
      <c r="C254" s="9">
        <v>0</v>
      </c>
      <c r="D254" s="19" t="s">
        <v>994</v>
      </c>
      <c r="E254" s="19" t="s">
        <v>995</v>
      </c>
      <c r="F254" s="19" t="s">
        <v>956</v>
      </c>
      <c r="G254" s="19" t="s">
        <v>778</v>
      </c>
      <c r="H254" s="19" t="s">
        <v>379</v>
      </c>
      <c r="I254" s="19" t="s">
        <v>779</v>
      </c>
      <c r="J254" s="10" t="s">
        <v>949</v>
      </c>
      <c r="K254" s="10" t="str">
        <f t="shared" si="17"/>
        <v>010401</v>
      </c>
      <c r="L254" s="11" t="str">
        <f>INDEX('[1]5-物业-资产负债表科目一览表'!B:B,MATCH(I254,'[1]5-物业-资产负债表科目一览表'!A:A,0))</f>
        <v>主营业务成本-服务提供之成本-物业管理收入</v>
      </c>
      <c r="M254" s="11" t="str">
        <f>INDEX('[1]5-物业-资产负债表科目一览表'!C:C,MATCH(I254,'[1]5-物业-资产负债表科目一览表'!A:A,0))</f>
        <v>员工成本-社会保险费-基本医疗保险</v>
      </c>
      <c r="N254" s="6" t="s">
        <v>716</v>
      </c>
      <c r="O254" s="12" t="e">
        <f t="array" ref="O254">INDEX('[2]SQL Results'!L:L,MATCH($J254&amp;O$1,'[2]SQL Results'!$B:$B&amp;'[2]SQL Results'!$H:$H,0))</f>
        <v>#N/A</v>
      </c>
      <c r="P254" s="12" t="e">
        <f t="array" ref="P254">INDEX('[2]SQL Results'!L:L,MATCH($J254&amp;P$1,'[2]SQL Results'!$B:$B&amp;'[2]SQL Results'!$H:$H,0))</f>
        <v>#N/A</v>
      </c>
      <c r="R254" s="6" t="str">
        <f>INDEX('[1]5-物业-资产负债表科目一览表'!G:G,MATCH($I254,'[1]5-物业-资产负债表科目一览表'!$A:$A,0))</f>
        <v>Y-全部</v>
      </c>
      <c r="S254" s="6" t="str">
        <f>INDEX('[1]5-物业-资产负债表科目一览表'!H:H,MATCH($I254,'[1]5-物业-资产负债表科目一览表'!$A:$A,0))</f>
        <v>Y</v>
      </c>
      <c r="T254" s="6" t="str">
        <f>INDEX('[1]5-物业-资产负债表科目一览表'!I:I,MATCH($I254,'[1]5-物业-资产负债表科目一览表'!$A:$A,0))</f>
        <v>Y-如涉及关联方</v>
      </c>
      <c r="U254" s="6" t="str">
        <f>INDEX('[1]5-物业-资产负债表科目一览表'!J:J,MATCH($I254,'[1]5-物业-资产负债表科目一览表'!$A:$A,0))</f>
        <v>Y</v>
      </c>
      <c r="V254" s="6" t="str">
        <f>INDEX('[1]5-物业-资产负债表科目一览表'!K:K,MATCH($I254,'[1]5-物业-资产负债表科目一览表'!$A:$A,0))</f>
        <v>N</v>
      </c>
      <c r="W254" s="6" t="str">
        <f>INDEX('[1]5-物业-资产负债表科目一览表'!L:L,MATCH($I254,'[1]5-物业-资产负债表科目一览表'!$A:$A,0))</f>
        <v>Y-不分产品</v>
      </c>
      <c r="X254" s="6" t="str">
        <f>INDEX('[1]5-物业-资产负债表科目一览表'!M:M,MATCH($I254,'[1]5-物业-资产负债表科目一览表'!$A:$A,0))</f>
        <v>N</v>
      </c>
      <c r="Y254" s="6" t="str">
        <f>INDEX('[1]5-物业-资产负债表科目一览表'!N:N,MATCH($I254,'[1]5-物业-资产负债表科目一览表'!$A:$A,0))</f>
        <v>N</v>
      </c>
    </row>
    <row r="255" spans="1:25" ht="43.2">
      <c r="A255" s="7" t="e">
        <f>INDEX(#REF!,MATCH(E255,#REF!,0))</f>
        <v>#REF!</v>
      </c>
      <c r="B255" s="19" t="s">
        <v>764</v>
      </c>
      <c r="C255" s="9" t="e">
        <v>#N/A</v>
      </c>
      <c r="D255" s="7" t="s">
        <v>996</v>
      </c>
      <c r="E255" s="7" t="s">
        <v>997</v>
      </c>
      <c r="F255" s="7"/>
      <c r="G255" s="7" t="s">
        <v>948</v>
      </c>
      <c r="H255" s="7" t="s">
        <v>379</v>
      </c>
      <c r="I255" s="7" t="s">
        <v>797</v>
      </c>
      <c r="J255" s="10" t="str">
        <f t="shared" ref="J255:J318" si="19">TRIM(MID(SUBSTITUTE($I255,".",REPT(" ",LEN($I255))),1,LEN($I255)))</f>
        <v>6401040301</v>
      </c>
      <c r="K255" s="10" t="str">
        <f t="shared" si="17"/>
        <v>0238</v>
      </c>
      <c r="L255" s="11" t="str">
        <f>INDEX('[1]5-物业-资产负债表科目一览表'!B:B,MATCH(I255,'[1]5-物业-资产负债表科目一览表'!A:A,0))</f>
        <v>主营业务成本-服务提供之成本-物业管理收入</v>
      </c>
      <c r="M255" s="11" t="str">
        <f>INDEX('[1]5-物业-资产负债表科目一览表'!C:C,MATCH(I255,'[1]5-物业-资产负债表科目一览表'!A:A,0))</f>
        <v>行政管理费-膳费</v>
      </c>
      <c r="N255" s="6" t="s">
        <v>716</v>
      </c>
      <c r="O255" s="12" t="e">
        <f t="array" ref="O255">INDEX('[2]SQL Results'!L:L,MATCH($J255&amp;O$1,'[2]SQL Results'!$B:$B&amp;'[2]SQL Results'!$H:$H,0))</f>
        <v>#N/A</v>
      </c>
      <c r="P255" s="12" t="e">
        <f t="array" ref="P255">INDEX('[2]SQL Results'!L:L,MATCH($J255&amp;P$1,'[2]SQL Results'!$B:$B&amp;'[2]SQL Results'!$H:$H,0))</f>
        <v>#N/A</v>
      </c>
      <c r="R255" s="6" t="str">
        <f>INDEX('[1]5-物业-资产负债表科目一览表'!G:G,MATCH($I255,'[1]5-物业-资产负债表科目一览表'!$A:$A,0))</f>
        <v>Y-全部</v>
      </c>
      <c r="S255" s="6" t="str">
        <f>INDEX('[1]5-物业-资产负债表科目一览表'!H:H,MATCH($I255,'[1]5-物业-资产负债表科目一览表'!$A:$A,0))</f>
        <v>Y</v>
      </c>
      <c r="T255" s="6" t="str">
        <f>INDEX('[1]5-物业-资产负债表科目一览表'!I:I,MATCH($I255,'[1]5-物业-资产负债表科目一览表'!$A:$A,0))</f>
        <v>Y-如涉及关联方</v>
      </c>
      <c r="U255" s="6" t="str">
        <f>INDEX('[1]5-物业-资产负债表科目一览表'!J:J,MATCH($I255,'[1]5-物业-资产负债表科目一览表'!$A:$A,0))</f>
        <v>Y</v>
      </c>
      <c r="V255" s="6" t="str">
        <f>INDEX('[1]5-物业-资产负债表科目一览表'!K:K,MATCH($I255,'[1]5-物业-资产负债表科目一览表'!$A:$A,0))</f>
        <v>N</v>
      </c>
      <c r="W255" s="6" t="str">
        <f>INDEX('[1]5-物业-资产负债表科目一览表'!L:L,MATCH($I255,'[1]5-物业-资产负债表科目一览表'!$A:$A,0))</f>
        <v>Y-不分产品</v>
      </c>
      <c r="X255" s="6" t="str">
        <f>INDEX('[1]5-物业-资产负债表科目一览表'!M:M,MATCH($I255,'[1]5-物业-资产负债表科目一览表'!$A:$A,0))</f>
        <v>N</v>
      </c>
      <c r="Y255" s="6" t="str">
        <f>INDEX('[1]5-物业-资产负债表科目一览表'!N:N,MATCH($I255,'[1]5-物业-资产负债表科目一览表'!$A:$A,0))</f>
        <v>N</v>
      </c>
    </row>
    <row r="256" spans="1:25" ht="43.2">
      <c r="A256" s="7" t="e">
        <f>INDEX(#REF!,MATCH(E256,#REF!,0))</f>
        <v>#REF!</v>
      </c>
      <c r="B256" s="19" t="s">
        <v>764</v>
      </c>
      <c r="C256" s="9" t="e">
        <v>#N/A</v>
      </c>
      <c r="D256" s="7" t="s">
        <v>998</v>
      </c>
      <c r="E256" s="7" t="s">
        <v>999</v>
      </c>
      <c r="F256" s="7"/>
      <c r="G256" s="7" t="s">
        <v>948</v>
      </c>
      <c r="H256" s="7" t="s">
        <v>379</v>
      </c>
      <c r="I256" s="7" t="s">
        <v>826</v>
      </c>
      <c r="J256" s="10" t="str">
        <f t="shared" si="19"/>
        <v>6401040301</v>
      </c>
      <c r="K256" s="10" t="str">
        <f t="shared" si="17"/>
        <v>0243</v>
      </c>
      <c r="L256" s="11" t="str">
        <f>INDEX('[1]5-物业-资产负债表科目一览表'!B:B,MATCH(I256,'[1]5-物业-资产负债表科目一览表'!A:A,0))</f>
        <v>主营业务成本-服务提供之成本-物业管理收入</v>
      </c>
      <c r="M256" s="11" t="str">
        <f>INDEX('[1]5-物业-资产负债表科目一览表'!C:C,MATCH(I256,'[1]5-物业-资产负债表科目一览表'!A:A,0))</f>
        <v>行政管理费-服装费用</v>
      </c>
      <c r="N256" s="6" t="s">
        <v>716</v>
      </c>
      <c r="O256" s="12" t="e">
        <f t="array" ref="O256">INDEX('[2]SQL Results'!L:L,MATCH($J256&amp;O$1,'[2]SQL Results'!$B:$B&amp;'[2]SQL Results'!$H:$H,0))</f>
        <v>#N/A</v>
      </c>
      <c r="P256" s="12" t="e">
        <f t="array" ref="P256">INDEX('[2]SQL Results'!L:L,MATCH($J256&amp;P$1,'[2]SQL Results'!$B:$B&amp;'[2]SQL Results'!$H:$H,0))</f>
        <v>#N/A</v>
      </c>
      <c r="R256" s="6" t="str">
        <f>INDEX('[1]5-物业-资产负债表科目一览表'!G:G,MATCH($I256,'[1]5-物业-资产负债表科目一览表'!$A:$A,0))</f>
        <v>Y-全部</v>
      </c>
      <c r="S256" s="6" t="str">
        <f>INDEX('[1]5-物业-资产负债表科目一览表'!H:H,MATCH($I256,'[1]5-物业-资产负债表科目一览表'!$A:$A,0))</f>
        <v>Y</v>
      </c>
      <c r="T256" s="6" t="str">
        <f>INDEX('[1]5-物业-资产负债表科目一览表'!I:I,MATCH($I256,'[1]5-物业-资产负债表科目一览表'!$A:$A,0))</f>
        <v>Y-如涉及关联方</v>
      </c>
      <c r="U256" s="6" t="str">
        <f>INDEX('[1]5-物业-资产负债表科目一览表'!J:J,MATCH($I256,'[1]5-物业-资产负债表科目一览表'!$A:$A,0))</f>
        <v>Y</v>
      </c>
      <c r="V256" s="6" t="str">
        <f>INDEX('[1]5-物业-资产负债表科目一览表'!K:K,MATCH($I256,'[1]5-物业-资产负债表科目一览表'!$A:$A,0))</f>
        <v>N</v>
      </c>
      <c r="W256" s="6" t="str">
        <f>INDEX('[1]5-物业-资产负债表科目一览表'!L:L,MATCH($I256,'[1]5-物业-资产负债表科目一览表'!$A:$A,0))</f>
        <v>Y-不分产品</v>
      </c>
      <c r="X256" s="6" t="str">
        <f>INDEX('[1]5-物业-资产负债表科目一览表'!M:M,MATCH($I256,'[1]5-物业-资产负债表科目一览表'!$A:$A,0))</f>
        <v>N</v>
      </c>
      <c r="Y256" s="6" t="str">
        <f>INDEX('[1]5-物业-资产负债表科目一览表'!N:N,MATCH($I256,'[1]5-物业-资产负债表科目一览表'!$A:$A,0))</f>
        <v>N</v>
      </c>
    </row>
    <row r="257" spans="1:25" ht="43.2">
      <c r="A257" s="19" t="e">
        <f>INDEX(#REF!,MATCH(E257,#REF!,0))</f>
        <v>#REF!</v>
      </c>
      <c r="B257" s="19" t="s">
        <v>764</v>
      </c>
      <c r="C257" s="9">
        <v>0</v>
      </c>
      <c r="D257" s="19" t="s">
        <v>1000</v>
      </c>
      <c r="E257" s="19" t="s">
        <v>1001</v>
      </c>
      <c r="F257" s="19"/>
      <c r="G257" s="7" t="s">
        <v>948</v>
      </c>
      <c r="H257" s="19" t="s">
        <v>379</v>
      </c>
      <c r="I257" s="19" t="s">
        <v>829</v>
      </c>
      <c r="J257" s="10" t="str">
        <f t="shared" si="19"/>
        <v>6401040301</v>
      </c>
      <c r="K257" s="10" t="str">
        <f t="shared" si="17"/>
        <v>0809</v>
      </c>
      <c r="L257" s="11" t="str">
        <f>INDEX('[1]5-物业-资产负债表科目一览表'!B:B,MATCH(I257,'[1]5-物业-资产负债表科目一览表'!A:A,0))</f>
        <v>主营业务成本-服务提供之成本-物业管理收入</v>
      </c>
      <c r="M257" s="11" t="str">
        <f>INDEX('[1]5-物业-资产负债表科目一览表'!C:C,MATCH(I257,'[1]5-物业-资产负债表科目一览表'!A:A,0))</f>
        <v>运行维修费-物料用品</v>
      </c>
      <c r="N257" s="6" t="s">
        <v>716</v>
      </c>
      <c r="O257" s="12" t="e">
        <f t="array" ref="O257">INDEX('[2]SQL Results'!L:L,MATCH($J257&amp;O$1,'[2]SQL Results'!$B:$B&amp;'[2]SQL Results'!$H:$H,0))</f>
        <v>#N/A</v>
      </c>
      <c r="P257" s="12" t="e">
        <f t="array" ref="P257">INDEX('[2]SQL Results'!L:L,MATCH($J257&amp;P$1,'[2]SQL Results'!$B:$B&amp;'[2]SQL Results'!$H:$H,0))</f>
        <v>#N/A</v>
      </c>
      <c r="R257" s="6" t="str">
        <f>INDEX('[1]5-物业-资产负债表科目一览表'!G:G,MATCH($I257,'[1]5-物业-资产负债表科目一览表'!$A:$A,0))</f>
        <v>Y-全部</v>
      </c>
      <c r="S257" s="6" t="str">
        <f>INDEX('[1]5-物业-资产负债表科目一览表'!H:H,MATCH($I257,'[1]5-物业-资产负债表科目一览表'!$A:$A,0))</f>
        <v>Y</v>
      </c>
      <c r="T257" s="6" t="str">
        <f>INDEX('[1]5-物业-资产负债表科目一览表'!I:I,MATCH($I257,'[1]5-物业-资产负债表科目一览表'!$A:$A,0))</f>
        <v>Y-如涉及关联方</v>
      </c>
      <c r="U257" s="6" t="str">
        <f>INDEX('[1]5-物业-资产负债表科目一览表'!J:J,MATCH($I257,'[1]5-物业-资产负债表科目一览表'!$A:$A,0))</f>
        <v>Y</v>
      </c>
      <c r="V257" s="6" t="str">
        <f>INDEX('[1]5-物业-资产负债表科目一览表'!K:K,MATCH($I257,'[1]5-物业-资产负债表科目一览表'!$A:$A,0))</f>
        <v>N</v>
      </c>
      <c r="W257" s="6" t="str">
        <f>INDEX('[1]5-物业-资产负债表科目一览表'!L:L,MATCH($I257,'[1]5-物业-资产负债表科目一览表'!$A:$A,0))</f>
        <v>Y-不分产品</v>
      </c>
      <c r="X257" s="6" t="str">
        <f>INDEX('[1]5-物业-资产负债表科目一览表'!M:M,MATCH($I257,'[1]5-物业-资产负债表科目一览表'!$A:$A,0))</f>
        <v>N</v>
      </c>
      <c r="Y257" s="6" t="str">
        <f>INDEX('[1]5-物业-资产负债表科目一览表'!N:N,MATCH($I257,'[1]5-物业-资产负债表科目一览表'!$A:$A,0))</f>
        <v>N</v>
      </c>
    </row>
    <row r="258" spans="1:25" ht="43.2">
      <c r="A258" s="19" t="e">
        <f>INDEX(#REF!,MATCH(E258,#REF!,0))</f>
        <v>#REF!</v>
      </c>
      <c r="B258" s="19" t="s">
        <v>764</v>
      </c>
      <c r="C258" s="9">
        <v>0</v>
      </c>
      <c r="D258" s="19" t="s">
        <v>1002</v>
      </c>
      <c r="E258" s="19" t="s">
        <v>1003</v>
      </c>
      <c r="F258" s="19"/>
      <c r="G258" s="7" t="s">
        <v>948</v>
      </c>
      <c r="H258" s="19" t="s">
        <v>379</v>
      </c>
      <c r="I258" s="19" t="s">
        <v>832</v>
      </c>
      <c r="J258" s="10" t="str">
        <f t="shared" si="19"/>
        <v>6401040301</v>
      </c>
      <c r="K258" s="10" t="str">
        <f t="shared" si="17"/>
        <v>1003</v>
      </c>
      <c r="L258" s="11" t="str">
        <f>INDEX('[1]5-物业-资产负债表科目一览表'!B:B,MATCH(I258,'[1]5-物业-资产负债表科目一览表'!A:A,0))</f>
        <v>主营业务成本-服务提供之成本-物业管理收入</v>
      </c>
      <c r="M258" s="11" t="str">
        <f>INDEX('[1]5-物业-资产负债表科目一览表'!C:C,MATCH(I258,'[1]5-物业-资产负债表科目一览表'!A:A,0))</f>
        <v>绿化养护费-物料用品</v>
      </c>
      <c r="N258" s="6" t="s">
        <v>716</v>
      </c>
      <c r="O258" s="12" t="e">
        <f t="array" ref="O258">INDEX('[2]SQL Results'!L:L,MATCH($J258&amp;O$1,'[2]SQL Results'!$B:$B&amp;'[2]SQL Results'!$H:$H,0))</f>
        <v>#N/A</v>
      </c>
      <c r="P258" s="12" t="e">
        <f t="array" ref="P258">INDEX('[2]SQL Results'!L:L,MATCH($J258&amp;P$1,'[2]SQL Results'!$B:$B&amp;'[2]SQL Results'!$H:$H,0))</f>
        <v>#N/A</v>
      </c>
      <c r="R258" s="6" t="str">
        <f>INDEX('[1]5-物业-资产负债表科目一览表'!G:G,MATCH($I258,'[1]5-物业-资产负债表科目一览表'!$A:$A,0))</f>
        <v>Y-全部</v>
      </c>
      <c r="S258" s="6" t="str">
        <f>INDEX('[1]5-物业-资产负债表科目一览表'!H:H,MATCH($I258,'[1]5-物业-资产负债表科目一览表'!$A:$A,0))</f>
        <v>Y</v>
      </c>
      <c r="T258" s="6" t="str">
        <f>INDEX('[1]5-物业-资产负债表科目一览表'!I:I,MATCH($I258,'[1]5-物业-资产负债表科目一览表'!$A:$A,0))</f>
        <v>Y-如涉及关联方</v>
      </c>
      <c r="U258" s="6" t="str">
        <f>INDEX('[1]5-物业-资产负债表科目一览表'!J:J,MATCH($I258,'[1]5-物业-资产负债表科目一览表'!$A:$A,0))</f>
        <v>Y</v>
      </c>
      <c r="V258" s="6" t="str">
        <f>INDEX('[1]5-物业-资产负债表科目一览表'!K:K,MATCH($I258,'[1]5-物业-资产负债表科目一览表'!$A:$A,0))</f>
        <v>N</v>
      </c>
      <c r="W258" s="6" t="str">
        <f>INDEX('[1]5-物业-资产负债表科目一览表'!L:L,MATCH($I258,'[1]5-物业-资产负债表科目一览表'!$A:$A,0))</f>
        <v>Y-不分产品</v>
      </c>
      <c r="X258" s="6" t="str">
        <f>INDEX('[1]5-物业-资产负债表科目一览表'!M:M,MATCH($I258,'[1]5-物业-资产负债表科目一览表'!$A:$A,0))</f>
        <v>N</v>
      </c>
      <c r="Y258" s="6" t="str">
        <f>INDEX('[1]5-物业-资产负债表科目一览表'!N:N,MATCH($I258,'[1]5-物业-资产负债表科目一览表'!$A:$A,0))</f>
        <v>N</v>
      </c>
    </row>
    <row r="259" spans="1:25" ht="43.2">
      <c r="A259" s="19" t="e">
        <f>INDEX(#REF!,MATCH(E259,#REF!,0))</f>
        <v>#REF!</v>
      </c>
      <c r="B259" s="19" t="s">
        <v>764</v>
      </c>
      <c r="C259" s="9">
        <v>0</v>
      </c>
      <c r="D259" s="19" t="s">
        <v>1004</v>
      </c>
      <c r="E259" s="19" t="s">
        <v>1005</v>
      </c>
      <c r="F259" s="19"/>
      <c r="G259" s="7" t="s">
        <v>948</v>
      </c>
      <c r="H259" s="19" t="s">
        <v>379</v>
      </c>
      <c r="I259" s="19" t="s">
        <v>835</v>
      </c>
      <c r="J259" s="10" t="str">
        <f t="shared" si="19"/>
        <v>6401040301</v>
      </c>
      <c r="K259" s="10" t="str">
        <f t="shared" si="17"/>
        <v>1102</v>
      </c>
      <c r="L259" s="11" t="str">
        <f>INDEX('[1]5-物业-资产负债表科目一览表'!B:B,MATCH(I259,'[1]5-物业-资产负债表科目一览表'!A:A,0))</f>
        <v>主营业务成本-服务提供之成本-物业管理收入</v>
      </c>
      <c r="M259" s="11" t="str">
        <f>INDEX('[1]5-物业-资产负债表科目一览表'!C:C,MATCH(I259,'[1]5-物业-资产负债表科目一览表'!A:A,0))</f>
        <v>秩序维护费-物料用品</v>
      </c>
      <c r="N259" s="6" t="s">
        <v>716</v>
      </c>
      <c r="O259" s="12" t="e">
        <f t="array" ref="O259">INDEX('[2]SQL Results'!L:L,MATCH($J259&amp;O$1,'[2]SQL Results'!$B:$B&amp;'[2]SQL Results'!$H:$H,0))</f>
        <v>#N/A</v>
      </c>
      <c r="P259" s="12" t="e">
        <f t="array" ref="P259">INDEX('[2]SQL Results'!L:L,MATCH($J259&amp;P$1,'[2]SQL Results'!$B:$B&amp;'[2]SQL Results'!$H:$H,0))</f>
        <v>#N/A</v>
      </c>
      <c r="R259" s="6" t="str">
        <f>INDEX('[1]5-物业-资产负债表科目一览表'!G:G,MATCH($I259,'[1]5-物业-资产负债表科目一览表'!$A:$A,0))</f>
        <v>Y-全部</v>
      </c>
      <c r="S259" s="6" t="str">
        <f>INDEX('[1]5-物业-资产负债表科目一览表'!H:H,MATCH($I259,'[1]5-物业-资产负债表科目一览表'!$A:$A,0))</f>
        <v>Y</v>
      </c>
      <c r="T259" s="6" t="str">
        <f>INDEX('[1]5-物业-资产负债表科目一览表'!I:I,MATCH($I259,'[1]5-物业-资产负债表科目一览表'!$A:$A,0))</f>
        <v>Y-如涉及关联方</v>
      </c>
      <c r="U259" s="6" t="str">
        <f>INDEX('[1]5-物业-资产负债表科目一览表'!J:J,MATCH($I259,'[1]5-物业-资产负债表科目一览表'!$A:$A,0))</f>
        <v>Y</v>
      </c>
      <c r="V259" s="6" t="str">
        <f>INDEX('[1]5-物业-资产负债表科目一览表'!K:K,MATCH($I259,'[1]5-物业-资产负债表科目一览表'!$A:$A,0))</f>
        <v>N</v>
      </c>
      <c r="W259" s="6" t="str">
        <f>INDEX('[1]5-物业-资产负债表科目一览表'!L:L,MATCH($I259,'[1]5-物业-资产负债表科目一览表'!$A:$A,0))</f>
        <v>Y-不分产品</v>
      </c>
      <c r="X259" s="6" t="str">
        <f>INDEX('[1]5-物业-资产负债表科目一览表'!M:M,MATCH($I259,'[1]5-物业-资产负债表科目一览表'!$A:$A,0))</f>
        <v>N</v>
      </c>
      <c r="Y259" s="6" t="str">
        <f>INDEX('[1]5-物业-资产负债表科目一览表'!N:N,MATCH($I259,'[1]5-物业-资产负债表科目一览表'!$A:$A,0))</f>
        <v>N</v>
      </c>
    </row>
    <row r="260" spans="1:25" ht="43.2">
      <c r="A260" s="7" t="e">
        <f>INDEX(#REF!,MATCH(E260,#REF!,0))</f>
        <v>#REF!</v>
      </c>
      <c r="B260" s="19" t="s">
        <v>764</v>
      </c>
      <c r="C260" s="9" t="e">
        <v>#N/A</v>
      </c>
      <c r="D260" s="7" t="s">
        <v>1006</v>
      </c>
      <c r="E260" s="7" t="s">
        <v>1007</v>
      </c>
      <c r="F260" s="7"/>
      <c r="G260" s="7" t="s">
        <v>948</v>
      </c>
      <c r="H260" s="7" t="s">
        <v>379</v>
      </c>
      <c r="I260" s="7" t="s">
        <v>841</v>
      </c>
      <c r="J260" s="10" t="str">
        <f t="shared" si="19"/>
        <v>6401040301</v>
      </c>
      <c r="K260" s="10" t="str">
        <f t="shared" si="17"/>
        <v>0222</v>
      </c>
      <c r="L260" s="11" t="str">
        <f>INDEX('[1]5-物业-资产负债表科目一览表'!B:B,MATCH(I260,'[1]5-物业-资产负债表科目一览表'!A:A,0))</f>
        <v>主营业务成本-服务提供之成本-物业管理收入</v>
      </c>
      <c r="M260" s="11" t="str">
        <f>INDEX('[1]5-物业-资产负债表科目一览表'!C:C,MATCH(I260,'[1]5-物业-资产负债表科目一览表'!A:A,0))</f>
        <v>行政管理费-物料用品</v>
      </c>
      <c r="N260" s="6" t="s">
        <v>716</v>
      </c>
      <c r="O260" s="12" t="e">
        <f t="array" ref="O260">INDEX('[2]SQL Results'!L:L,MATCH($J260&amp;O$1,'[2]SQL Results'!$B:$B&amp;'[2]SQL Results'!$H:$H,0))</f>
        <v>#N/A</v>
      </c>
      <c r="P260" s="12" t="e">
        <f t="array" ref="P260">INDEX('[2]SQL Results'!L:L,MATCH($J260&amp;P$1,'[2]SQL Results'!$B:$B&amp;'[2]SQL Results'!$H:$H,0))</f>
        <v>#N/A</v>
      </c>
      <c r="R260" s="6" t="str">
        <f>INDEX('[1]5-物业-资产负债表科目一览表'!G:G,MATCH($I260,'[1]5-物业-资产负债表科目一览表'!$A:$A,0))</f>
        <v>Y-全部</v>
      </c>
      <c r="S260" s="6" t="str">
        <f>INDEX('[1]5-物业-资产负债表科目一览表'!H:H,MATCH($I260,'[1]5-物业-资产负债表科目一览表'!$A:$A,0))</f>
        <v>Y</v>
      </c>
      <c r="T260" s="6" t="str">
        <f>INDEX('[1]5-物业-资产负债表科目一览表'!I:I,MATCH($I260,'[1]5-物业-资产负债表科目一览表'!$A:$A,0))</f>
        <v>Y-如涉及关联方</v>
      </c>
      <c r="U260" s="6" t="str">
        <f>INDEX('[1]5-物业-资产负债表科目一览表'!J:J,MATCH($I260,'[1]5-物业-资产负债表科目一览表'!$A:$A,0))</f>
        <v>Y</v>
      </c>
      <c r="V260" s="6" t="str">
        <f>INDEX('[1]5-物业-资产负债表科目一览表'!K:K,MATCH($I260,'[1]5-物业-资产负债表科目一览表'!$A:$A,0))</f>
        <v>N</v>
      </c>
      <c r="W260" s="6" t="str">
        <f>INDEX('[1]5-物业-资产负债表科目一览表'!L:L,MATCH($I260,'[1]5-物业-资产负债表科目一览表'!$A:$A,0))</f>
        <v>Y-不分产品</v>
      </c>
      <c r="X260" s="6" t="str">
        <f>INDEX('[1]5-物业-资产负债表科目一览表'!M:M,MATCH($I260,'[1]5-物业-资产负债表科目一览表'!$A:$A,0))</f>
        <v>N</v>
      </c>
      <c r="Y260" s="6" t="str">
        <f>INDEX('[1]5-物业-资产负债表科目一览表'!N:N,MATCH($I260,'[1]5-物业-资产负债表科目一览表'!$A:$A,0))</f>
        <v>N</v>
      </c>
    </row>
    <row r="261" spans="1:25" ht="43.2">
      <c r="A261" s="7" t="e">
        <f>INDEX(#REF!,MATCH(E261,#REF!,0))</f>
        <v>#REF!</v>
      </c>
      <c r="B261" s="19" t="s">
        <v>764</v>
      </c>
      <c r="C261" s="9" t="e">
        <v>#N/A</v>
      </c>
      <c r="D261" s="7" t="s">
        <v>1008</v>
      </c>
      <c r="E261" s="7" t="s">
        <v>1009</v>
      </c>
      <c r="F261" s="7"/>
      <c r="G261" s="7" t="s">
        <v>948</v>
      </c>
      <c r="H261" s="7" t="s">
        <v>379</v>
      </c>
      <c r="I261" s="7" t="s">
        <v>841</v>
      </c>
      <c r="J261" s="10" t="str">
        <f t="shared" si="19"/>
        <v>6401040301</v>
      </c>
      <c r="K261" s="10" t="str">
        <f t="shared" si="17"/>
        <v>0222</v>
      </c>
      <c r="L261" s="11" t="str">
        <f>INDEX('[1]5-物业-资产负债表科目一览表'!B:B,MATCH(I261,'[1]5-物业-资产负债表科目一览表'!A:A,0))</f>
        <v>主营业务成本-服务提供之成本-物业管理收入</v>
      </c>
      <c r="M261" s="11" t="str">
        <f>INDEX('[1]5-物业-资产负债表科目一览表'!C:C,MATCH(I261,'[1]5-物业-资产负债表科目一览表'!A:A,0))</f>
        <v>行政管理费-物料用品</v>
      </c>
      <c r="N261" s="6" t="s">
        <v>716</v>
      </c>
      <c r="O261" s="12" t="e">
        <f t="array" ref="O261">INDEX('[2]SQL Results'!L:L,MATCH($J261&amp;O$1,'[2]SQL Results'!$B:$B&amp;'[2]SQL Results'!$H:$H,0))</f>
        <v>#N/A</v>
      </c>
      <c r="P261" s="12" t="e">
        <f t="array" ref="P261">INDEX('[2]SQL Results'!L:L,MATCH($J261&amp;P$1,'[2]SQL Results'!$B:$B&amp;'[2]SQL Results'!$H:$H,0))</f>
        <v>#N/A</v>
      </c>
      <c r="R261" s="6" t="str">
        <f>INDEX('[1]5-物业-资产负债表科目一览表'!G:G,MATCH($I261,'[1]5-物业-资产负债表科目一览表'!$A:$A,0))</f>
        <v>Y-全部</v>
      </c>
      <c r="S261" s="6" t="str">
        <f>INDEX('[1]5-物业-资产负债表科目一览表'!H:H,MATCH($I261,'[1]5-物业-资产负债表科目一览表'!$A:$A,0))</f>
        <v>Y</v>
      </c>
      <c r="T261" s="6" t="str">
        <f>INDEX('[1]5-物业-资产负债表科目一览表'!I:I,MATCH($I261,'[1]5-物业-资产负债表科目一览表'!$A:$A,0))</f>
        <v>Y-如涉及关联方</v>
      </c>
      <c r="U261" s="6" t="str">
        <f>INDEX('[1]5-物业-资产负债表科目一览表'!J:J,MATCH($I261,'[1]5-物业-资产负债表科目一览表'!$A:$A,0))</f>
        <v>Y</v>
      </c>
      <c r="V261" s="6" t="str">
        <f>INDEX('[1]5-物业-资产负债表科目一览表'!K:K,MATCH($I261,'[1]5-物业-资产负债表科目一览表'!$A:$A,0))</f>
        <v>N</v>
      </c>
      <c r="W261" s="6" t="str">
        <f>INDEX('[1]5-物业-资产负债表科目一览表'!L:L,MATCH($I261,'[1]5-物业-资产负债表科目一览表'!$A:$A,0))</f>
        <v>Y-不分产品</v>
      </c>
      <c r="X261" s="6" t="str">
        <f>INDEX('[1]5-物业-资产负债表科目一览表'!M:M,MATCH($I261,'[1]5-物业-资产负债表科目一览表'!$A:$A,0))</f>
        <v>N</v>
      </c>
      <c r="Y261" s="6" t="str">
        <f>INDEX('[1]5-物业-资产负债表科目一览表'!N:N,MATCH($I261,'[1]5-物业-资产负债表科目一览表'!$A:$A,0))</f>
        <v>N</v>
      </c>
    </row>
    <row r="262" spans="1:25" ht="43.2">
      <c r="A262" s="19" t="e">
        <f>INDEX(#REF!,MATCH(E262,#REF!,0))</f>
        <v>#REF!</v>
      </c>
      <c r="B262" s="19" t="s">
        <v>764</v>
      </c>
      <c r="C262" s="9">
        <v>0</v>
      </c>
      <c r="D262" s="19" t="s">
        <v>1010</v>
      </c>
      <c r="E262" s="19" t="s">
        <v>1011</v>
      </c>
      <c r="F262" s="19"/>
      <c r="G262" s="7" t="s">
        <v>948</v>
      </c>
      <c r="H262" s="19" t="s">
        <v>379</v>
      </c>
      <c r="I262" s="11" t="s">
        <v>921</v>
      </c>
      <c r="J262" s="10" t="str">
        <f t="shared" si="19"/>
        <v>6401040301</v>
      </c>
      <c r="K262" s="10" t="str">
        <f t="shared" si="17"/>
        <v>9701</v>
      </c>
      <c r="L262" s="11" t="str">
        <f>INDEX('[1]5-物业-资产负债表科目一览表'!B:B,MATCH(I262,'[1]5-物业-资产负债表科目一览表'!A:A,0))</f>
        <v>主营业务成本-服务提供之成本-物业管理收入</v>
      </c>
      <c r="M262" s="51" t="str">
        <f>INDEX('[1]5-物业-资产负债表科目一览表'!C:C,MATCH(I262,'[1]5-物业-资产负债表科目一览表'!A:A,0))</f>
        <v>其他-非外包</v>
      </c>
      <c r="N262" s="52" t="s">
        <v>619</v>
      </c>
      <c r="O262" s="12" t="e">
        <f t="array" ref="O262">INDEX('[2]SQL Results'!L:L,MATCH($J262&amp;O$1,'[2]SQL Results'!$B:$B&amp;'[2]SQL Results'!$H:$H,0))</f>
        <v>#N/A</v>
      </c>
      <c r="P262" s="12" t="e">
        <f t="array" ref="P262">INDEX('[2]SQL Results'!L:L,MATCH($J262&amp;P$1,'[2]SQL Results'!$B:$B&amp;'[2]SQL Results'!$H:$H,0))</f>
        <v>#N/A</v>
      </c>
      <c r="R262" s="6" t="str">
        <f>INDEX('[1]5-物业-资产负债表科目一览表'!G:G,MATCH($I262,'[1]5-物业-资产负债表科目一览表'!$A:$A,0))</f>
        <v>Y-全部</v>
      </c>
      <c r="S262" s="6" t="str">
        <f>INDEX('[1]5-物业-资产负债表科目一览表'!H:H,MATCH($I262,'[1]5-物业-资产负债表科目一览表'!$A:$A,0))</f>
        <v>Y</v>
      </c>
      <c r="T262" s="6" t="str">
        <f>INDEX('[1]5-物业-资产负债表科目一览表'!I:I,MATCH($I262,'[1]5-物业-资产负债表科目一览表'!$A:$A,0))</f>
        <v>Y-如涉及关联方</v>
      </c>
      <c r="U262" s="6" t="str">
        <f>INDEX('[1]5-物业-资产负债表科目一览表'!J:J,MATCH($I262,'[1]5-物业-资产负债表科目一览表'!$A:$A,0))</f>
        <v>Y</v>
      </c>
      <c r="V262" s="6" t="str">
        <f>INDEX('[1]5-物业-资产负债表科目一览表'!K:K,MATCH($I262,'[1]5-物业-资产负债表科目一览表'!$A:$A,0))</f>
        <v>N</v>
      </c>
      <c r="W262" s="6" t="str">
        <f>INDEX('[1]5-物业-资产负债表科目一览表'!L:L,MATCH($I262,'[1]5-物业-资产负债表科目一览表'!$A:$A,0))</f>
        <v>Y-不分产品</v>
      </c>
      <c r="X262" s="6" t="str">
        <f>INDEX('[1]5-物业-资产负债表科目一览表'!M:M,MATCH($I262,'[1]5-物业-资产负债表科目一览表'!$A:$A,0))</f>
        <v>N</v>
      </c>
      <c r="Y262" s="6" t="str">
        <f>INDEX('[1]5-物业-资产负债表科目一览表'!N:N,MATCH($I262,'[1]5-物业-资产负债表科目一览表'!$A:$A,0))</f>
        <v>N</v>
      </c>
    </row>
    <row r="263" spans="1:25" ht="43.2">
      <c r="A263" s="19" t="e">
        <f>INDEX(#REF!,MATCH(E263,#REF!,0))</f>
        <v>#REF!</v>
      </c>
      <c r="B263" s="19" t="s">
        <v>764</v>
      </c>
      <c r="C263" s="9">
        <v>0</v>
      </c>
      <c r="D263" s="19" t="s">
        <v>1012</v>
      </c>
      <c r="E263" s="19" t="s">
        <v>1013</v>
      </c>
      <c r="F263" s="19"/>
      <c r="G263" s="7" t="s">
        <v>948</v>
      </c>
      <c r="H263" s="19" t="s">
        <v>379</v>
      </c>
      <c r="I263" s="11" t="s">
        <v>921</v>
      </c>
      <c r="J263" s="10" t="str">
        <f t="shared" si="19"/>
        <v>6401040301</v>
      </c>
      <c r="K263" s="10" t="str">
        <f t="shared" si="17"/>
        <v>9701</v>
      </c>
      <c r="L263" s="11" t="str">
        <f>INDEX('[1]5-物业-资产负债表科目一览表'!B:B,MATCH(I263,'[1]5-物业-资产负债表科目一览表'!A:A,0))</f>
        <v>主营业务成本-服务提供之成本-物业管理收入</v>
      </c>
      <c r="M263" s="51" t="str">
        <f>INDEX('[1]5-物业-资产负债表科目一览表'!C:C,MATCH(I263,'[1]5-物业-资产负债表科目一览表'!A:A,0))</f>
        <v>其他-非外包</v>
      </c>
      <c r="N263" s="52" t="s">
        <v>619</v>
      </c>
      <c r="O263" s="12" t="e">
        <f t="array" ref="O263">INDEX('[2]SQL Results'!L:L,MATCH($J263&amp;O$1,'[2]SQL Results'!$B:$B&amp;'[2]SQL Results'!$H:$H,0))</f>
        <v>#N/A</v>
      </c>
      <c r="P263" s="12" t="e">
        <f t="array" ref="P263">INDEX('[2]SQL Results'!L:L,MATCH($J263&amp;P$1,'[2]SQL Results'!$B:$B&amp;'[2]SQL Results'!$H:$H,0))</f>
        <v>#N/A</v>
      </c>
      <c r="R263" s="6" t="str">
        <f>INDEX('[1]5-物业-资产负债表科目一览表'!G:G,MATCH($I263,'[1]5-物业-资产负债表科目一览表'!$A:$A,0))</f>
        <v>Y-全部</v>
      </c>
      <c r="S263" s="6" t="str">
        <f>INDEX('[1]5-物业-资产负债表科目一览表'!H:H,MATCH($I263,'[1]5-物业-资产负债表科目一览表'!$A:$A,0))</f>
        <v>Y</v>
      </c>
      <c r="T263" s="6" t="str">
        <f>INDEX('[1]5-物业-资产负债表科目一览表'!I:I,MATCH($I263,'[1]5-物业-资产负债表科目一览表'!$A:$A,0))</f>
        <v>Y-如涉及关联方</v>
      </c>
      <c r="U263" s="6" t="str">
        <f>INDEX('[1]5-物业-资产负债表科目一览表'!J:J,MATCH($I263,'[1]5-物业-资产负债表科目一览表'!$A:$A,0))</f>
        <v>Y</v>
      </c>
      <c r="V263" s="6" t="str">
        <f>INDEX('[1]5-物业-资产负债表科目一览表'!K:K,MATCH($I263,'[1]5-物业-资产负债表科目一览表'!$A:$A,0))</f>
        <v>N</v>
      </c>
      <c r="W263" s="6" t="str">
        <f>INDEX('[1]5-物业-资产负债表科目一览表'!L:L,MATCH($I263,'[1]5-物业-资产负债表科目一览表'!$A:$A,0))</f>
        <v>Y-不分产品</v>
      </c>
      <c r="X263" s="6" t="str">
        <f>INDEX('[1]5-物业-资产负债表科目一览表'!M:M,MATCH($I263,'[1]5-物业-资产负债表科目一览表'!$A:$A,0))</f>
        <v>N</v>
      </c>
      <c r="Y263" s="6" t="str">
        <f>INDEX('[1]5-物业-资产负债表科目一览表'!N:N,MATCH($I263,'[1]5-物业-资产负债表科目一览表'!$A:$A,0))</f>
        <v>N</v>
      </c>
    </row>
    <row r="264" spans="1:25" ht="43.2">
      <c r="A264" s="19" t="e">
        <f>INDEX(#REF!,MATCH(E264,#REF!,0))</f>
        <v>#REF!</v>
      </c>
      <c r="B264" s="19" t="s">
        <v>764</v>
      </c>
      <c r="C264" s="9">
        <v>0</v>
      </c>
      <c r="D264" s="19" t="s">
        <v>1014</v>
      </c>
      <c r="E264" s="19" t="s">
        <v>1015</v>
      </c>
      <c r="F264" s="19"/>
      <c r="G264" s="7" t="s">
        <v>948</v>
      </c>
      <c r="H264" s="19" t="s">
        <v>379</v>
      </c>
      <c r="I264" s="19" t="s">
        <v>1016</v>
      </c>
      <c r="J264" s="10" t="str">
        <f t="shared" si="19"/>
        <v>6401040301</v>
      </c>
      <c r="K264" s="10" t="str">
        <f t="shared" si="17"/>
        <v>13</v>
      </c>
      <c r="L264" s="11" t="str">
        <f>INDEX('[1]5-物业-资产负债表科目一览表'!B:B,MATCH(I264,'[1]5-物业-资产负债表科目一览表'!A:A,0))</f>
        <v>主营业务成本-服务提供之成本-物业管理收入</v>
      </c>
      <c r="M264" s="11" t="str">
        <f>INDEX('[1]5-物业-资产负债表科目一览表'!C:C,MATCH(I264,'[1]5-物业-资产负债表科目一览表'!A:A,0))</f>
        <v>清洁卫生费-建筑垃圾清运费</v>
      </c>
      <c r="N264" s="6" t="s">
        <v>27</v>
      </c>
      <c r="O264" s="12" t="e">
        <f t="array" ref="O264">INDEX('[2]SQL Results'!L:L,MATCH($J264&amp;O$1,'[2]SQL Results'!$B:$B&amp;'[2]SQL Results'!$H:$H,0))</f>
        <v>#N/A</v>
      </c>
      <c r="P264" s="12" t="e">
        <f t="array" ref="P264">INDEX('[2]SQL Results'!L:L,MATCH($J264&amp;P$1,'[2]SQL Results'!$B:$B&amp;'[2]SQL Results'!$H:$H,0))</f>
        <v>#N/A</v>
      </c>
      <c r="R264" s="6" t="str">
        <f>INDEX('[1]5-物业-资产负债表科目一览表'!G:G,MATCH($I264,'[1]5-物业-资产负债表科目一览表'!$A:$A,0))</f>
        <v>Y-全部</v>
      </c>
      <c r="S264" s="6" t="str">
        <f>INDEX('[1]5-物业-资产负债表科目一览表'!H:H,MATCH($I264,'[1]5-物业-资产负债表科目一览表'!$A:$A,0))</f>
        <v>Y</v>
      </c>
      <c r="T264" s="6" t="str">
        <f>INDEX('[1]5-物业-资产负债表科目一览表'!I:I,MATCH($I264,'[1]5-物业-资产负债表科目一览表'!$A:$A,0))</f>
        <v>Y-如涉及关联方</v>
      </c>
      <c r="U264" s="6" t="str">
        <f>INDEX('[1]5-物业-资产负债表科目一览表'!J:J,MATCH($I264,'[1]5-物业-资产负债表科目一览表'!$A:$A,0))</f>
        <v>Y</v>
      </c>
      <c r="V264" s="6" t="str">
        <f>INDEX('[1]5-物业-资产负债表科目一览表'!K:K,MATCH($I264,'[1]5-物业-资产负债表科目一览表'!$A:$A,0))</f>
        <v>N</v>
      </c>
      <c r="W264" s="6" t="str">
        <f>INDEX('[1]5-物业-资产负债表科目一览表'!L:L,MATCH($I264,'[1]5-物业-资产负债表科目一览表'!$A:$A,0))</f>
        <v>Y-不分产品</v>
      </c>
      <c r="X264" s="6" t="str">
        <f>INDEX('[1]5-物业-资产负债表科目一览表'!M:M,MATCH($I264,'[1]5-物业-资产负债表科目一览表'!$A:$A,0))</f>
        <v>N</v>
      </c>
      <c r="Y264" s="6" t="str">
        <f>INDEX('[1]5-物业-资产负债表科目一览表'!N:N,MATCH($I264,'[1]5-物业-资产负债表科目一览表'!$A:$A,0))</f>
        <v>N</v>
      </c>
    </row>
    <row r="265" spans="1:25" ht="43.2">
      <c r="A265" s="19" t="e">
        <f>INDEX(#REF!,MATCH(E265,#REF!,0))</f>
        <v>#REF!</v>
      </c>
      <c r="B265" s="19" t="s">
        <v>764</v>
      </c>
      <c r="C265" s="9">
        <v>0</v>
      </c>
      <c r="D265" s="19" t="s">
        <v>1017</v>
      </c>
      <c r="E265" s="19" t="s">
        <v>1018</v>
      </c>
      <c r="F265" s="19" t="s">
        <v>1019</v>
      </c>
      <c r="G265" s="7" t="s">
        <v>948</v>
      </c>
      <c r="H265" s="19" t="s">
        <v>379</v>
      </c>
      <c r="I265" s="19" t="s">
        <v>1020</v>
      </c>
      <c r="J265" s="10" t="str">
        <f t="shared" si="19"/>
        <v>6401040301</v>
      </c>
      <c r="K265" s="10" t="str">
        <f t="shared" si="17"/>
        <v>090302</v>
      </c>
      <c r="L265" s="11" t="str">
        <f>INDEX('[1]5-物业-资产负债表科目一览表'!B:B,MATCH(I265,'[1]5-物业-资产负债表科目一览表'!A:A,0))</f>
        <v>主营业务成本-服务提供之成本-物业管理收入</v>
      </c>
      <c r="M265" s="11" t="str">
        <f>INDEX('[1]5-物业-资产负债表科目一览表'!C:C,MATCH(I265,'[1]5-物业-资产负债表科目一览表'!A:A,0))</f>
        <v>清洁卫生费-生活垃圾</v>
      </c>
      <c r="N265" s="6" t="s">
        <v>27</v>
      </c>
      <c r="O265" s="12" t="e">
        <f t="array" ref="O265">INDEX('[2]SQL Results'!L:L,MATCH($J265&amp;O$1,'[2]SQL Results'!$B:$B&amp;'[2]SQL Results'!$H:$H,0))</f>
        <v>#N/A</v>
      </c>
      <c r="P265" s="12" t="e">
        <f t="array" ref="P265">INDEX('[2]SQL Results'!L:L,MATCH($J265&amp;P$1,'[2]SQL Results'!$B:$B&amp;'[2]SQL Results'!$H:$H,0))</f>
        <v>#N/A</v>
      </c>
      <c r="R265" s="6" t="str">
        <f>INDEX('[1]5-物业-资产负债表科目一览表'!G:G,MATCH($I265,'[1]5-物业-资产负债表科目一览表'!$A:$A,0))</f>
        <v>Y-全部</v>
      </c>
      <c r="S265" s="6" t="str">
        <f>INDEX('[1]5-物业-资产负债表科目一览表'!H:H,MATCH($I265,'[1]5-物业-资产负债表科目一览表'!$A:$A,0))</f>
        <v>Y</v>
      </c>
      <c r="T265" s="6" t="str">
        <f>INDEX('[1]5-物业-资产负债表科目一览表'!I:I,MATCH($I265,'[1]5-物业-资产负债表科目一览表'!$A:$A,0))</f>
        <v>Y-如涉及关联方</v>
      </c>
      <c r="U265" s="6" t="str">
        <f>INDEX('[1]5-物业-资产负债表科目一览表'!J:J,MATCH($I265,'[1]5-物业-资产负债表科目一览表'!$A:$A,0))</f>
        <v>Y</v>
      </c>
      <c r="V265" s="6" t="str">
        <f>INDEX('[1]5-物业-资产负债表科目一览表'!K:K,MATCH($I265,'[1]5-物业-资产负债表科目一览表'!$A:$A,0))</f>
        <v>N</v>
      </c>
      <c r="W265" s="6" t="str">
        <f>INDEX('[1]5-物业-资产负债表科目一览表'!L:L,MATCH($I265,'[1]5-物业-资产负债表科目一览表'!$A:$A,0))</f>
        <v>Y-不分产品</v>
      </c>
      <c r="X265" s="6" t="str">
        <f>INDEX('[1]5-物业-资产负债表科目一览表'!M:M,MATCH($I265,'[1]5-物业-资产负债表科目一览表'!$A:$A,0))</f>
        <v>N</v>
      </c>
      <c r="Y265" s="6" t="str">
        <f>INDEX('[1]5-物业-资产负债表科目一览表'!N:N,MATCH($I265,'[1]5-物业-资产负债表科目一览表'!$A:$A,0))</f>
        <v>N</v>
      </c>
    </row>
    <row r="266" spans="1:25" ht="43.2">
      <c r="A266" s="19" t="e">
        <f>INDEX(#REF!,MATCH(E266,#REF!,0))</f>
        <v>#REF!</v>
      </c>
      <c r="B266" s="19" t="s">
        <v>764</v>
      </c>
      <c r="C266" s="9">
        <v>0</v>
      </c>
      <c r="D266" s="19" t="s">
        <v>1021</v>
      </c>
      <c r="E266" s="19" t="s">
        <v>1022</v>
      </c>
      <c r="F266" s="19"/>
      <c r="G266" s="7" t="s">
        <v>948</v>
      </c>
      <c r="H266" s="19" t="s">
        <v>379</v>
      </c>
      <c r="I266" s="19" t="s">
        <v>1023</v>
      </c>
      <c r="J266" s="10" t="str">
        <f t="shared" si="19"/>
        <v>6401010201</v>
      </c>
      <c r="K266" s="10" t="str">
        <f t="shared" si="17"/>
        <v>04</v>
      </c>
      <c r="L266" s="11" t="str">
        <f>INDEX('[1]5-物业-资产负债表科目一览表'!B:B,MATCH(I266,'[1]5-物业-资产负债表科目一览表'!A:A,0))</f>
        <v>主营业务成本-商品成本-零售类</v>
      </c>
      <c r="M266" s="51" t="str">
        <f>INDEX('[1]5-物业-资产负债表科目一览表'!C:C,MATCH(I266,'[1]5-物业-资产负债表科目一览表'!A:A,0))</f>
        <v>电销售成本</v>
      </c>
      <c r="N266" s="52" t="s">
        <v>619</v>
      </c>
      <c r="O266" s="12" t="e">
        <f t="array" ref="O266">INDEX('[2]SQL Results'!L:L,MATCH($J266&amp;O$1,'[2]SQL Results'!$B:$B&amp;'[2]SQL Results'!$H:$H,0))</f>
        <v>#N/A</v>
      </c>
      <c r="P266" s="12" t="e">
        <f t="array" ref="P266">INDEX('[2]SQL Results'!L:L,MATCH($J266&amp;P$1,'[2]SQL Results'!$B:$B&amp;'[2]SQL Results'!$H:$H,0))</f>
        <v>#N/A</v>
      </c>
      <c r="R266" s="6" t="str">
        <f>INDEX('[1]5-物业-资产负债表科目一览表'!G:G,MATCH($I266,'[1]5-物业-资产负债表科目一览表'!$A:$A,0))</f>
        <v>Y-基础物业</v>
      </c>
      <c r="S266" s="6" t="str">
        <f>INDEX('[1]5-物业-资产负债表科目一览表'!H:H,MATCH($I266,'[1]5-物业-资产负债表科目一览表'!$A:$A,0))</f>
        <v>Y</v>
      </c>
      <c r="T266" s="6" t="str">
        <f>INDEX('[1]5-物业-资产负债表科目一览表'!I:I,MATCH($I266,'[1]5-物业-资产负债表科目一览表'!$A:$A,0))</f>
        <v>Y-如涉及关联方</v>
      </c>
      <c r="U266" s="6" t="str">
        <f>INDEX('[1]5-物业-资产负债表科目一览表'!J:J,MATCH($I266,'[1]5-物业-资产负债表科目一览表'!$A:$A,0))</f>
        <v>Y</v>
      </c>
      <c r="V266" s="6" t="str">
        <f>INDEX('[1]5-物业-资产负债表科目一览表'!K:K,MATCH($I266,'[1]5-物业-资产负债表科目一览表'!$A:$A,0))</f>
        <v>N</v>
      </c>
      <c r="W266" s="6" t="str">
        <f>INDEX('[1]5-物业-资产负债表科目一览表'!L:L,MATCH($I266,'[1]5-物业-资产负债表科目一览表'!$A:$A,0))</f>
        <v>Y-不分产品</v>
      </c>
      <c r="X266" s="6" t="str">
        <f>INDEX('[1]5-物业-资产负债表科目一览表'!M:M,MATCH($I266,'[1]5-物业-资产负债表科目一览表'!$A:$A,0))</f>
        <v>N</v>
      </c>
      <c r="Y266" s="6" t="str">
        <f>INDEX('[1]5-物业-资产负债表科目一览表'!N:N,MATCH($I266,'[1]5-物业-资产负债表科目一览表'!$A:$A,0))</f>
        <v>N</v>
      </c>
    </row>
    <row r="267" spans="1:25" ht="43.2">
      <c r="A267" s="19" t="e">
        <f>INDEX(#REF!,MATCH(E267,#REF!,0))</f>
        <v>#REF!</v>
      </c>
      <c r="B267" s="19" t="s">
        <v>764</v>
      </c>
      <c r="C267" s="9">
        <v>0</v>
      </c>
      <c r="D267" s="19" t="s">
        <v>1024</v>
      </c>
      <c r="E267" s="19" t="s">
        <v>1025</v>
      </c>
      <c r="F267" s="19"/>
      <c r="G267" s="7" t="s">
        <v>948</v>
      </c>
      <c r="H267" s="19" t="s">
        <v>379</v>
      </c>
      <c r="I267" s="19" t="s">
        <v>1026</v>
      </c>
      <c r="J267" s="10" t="str">
        <f t="shared" si="19"/>
        <v>6401010201</v>
      </c>
      <c r="K267" s="10" t="str">
        <f t="shared" si="17"/>
        <v>03</v>
      </c>
      <c r="L267" s="11" t="str">
        <f>INDEX('[1]5-物业-资产负债表科目一览表'!B:B,MATCH(I267,'[1]5-物业-资产负债表科目一览表'!A:A,0))</f>
        <v>主营业务成本-商品成本-零售类</v>
      </c>
      <c r="M267" s="51" t="str">
        <f>INDEX('[1]5-物业-资产负债表科目一览表'!C:C,MATCH(I267,'[1]5-物业-资产负债表科目一览表'!A:A,0))</f>
        <v>水销售成本</v>
      </c>
      <c r="N267" s="52" t="s">
        <v>619</v>
      </c>
      <c r="O267" s="12" t="e">
        <f t="array" ref="O267">INDEX('[2]SQL Results'!L:L,MATCH($J267&amp;O$1,'[2]SQL Results'!$B:$B&amp;'[2]SQL Results'!$H:$H,0))</f>
        <v>#N/A</v>
      </c>
      <c r="P267" s="12" t="e">
        <f t="array" ref="P267">INDEX('[2]SQL Results'!L:L,MATCH($J267&amp;P$1,'[2]SQL Results'!$B:$B&amp;'[2]SQL Results'!$H:$H,0))</f>
        <v>#N/A</v>
      </c>
      <c r="R267" s="6" t="str">
        <f>INDEX('[1]5-物业-资产负债表科目一览表'!G:G,MATCH($I267,'[1]5-物业-资产负债表科目一览表'!$A:$A,0))</f>
        <v>Y-基础物业</v>
      </c>
      <c r="S267" s="6" t="str">
        <f>INDEX('[1]5-物业-资产负债表科目一览表'!H:H,MATCH($I267,'[1]5-物业-资产负债表科目一览表'!$A:$A,0))</f>
        <v>Y</v>
      </c>
      <c r="T267" s="6" t="str">
        <f>INDEX('[1]5-物业-资产负债表科目一览表'!I:I,MATCH($I267,'[1]5-物业-资产负债表科目一览表'!$A:$A,0))</f>
        <v>Y-如涉及关联方</v>
      </c>
      <c r="U267" s="6" t="str">
        <f>INDEX('[1]5-物业-资产负债表科目一览表'!J:J,MATCH($I267,'[1]5-物业-资产负债表科目一览表'!$A:$A,0))</f>
        <v>Y</v>
      </c>
      <c r="V267" s="6" t="str">
        <f>INDEX('[1]5-物业-资产负债表科目一览表'!K:K,MATCH($I267,'[1]5-物业-资产负债表科目一览表'!$A:$A,0))</f>
        <v>N</v>
      </c>
      <c r="W267" s="6" t="str">
        <f>INDEX('[1]5-物业-资产负债表科目一览表'!L:L,MATCH($I267,'[1]5-物业-资产负债表科目一览表'!$A:$A,0))</f>
        <v>Y-不分产品</v>
      </c>
      <c r="X267" s="6" t="str">
        <f>INDEX('[1]5-物业-资产负债表科目一览表'!M:M,MATCH($I267,'[1]5-物业-资产负债表科目一览表'!$A:$A,0))</f>
        <v>N</v>
      </c>
      <c r="Y267" s="6" t="str">
        <f>INDEX('[1]5-物业-资产负债表科目一览表'!N:N,MATCH($I267,'[1]5-物业-资产负债表科目一览表'!$A:$A,0))</f>
        <v>N</v>
      </c>
    </row>
    <row r="268" spans="1:25" ht="43.2">
      <c r="A268" s="33" t="e">
        <f>INDEX(#REF!,MATCH(E268,#REF!,0))</f>
        <v>#REF!</v>
      </c>
      <c r="B268" s="19" t="s">
        <v>764</v>
      </c>
      <c r="C268" s="9" t="e">
        <v>#N/A</v>
      </c>
      <c r="D268" s="33" t="s">
        <v>1027</v>
      </c>
      <c r="E268" s="33" t="s">
        <v>1028</v>
      </c>
      <c r="F268" s="33" t="s">
        <v>1029</v>
      </c>
      <c r="G268" s="7" t="s">
        <v>948</v>
      </c>
      <c r="H268" s="19" t="s">
        <v>379</v>
      </c>
      <c r="I268" s="33" t="s">
        <v>1030</v>
      </c>
      <c r="J268" s="10" t="str">
        <f t="shared" si="19"/>
        <v>6402990101</v>
      </c>
      <c r="K268" s="10" t="str">
        <f t="shared" ref="K268:K331" si="20">TRIM(MID(SUBSTITUTE($I268,".",REPT(" ",LEN($I268))),1*LEN($I268),LEN($I268)))</f>
        <v>99</v>
      </c>
      <c r="L268" s="11" t="str">
        <f>INDEX('[1]5-物业-资产负债表科目一览表'!B:B,MATCH(I268,'[1]5-物业-资产负债表科目一览表'!A:A,0))</f>
        <v>其他业务成本-其他</v>
      </c>
      <c r="M268" s="11" t="str">
        <f>INDEX('[1]5-物业-资产负债表科目一览表'!C:C,MATCH(I268,'[1]5-物业-资产负债表科目一览表'!A:A,0))</f>
        <v>其他</v>
      </c>
      <c r="N268" s="6" t="s">
        <v>27</v>
      </c>
      <c r="O268" s="12" t="e">
        <f t="array" ref="O268">INDEX('[2]SQL Results'!L:L,MATCH($J268&amp;O$1,'[2]SQL Results'!$B:$B&amp;'[2]SQL Results'!$H:$H,0))</f>
        <v>#N/A</v>
      </c>
      <c r="P268" s="12" t="e">
        <f t="array" ref="P268">INDEX('[2]SQL Results'!L:L,MATCH($J268&amp;P$1,'[2]SQL Results'!$B:$B&amp;'[2]SQL Results'!$H:$H,0))</f>
        <v>#N/A</v>
      </c>
      <c r="R268" s="6" t="str">
        <f>INDEX('[1]5-物业-资产负债表科目一览表'!G:G,MATCH($I268,'[1]5-物业-资产负债表科目一览表'!$A:$A,0))</f>
        <v>N</v>
      </c>
      <c r="S268" s="6" t="str">
        <f>INDEX('[1]5-物业-资产负债表科目一览表'!H:H,MATCH($I268,'[1]5-物业-资产负债表科目一览表'!$A:$A,0))</f>
        <v>N</v>
      </c>
      <c r="T268" s="6" t="str">
        <f>INDEX('[1]5-物业-资产负债表科目一览表'!I:I,MATCH($I268,'[1]5-物业-资产负债表科目一览表'!$A:$A,0))</f>
        <v>Y-如涉及关联方</v>
      </c>
      <c r="U268" s="6" t="str">
        <f>INDEX('[1]5-物业-资产负债表科目一览表'!J:J,MATCH($I268,'[1]5-物业-资产负债表科目一览表'!$A:$A,0))</f>
        <v>Y</v>
      </c>
      <c r="V268" s="6" t="str">
        <f>INDEX('[1]5-物业-资产负债表科目一览表'!K:K,MATCH($I268,'[1]5-物业-资产负债表科目一览表'!$A:$A,0))</f>
        <v>N</v>
      </c>
      <c r="W268" s="6" t="str">
        <f>INDEX('[1]5-物业-资产负债表科目一览表'!L:L,MATCH($I268,'[1]5-物业-资产负债表科目一览表'!$A:$A,0))</f>
        <v>N</v>
      </c>
      <c r="X268" s="6" t="str">
        <f>INDEX('[1]5-物业-资产负债表科目一览表'!M:M,MATCH($I268,'[1]5-物业-资产负债表科目一览表'!$A:$A,0))</f>
        <v>N</v>
      </c>
      <c r="Y268" s="6" t="str">
        <f>INDEX('[1]5-物业-资产负债表科目一览表'!N:N,MATCH($I268,'[1]5-物业-资产负债表科目一览表'!$A:$A,0))</f>
        <v>N</v>
      </c>
    </row>
    <row r="269" spans="1:25" ht="43.2">
      <c r="A269" s="19" t="e">
        <f>INDEX(#REF!,MATCH(E269,#REF!,0))</f>
        <v>#REF!</v>
      </c>
      <c r="B269" s="20" t="s">
        <v>1031</v>
      </c>
      <c r="C269" s="9">
        <v>0</v>
      </c>
      <c r="D269" s="19" t="s">
        <v>1032</v>
      </c>
      <c r="E269" s="19" t="s">
        <v>1033</v>
      </c>
      <c r="F269" s="19"/>
      <c r="G269" s="19" t="s">
        <v>948</v>
      </c>
      <c r="H269" s="19" t="s">
        <v>379</v>
      </c>
      <c r="I269" s="19" t="s">
        <v>1034</v>
      </c>
      <c r="J269" s="10" t="str">
        <f t="shared" si="19"/>
        <v>6403020101</v>
      </c>
      <c r="K269" s="10" t="str">
        <f t="shared" si="20"/>
        <v>99</v>
      </c>
      <c r="L269" s="11" t="str">
        <f>INDEX('[1]5-物业-资产负债表科目一览表'!B:B,MATCH(I269,'[1]5-物业-资产负债表科目一览表'!A:A,0))</f>
        <v>税金及附加-城市维护建设税</v>
      </c>
      <c r="M269" s="11" t="str">
        <f>INDEX('[1]5-物业-资产负债表科目一览表'!C:C,MATCH(I269,'[1]5-物业-资产负债表科目一览表'!A:A,0))</f>
        <v>其他服务</v>
      </c>
      <c r="N269" s="6" t="s">
        <v>666</v>
      </c>
      <c r="O269" s="12" t="e">
        <f t="array" ref="O269">INDEX('[2]SQL Results'!L:L,MATCH($J269&amp;O$1,'[2]SQL Results'!$B:$B&amp;'[2]SQL Results'!$H:$H,0))</f>
        <v>#N/A</v>
      </c>
      <c r="P269" s="12" t="e">
        <f t="array" ref="P269">INDEX('[2]SQL Results'!L:L,MATCH($J269&amp;P$1,'[2]SQL Results'!$B:$B&amp;'[2]SQL Results'!$H:$H,0))</f>
        <v>#N/A</v>
      </c>
      <c r="R269" s="6" t="str">
        <f>INDEX('[1]5-物业-资产负债表科目一览表'!G:G,MATCH($I269,'[1]5-物业-资产负债表科目一览表'!$A:$A,0))</f>
        <v>N</v>
      </c>
      <c r="S269" s="6" t="str">
        <f>INDEX('[1]5-物业-资产负债表科目一览表'!H:H,MATCH($I269,'[1]5-物业-资产负债表科目一览表'!$A:$A,0))</f>
        <v>N</v>
      </c>
      <c r="T269" s="6" t="str">
        <f>INDEX('[1]5-物业-资产负债表科目一览表'!I:I,MATCH($I269,'[1]5-物业-资产负债表科目一览表'!$A:$A,0))</f>
        <v>N</v>
      </c>
      <c r="U269" s="6" t="str">
        <f>INDEX('[1]5-物业-资产负债表科目一览表'!J:J,MATCH($I269,'[1]5-物业-资产负债表科目一览表'!$A:$A,0))</f>
        <v>Y</v>
      </c>
      <c r="V269" s="6" t="str">
        <f>INDEX('[1]5-物业-资产负债表科目一览表'!K:K,MATCH($I269,'[1]5-物业-资产负债表科目一览表'!$A:$A,0))</f>
        <v>N</v>
      </c>
      <c r="W269" s="6" t="str">
        <f>INDEX('[1]5-物业-资产负债表科目一览表'!L:L,MATCH($I269,'[1]5-物业-资产负债表科目一览表'!$A:$A,0))</f>
        <v>N</v>
      </c>
      <c r="X269" s="6" t="str">
        <f>INDEX('[1]5-物业-资产负债表科目一览表'!M:M,MATCH($I269,'[1]5-物业-资产负债表科目一览表'!$A:$A,0))</f>
        <v>N</v>
      </c>
      <c r="Y269" s="6" t="str">
        <f>INDEX('[1]5-物业-资产负债表科目一览表'!N:N,MATCH($I269,'[1]5-物业-资产负债表科目一览表'!$A:$A,0))</f>
        <v>N</v>
      </c>
    </row>
    <row r="270" spans="1:25" ht="43.2">
      <c r="A270" s="19" t="e">
        <f>INDEX(#REF!,MATCH(E270,#REF!,0))</f>
        <v>#REF!</v>
      </c>
      <c r="B270" s="20" t="s">
        <v>1031</v>
      </c>
      <c r="C270" s="9">
        <v>0</v>
      </c>
      <c r="D270" s="19" t="s">
        <v>1035</v>
      </c>
      <c r="E270" s="19" t="s">
        <v>1036</v>
      </c>
      <c r="F270" s="19"/>
      <c r="G270" s="19" t="s">
        <v>948</v>
      </c>
      <c r="H270" s="19" t="s">
        <v>379</v>
      </c>
      <c r="I270" s="19" t="s">
        <v>1037</v>
      </c>
      <c r="J270" s="10" t="str">
        <f t="shared" si="19"/>
        <v>6403030101</v>
      </c>
      <c r="K270" s="10" t="str">
        <f t="shared" si="20"/>
        <v>99</v>
      </c>
      <c r="L270" s="11" t="str">
        <f>INDEX('[1]5-物业-资产负债表科目一览表'!B:B,MATCH(I270,'[1]5-物业-资产负债表科目一览表'!A:A,0))</f>
        <v>税金及附加-教育费附加</v>
      </c>
      <c r="M270" s="11" t="str">
        <f>INDEX('[1]5-物业-资产负债表科目一览表'!C:C,MATCH(I270,'[1]5-物业-资产负债表科目一览表'!A:A,0))</f>
        <v>其他服务</v>
      </c>
      <c r="N270" s="6" t="s">
        <v>666</v>
      </c>
      <c r="O270" s="12" t="e">
        <f t="array" ref="O270">INDEX('[2]SQL Results'!L:L,MATCH($J270&amp;O$1,'[2]SQL Results'!$B:$B&amp;'[2]SQL Results'!$H:$H,0))</f>
        <v>#N/A</v>
      </c>
      <c r="P270" s="12" t="e">
        <f t="array" ref="P270">INDEX('[2]SQL Results'!L:L,MATCH($J270&amp;P$1,'[2]SQL Results'!$B:$B&amp;'[2]SQL Results'!$H:$H,0))</f>
        <v>#N/A</v>
      </c>
      <c r="R270" s="6" t="str">
        <f>INDEX('[1]5-物业-资产负债表科目一览表'!G:G,MATCH($I270,'[1]5-物业-资产负债表科目一览表'!$A:$A,0))</f>
        <v>N</v>
      </c>
      <c r="S270" s="6" t="str">
        <f>INDEX('[1]5-物业-资产负债表科目一览表'!H:H,MATCH($I270,'[1]5-物业-资产负债表科目一览表'!$A:$A,0))</f>
        <v>N</v>
      </c>
      <c r="T270" s="6" t="str">
        <f>INDEX('[1]5-物业-资产负债表科目一览表'!I:I,MATCH($I270,'[1]5-物业-资产负债表科目一览表'!$A:$A,0))</f>
        <v>N</v>
      </c>
      <c r="U270" s="6" t="str">
        <f>INDEX('[1]5-物业-资产负债表科目一览表'!J:J,MATCH($I270,'[1]5-物业-资产负债表科目一览表'!$A:$A,0))</f>
        <v>Y</v>
      </c>
      <c r="V270" s="6" t="str">
        <f>INDEX('[1]5-物业-资产负债表科目一览表'!K:K,MATCH($I270,'[1]5-物业-资产负债表科目一览表'!$A:$A,0))</f>
        <v>N</v>
      </c>
      <c r="W270" s="6" t="str">
        <f>INDEX('[1]5-物业-资产负债表科目一览表'!L:L,MATCH($I270,'[1]5-物业-资产负债表科目一览表'!$A:$A,0))</f>
        <v>N</v>
      </c>
      <c r="X270" s="6" t="str">
        <f>INDEX('[1]5-物业-资产负债表科目一览表'!M:M,MATCH($I270,'[1]5-物业-资产负债表科目一览表'!$A:$A,0))</f>
        <v>N</v>
      </c>
      <c r="Y270" s="6" t="str">
        <f>INDEX('[1]5-物业-资产负债表科目一览表'!N:N,MATCH($I270,'[1]5-物业-资产负债表科目一览表'!$A:$A,0))</f>
        <v>N</v>
      </c>
    </row>
    <row r="271" spans="1:25" ht="43.2">
      <c r="A271" s="19" t="e">
        <f>INDEX(#REF!,MATCH(E271,#REF!,0))</f>
        <v>#REF!</v>
      </c>
      <c r="B271" s="20" t="s">
        <v>1031</v>
      </c>
      <c r="C271" s="9">
        <v>0</v>
      </c>
      <c r="D271" s="19" t="s">
        <v>1038</v>
      </c>
      <c r="E271" s="19" t="s">
        <v>1039</v>
      </c>
      <c r="F271" s="19"/>
      <c r="G271" s="19" t="s">
        <v>948</v>
      </c>
      <c r="H271" s="19" t="s">
        <v>379</v>
      </c>
      <c r="I271" s="19" t="s">
        <v>1040</v>
      </c>
      <c r="J271" s="10" t="str">
        <f t="shared" si="19"/>
        <v>6403090101</v>
      </c>
      <c r="K271" s="10" t="str">
        <f t="shared" si="20"/>
        <v>99</v>
      </c>
      <c r="L271" s="11" t="str">
        <f>INDEX('[1]5-物业-资产负债表科目一览表'!B:B,MATCH(I271,'[1]5-物业-资产负债表科目一览表'!A:A,0))</f>
        <v>税金及附加-地方教育费</v>
      </c>
      <c r="M271" s="11" t="str">
        <f>INDEX('[1]5-物业-资产负债表科目一览表'!C:C,MATCH(I271,'[1]5-物业-资产负债表科目一览表'!A:A,0))</f>
        <v>其他服务</v>
      </c>
      <c r="N271" s="6" t="s">
        <v>666</v>
      </c>
      <c r="O271" s="12" t="e">
        <f t="array" ref="O271">INDEX('[2]SQL Results'!L:L,MATCH($J271&amp;O$1,'[2]SQL Results'!$B:$B&amp;'[2]SQL Results'!$H:$H,0))</f>
        <v>#N/A</v>
      </c>
      <c r="P271" s="12" t="e">
        <f t="array" ref="P271">INDEX('[2]SQL Results'!L:L,MATCH($J271&amp;P$1,'[2]SQL Results'!$B:$B&amp;'[2]SQL Results'!$H:$H,0))</f>
        <v>#N/A</v>
      </c>
      <c r="R271" s="6" t="str">
        <f>INDEX('[1]5-物业-资产负债表科目一览表'!G:G,MATCH($I271,'[1]5-物业-资产负债表科目一览表'!$A:$A,0))</f>
        <v>N</v>
      </c>
      <c r="S271" s="6" t="str">
        <f>INDEX('[1]5-物业-资产负债表科目一览表'!H:H,MATCH($I271,'[1]5-物业-资产负债表科目一览表'!$A:$A,0))</f>
        <v>N</v>
      </c>
      <c r="T271" s="6" t="str">
        <f>INDEX('[1]5-物业-资产负债表科目一览表'!I:I,MATCH($I271,'[1]5-物业-资产负债表科目一览表'!$A:$A,0))</f>
        <v>N</v>
      </c>
      <c r="U271" s="6" t="str">
        <f>INDEX('[1]5-物业-资产负债表科目一览表'!J:J,MATCH($I271,'[1]5-物业-资产负债表科目一览表'!$A:$A,0))</f>
        <v>Y</v>
      </c>
      <c r="V271" s="6" t="str">
        <f>INDEX('[1]5-物业-资产负债表科目一览表'!K:K,MATCH($I271,'[1]5-物业-资产负债表科目一览表'!$A:$A,0))</f>
        <v>N</v>
      </c>
      <c r="W271" s="6" t="str">
        <f>INDEX('[1]5-物业-资产负债表科目一览表'!L:L,MATCH($I271,'[1]5-物业-资产负债表科目一览表'!$A:$A,0))</f>
        <v>N</v>
      </c>
      <c r="X271" s="6" t="str">
        <f>INDEX('[1]5-物业-资产负债表科目一览表'!M:M,MATCH($I271,'[1]5-物业-资产负债表科目一览表'!$A:$A,0))</f>
        <v>N</v>
      </c>
      <c r="Y271" s="6" t="str">
        <f>INDEX('[1]5-物业-资产负债表科目一览表'!N:N,MATCH($I271,'[1]5-物业-资产负债表科目一览表'!$A:$A,0))</f>
        <v>N</v>
      </c>
    </row>
    <row r="272" spans="1:25" ht="43.2">
      <c r="A272" s="7" t="e">
        <f>INDEX(#REF!,MATCH(E272,#REF!,0))</f>
        <v>#REF!</v>
      </c>
      <c r="B272" s="8" t="s">
        <v>1031</v>
      </c>
      <c r="C272" s="9" t="e">
        <v>#N/A</v>
      </c>
      <c r="D272" s="7" t="s">
        <v>1041</v>
      </c>
      <c r="E272" s="7" t="s">
        <v>1042</v>
      </c>
      <c r="F272" s="7"/>
      <c r="G272" s="19" t="s">
        <v>948</v>
      </c>
      <c r="H272" s="19" t="s">
        <v>379</v>
      </c>
      <c r="I272" s="7" t="s">
        <v>1043</v>
      </c>
      <c r="J272" s="10" t="str">
        <f t="shared" si="19"/>
        <v>6403990101</v>
      </c>
      <c r="K272" s="10" t="str">
        <f t="shared" si="20"/>
        <v>99</v>
      </c>
      <c r="L272" s="11" t="str">
        <f>INDEX('[1]5-物业-资产负债表科目一览表'!B:B,MATCH(I272,'[1]5-物业-资产负债表科目一览表'!A:A,0))</f>
        <v>税金及附加-其他</v>
      </c>
      <c r="M272" s="11" t="str">
        <f>INDEX('[1]5-物业-资产负债表科目一览表'!C:C,MATCH(I272,'[1]5-物业-资产负债表科目一览表'!A:A,0))</f>
        <v>其他服务</v>
      </c>
      <c r="N272" s="6" t="s">
        <v>666</v>
      </c>
      <c r="O272" s="12" t="e">
        <f t="array" ref="O272">INDEX('[2]SQL Results'!L:L,MATCH($J272&amp;O$1,'[2]SQL Results'!$B:$B&amp;'[2]SQL Results'!$H:$H,0))</f>
        <v>#N/A</v>
      </c>
      <c r="P272" s="12" t="e">
        <f t="array" ref="P272">INDEX('[2]SQL Results'!L:L,MATCH($J272&amp;P$1,'[2]SQL Results'!$B:$B&amp;'[2]SQL Results'!$H:$H,0))</f>
        <v>#N/A</v>
      </c>
      <c r="R272" s="6" t="str">
        <f>INDEX('[1]5-物业-资产负债表科目一览表'!G:G,MATCH($I272,'[1]5-物业-资产负债表科目一览表'!$A:$A,0))</f>
        <v>N</v>
      </c>
      <c r="S272" s="6" t="str">
        <f>INDEX('[1]5-物业-资产负债表科目一览表'!H:H,MATCH($I272,'[1]5-物业-资产负债表科目一览表'!$A:$A,0))</f>
        <v>N</v>
      </c>
      <c r="T272" s="6" t="str">
        <f>INDEX('[1]5-物业-资产负债表科目一览表'!I:I,MATCH($I272,'[1]5-物业-资产负债表科目一览表'!$A:$A,0))</f>
        <v>N</v>
      </c>
      <c r="U272" s="6" t="str">
        <f>INDEX('[1]5-物业-资产负债表科目一览表'!J:J,MATCH($I272,'[1]5-物业-资产负债表科目一览表'!$A:$A,0))</f>
        <v>Y</v>
      </c>
      <c r="V272" s="6" t="str">
        <f>INDEX('[1]5-物业-资产负债表科目一览表'!K:K,MATCH($I272,'[1]5-物业-资产负债表科目一览表'!$A:$A,0))</f>
        <v>N</v>
      </c>
      <c r="W272" s="6" t="str">
        <f>INDEX('[1]5-物业-资产负债表科目一览表'!L:L,MATCH($I272,'[1]5-物业-资产负债表科目一览表'!$A:$A,0))</f>
        <v>N</v>
      </c>
      <c r="X272" s="6" t="str">
        <f>INDEX('[1]5-物业-资产负债表科目一览表'!M:M,MATCH($I272,'[1]5-物业-资产负债表科目一览表'!$A:$A,0))</f>
        <v>N</v>
      </c>
      <c r="Y272" s="6" t="str">
        <f>INDEX('[1]5-物业-资产负债表科目一览表'!N:N,MATCH($I272,'[1]5-物业-资产负债表科目一览表'!$A:$A,0))</f>
        <v>N</v>
      </c>
    </row>
    <row r="273" spans="1:25" ht="43.2">
      <c r="A273" s="7" t="e">
        <f>INDEX(#REF!,MATCH(E273,#REF!,0))</f>
        <v>#REF!</v>
      </c>
      <c r="B273" s="8" t="s">
        <v>1031</v>
      </c>
      <c r="C273" s="9" t="e">
        <v>#N/A</v>
      </c>
      <c r="D273" s="7" t="s">
        <v>1044</v>
      </c>
      <c r="E273" s="7" t="s">
        <v>1045</v>
      </c>
      <c r="F273" s="7"/>
      <c r="G273" s="19" t="s">
        <v>948</v>
      </c>
      <c r="H273" s="19" t="s">
        <v>379</v>
      </c>
      <c r="I273" s="7" t="s">
        <v>1043</v>
      </c>
      <c r="J273" s="10" t="str">
        <f t="shared" si="19"/>
        <v>6403990101</v>
      </c>
      <c r="K273" s="10" t="str">
        <f t="shared" si="20"/>
        <v>99</v>
      </c>
      <c r="L273" s="11" t="str">
        <f>INDEX('[1]5-物业-资产负债表科目一览表'!B:B,MATCH(I273,'[1]5-物业-资产负债表科目一览表'!A:A,0))</f>
        <v>税金及附加-其他</v>
      </c>
      <c r="M273" s="11" t="str">
        <f>INDEX('[1]5-物业-资产负债表科目一览表'!C:C,MATCH(I273,'[1]5-物业-资产负债表科目一览表'!A:A,0))</f>
        <v>其他服务</v>
      </c>
      <c r="N273" s="6" t="s">
        <v>666</v>
      </c>
      <c r="O273" s="12" t="e">
        <f t="array" ref="O273">INDEX('[2]SQL Results'!L:L,MATCH($J273&amp;O$1,'[2]SQL Results'!$B:$B&amp;'[2]SQL Results'!$H:$H,0))</f>
        <v>#N/A</v>
      </c>
      <c r="P273" s="12" t="e">
        <f t="array" ref="P273">INDEX('[2]SQL Results'!L:L,MATCH($J273&amp;P$1,'[2]SQL Results'!$B:$B&amp;'[2]SQL Results'!$H:$H,0))</f>
        <v>#N/A</v>
      </c>
      <c r="R273" s="6" t="str">
        <f>INDEX('[1]5-物业-资产负债表科目一览表'!G:G,MATCH($I273,'[1]5-物业-资产负债表科目一览表'!$A:$A,0))</f>
        <v>N</v>
      </c>
      <c r="S273" s="6" t="str">
        <f>INDEX('[1]5-物业-资产负债表科目一览表'!H:H,MATCH($I273,'[1]5-物业-资产负债表科目一览表'!$A:$A,0))</f>
        <v>N</v>
      </c>
      <c r="T273" s="6" t="str">
        <f>INDEX('[1]5-物业-资产负债表科目一览表'!I:I,MATCH($I273,'[1]5-物业-资产负债表科目一览表'!$A:$A,0))</f>
        <v>N</v>
      </c>
      <c r="U273" s="6" t="str">
        <f>INDEX('[1]5-物业-资产负债表科目一览表'!J:J,MATCH($I273,'[1]5-物业-资产负债表科目一览表'!$A:$A,0))</f>
        <v>Y</v>
      </c>
      <c r="V273" s="6" t="str">
        <f>INDEX('[1]5-物业-资产负债表科目一览表'!K:K,MATCH($I273,'[1]5-物业-资产负债表科目一览表'!$A:$A,0))</f>
        <v>N</v>
      </c>
      <c r="W273" s="6" t="str">
        <f>INDEX('[1]5-物业-资产负债表科目一览表'!L:L,MATCH($I273,'[1]5-物业-资产负债表科目一览表'!$A:$A,0))</f>
        <v>N</v>
      </c>
      <c r="X273" s="6" t="str">
        <f>INDEX('[1]5-物业-资产负债表科目一览表'!M:M,MATCH($I273,'[1]5-物业-资产负债表科目一览表'!$A:$A,0))</f>
        <v>N</v>
      </c>
      <c r="Y273" s="6" t="str">
        <f>INDEX('[1]5-物业-资产负债表科目一览表'!N:N,MATCH($I273,'[1]5-物业-资产负债表科目一览表'!$A:$A,0))</f>
        <v>N</v>
      </c>
    </row>
    <row r="274" spans="1:25" ht="43.2">
      <c r="A274" s="19" t="e">
        <f>INDEX(#REF!,MATCH(E274,#REF!,0))</f>
        <v>#REF!</v>
      </c>
      <c r="B274" s="20" t="s">
        <v>1046</v>
      </c>
      <c r="C274" s="9">
        <v>0</v>
      </c>
      <c r="D274" s="19" t="s">
        <v>1047</v>
      </c>
      <c r="E274" s="19" t="s">
        <v>1048</v>
      </c>
      <c r="F274" s="19"/>
      <c r="G274" s="19" t="s">
        <v>81</v>
      </c>
      <c r="H274" s="19" t="s">
        <v>379</v>
      </c>
      <c r="I274" s="19" t="s">
        <v>1049</v>
      </c>
      <c r="J274" s="10" t="str">
        <f t="shared" si="19"/>
        <v>6601010101</v>
      </c>
      <c r="K274" s="10" t="str">
        <f t="shared" si="20"/>
        <v>0</v>
      </c>
      <c r="L274" s="11" t="str">
        <f>INDEX('[1]5-物业-资产负债表科目一览表'!B:B,MATCH(I274,'[1]5-物业-资产负债表科目一览表'!A:A,0))</f>
        <v>销售费用-员工成本-工资</v>
      </c>
      <c r="M274" s="11" t="str">
        <f>INDEX('[1]5-物业-资产负债表科目一览表'!C:C,MATCH(I274,'[1]5-物业-资产负债表科目一览表'!A:A,0))</f>
        <v>-</v>
      </c>
      <c r="N274" s="6" t="s">
        <v>27</v>
      </c>
      <c r="O274" s="12" t="e">
        <f t="array" ref="O274">INDEX('[2]SQL Results'!L:L,MATCH($J274&amp;O$1,'[2]SQL Results'!$B:$B&amp;'[2]SQL Results'!$H:$H,0))</f>
        <v>#N/A</v>
      </c>
      <c r="P274" s="12" t="e">
        <f t="array" ref="P274">INDEX('[2]SQL Results'!L:L,MATCH($J274&amp;P$1,'[2]SQL Results'!$B:$B&amp;'[2]SQL Results'!$H:$H,0))</f>
        <v>#N/A</v>
      </c>
      <c r="R274" s="6" t="str">
        <f>INDEX('[1]5-物业-资产负债表科目一览表'!G:G,MATCH($I274,'[1]5-物业-资产负债表科目一览表'!$A:$A,0))</f>
        <v>N</v>
      </c>
      <c r="S274" s="6" t="str">
        <f>INDEX('[1]5-物业-资产负债表科目一览表'!H:H,MATCH($I274,'[1]5-物业-资产负债表科目一览表'!$A:$A,0))</f>
        <v>Y</v>
      </c>
      <c r="T274" s="6" t="str">
        <f>INDEX('[1]5-物业-资产负债表科目一览表'!I:I,MATCH($I274,'[1]5-物业-资产负债表科目一览表'!$A:$A,0))</f>
        <v>Y-如涉及关联方</v>
      </c>
      <c r="U274" s="6" t="str">
        <f>INDEX('[1]5-物业-资产负债表科目一览表'!J:J,MATCH($I274,'[1]5-物业-资产负债表科目一览表'!$A:$A,0))</f>
        <v>物业-N/其他-Y</v>
      </c>
      <c r="V274" s="6" t="str">
        <f>INDEX('[1]5-物业-资产负债表科目一览表'!K:K,MATCH($I274,'[1]5-物业-资产负债表科目一览表'!$A:$A,0))</f>
        <v>N</v>
      </c>
      <c r="W274" s="6" t="str">
        <f>INDEX('[1]5-物业-资产负债表科目一览表'!L:L,MATCH($I274,'[1]5-物业-资产负债表科目一览表'!$A:$A,0))</f>
        <v>N</v>
      </c>
      <c r="X274" s="6" t="str">
        <f>INDEX('[1]5-物业-资产负债表科目一览表'!M:M,MATCH($I274,'[1]5-物业-资产负债表科目一览表'!$A:$A,0))</f>
        <v>N</v>
      </c>
      <c r="Y274" s="6" t="str">
        <f>INDEX('[1]5-物业-资产负债表科目一览表'!N:N,MATCH($I274,'[1]5-物业-资产负债表科目一览表'!$A:$A,0))</f>
        <v>N</v>
      </c>
    </row>
    <row r="275" spans="1:25" ht="43.2">
      <c r="A275" s="19" t="e">
        <f>INDEX(#REF!,MATCH(E275,#REF!,0))</f>
        <v>#REF!</v>
      </c>
      <c r="B275" s="20" t="s">
        <v>1046</v>
      </c>
      <c r="C275" s="9">
        <v>0</v>
      </c>
      <c r="D275" s="19" t="s">
        <v>1050</v>
      </c>
      <c r="E275" s="19" t="s">
        <v>1051</v>
      </c>
      <c r="F275" s="19" t="s">
        <v>1052</v>
      </c>
      <c r="G275" s="19" t="s">
        <v>81</v>
      </c>
      <c r="H275" s="19" t="s">
        <v>379</v>
      </c>
      <c r="I275" s="19" t="s">
        <v>1053</v>
      </c>
      <c r="J275" s="10" t="str">
        <f t="shared" si="19"/>
        <v>6601010301</v>
      </c>
      <c r="K275" s="10" t="str">
        <f t="shared" si="20"/>
        <v>0199</v>
      </c>
      <c r="L275" s="11" t="str">
        <f>INDEX('[1]5-物业-资产负债表科目一览表'!B:B,MATCH(I275,'[1]5-物业-资产负债表科目一览表'!A:A,0))</f>
        <v>销售费用-员工成本-奖金</v>
      </c>
      <c r="M275" s="11" t="str">
        <f>INDEX('[1]5-物业-资产负债表科目一览表'!C:C,MATCH(I275,'[1]5-物业-资产负债表科目一览表'!A:A,0))</f>
        <v>日常奖金-其他奖金</v>
      </c>
      <c r="N275" s="6" t="s">
        <v>27</v>
      </c>
      <c r="O275" s="12" t="e">
        <f t="array" ref="O275">INDEX('[2]SQL Results'!L:L,MATCH($J275&amp;O$1,'[2]SQL Results'!$B:$B&amp;'[2]SQL Results'!$H:$H,0))</f>
        <v>#N/A</v>
      </c>
      <c r="P275" s="12" t="e">
        <f t="array" ref="P275">INDEX('[2]SQL Results'!L:L,MATCH($J275&amp;P$1,'[2]SQL Results'!$B:$B&amp;'[2]SQL Results'!$H:$H,0))</f>
        <v>#N/A</v>
      </c>
      <c r="R275" s="6" t="str">
        <f>INDEX('[1]5-物业-资产负债表科目一览表'!G:G,MATCH($I275,'[1]5-物业-资产负债表科目一览表'!$A:$A,0))</f>
        <v>N</v>
      </c>
      <c r="S275" s="6" t="str">
        <f>INDEX('[1]5-物业-资产负债表科目一览表'!H:H,MATCH($I275,'[1]5-物业-资产负债表科目一览表'!$A:$A,0))</f>
        <v>Y</v>
      </c>
      <c r="T275" s="6" t="str">
        <f>INDEX('[1]5-物业-资产负债表科目一览表'!I:I,MATCH($I275,'[1]5-物业-资产负债表科目一览表'!$A:$A,0))</f>
        <v>Y-如涉及关联方</v>
      </c>
      <c r="U275" s="6" t="str">
        <f>INDEX('[1]5-物业-资产负债表科目一览表'!J:J,MATCH($I275,'[1]5-物业-资产负债表科目一览表'!$A:$A,0))</f>
        <v>物业-N/其他-Y</v>
      </c>
      <c r="V275" s="6" t="str">
        <f>INDEX('[1]5-物业-资产负债表科目一览表'!K:K,MATCH($I275,'[1]5-物业-资产负债表科目一览表'!$A:$A,0))</f>
        <v>N</v>
      </c>
      <c r="W275" s="6" t="str">
        <f>INDEX('[1]5-物业-资产负债表科目一览表'!L:L,MATCH($I275,'[1]5-物业-资产负债表科目一览表'!$A:$A,0))</f>
        <v>N</v>
      </c>
      <c r="X275" s="6" t="str">
        <f>INDEX('[1]5-物业-资产负债表科目一览表'!M:M,MATCH($I275,'[1]5-物业-资产负债表科目一览表'!$A:$A,0))</f>
        <v>N</v>
      </c>
      <c r="Y275" s="6" t="str">
        <f>INDEX('[1]5-物业-资产负债表科目一览表'!N:N,MATCH($I275,'[1]5-物业-资产负债表科目一览表'!$A:$A,0))</f>
        <v>N</v>
      </c>
    </row>
    <row r="276" spans="1:25" ht="43.2">
      <c r="A276" s="19" t="e">
        <f>INDEX(#REF!,MATCH(E276,#REF!,0))</f>
        <v>#REF!</v>
      </c>
      <c r="B276" s="20" t="s">
        <v>1046</v>
      </c>
      <c r="C276" s="9">
        <v>0</v>
      </c>
      <c r="D276" s="19" t="s">
        <v>1054</v>
      </c>
      <c r="E276" s="19" t="s">
        <v>1055</v>
      </c>
      <c r="F276" s="19" t="s">
        <v>1056</v>
      </c>
      <c r="G276" s="19" t="s">
        <v>778</v>
      </c>
      <c r="H276" s="19" t="s">
        <v>379</v>
      </c>
      <c r="I276" s="19" t="s">
        <v>1057</v>
      </c>
      <c r="J276" s="10" t="str">
        <f t="shared" si="19"/>
        <v>6602010601</v>
      </c>
      <c r="K276" s="10" t="str">
        <f t="shared" si="20"/>
        <v>0</v>
      </c>
      <c r="L276" s="11" t="str">
        <f>INDEX('[1]5-物业-资产负债表科目一览表'!B:B,MATCH(I276,'[1]5-物业-资产负债表科目一览表'!A:A,0))</f>
        <v>管理费用-员工成本-社会保险费-基本医疗保险</v>
      </c>
      <c r="M276" s="11" t="str">
        <f>INDEX('[1]5-物业-资产负债表科目一览表'!C:C,MATCH(I276,'[1]5-物业-资产负债表科目一览表'!A:A,0))</f>
        <v>-</v>
      </c>
      <c r="N276" s="6" t="s">
        <v>27</v>
      </c>
      <c r="O276" s="12" t="e">
        <f t="array" ref="O276">INDEX('[2]SQL Results'!L:L,MATCH($J276&amp;O$1,'[2]SQL Results'!$B:$B&amp;'[2]SQL Results'!$H:$H,0))</f>
        <v>#N/A</v>
      </c>
      <c r="P276" s="12" t="e">
        <f t="array" ref="P276">INDEX('[2]SQL Results'!L:L,MATCH($J276&amp;P$1,'[2]SQL Results'!$B:$B&amp;'[2]SQL Results'!$H:$H,0))</f>
        <v>#N/A</v>
      </c>
      <c r="R276" s="6" t="str">
        <f>INDEX('[1]5-物业-资产负债表科目一览表'!G:G,MATCH($I276,'[1]5-物业-资产负债表科目一览表'!$A:$A,0))</f>
        <v>N</v>
      </c>
      <c r="S276" s="6" t="str">
        <f>INDEX('[1]5-物业-资产负债表科目一览表'!H:H,MATCH($I276,'[1]5-物业-资产负债表科目一览表'!$A:$A,0))</f>
        <v>Y</v>
      </c>
      <c r="T276" s="6" t="str">
        <f>INDEX('[1]5-物业-资产负债表科目一览表'!I:I,MATCH($I276,'[1]5-物业-资产负债表科目一览表'!$A:$A,0))</f>
        <v>Y-如涉及关联方</v>
      </c>
      <c r="U276" s="6" t="str">
        <f>INDEX('[1]5-物业-资产负债表科目一览表'!J:J,MATCH($I276,'[1]5-物业-资产负债表科目一览表'!$A:$A,0))</f>
        <v>物业-N/其他-Y</v>
      </c>
      <c r="V276" s="6" t="str">
        <f>INDEX('[1]5-物业-资产负债表科目一览表'!K:K,MATCH($I276,'[1]5-物业-资产负债表科目一览表'!$A:$A,0))</f>
        <v>N</v>
      </c>
      <c r="W276" s="6" t="str">
        <f>INDEX('[1]5-物业-资产负债表科目一览表'!L:L,MATCH($I276,'[1]5-物业-资产负债表科目一览表'!$A:$A,0))</f>
        <v>N</v>
      </c>
      <c r="X276" s="6" t="str">
        <f>INDEX('[1]5-物业-资产负债表科目一览表'!M:M,MATCH($I276,'[1]5-物业-资产负债表科目一览表'!$A:$A,0))</f>
        <v>N</v>
      </c>
      <c r="Y276" s="6" t="str">
        <f>INDEX('[1]5-物业-资产负债表科目一览表'!N:N,MATCH($I276,'[1]5-物业-资产负债表科目一览表'!$A:$A,0))</f>
        <v>N</v>
      </c>
    </row>
    <row r="277" spans="1:25" ht="43.2">
      <c r="A277" s="19" t="e">
        <f>INDEX(#REF!,MATCH(E277,#REF!,0))</f>
        <v>#REF!</v>
      </c>
      <c r="B277" s="20" t="s">
        <v>1046</v>
      </c>
      <c r="C277" s="9">
        <v>0</v>
      </c>
      <c r="D277" s="19" t="s">
        <v>1054</v>
      </c>
      <c r="E277" s="19" t="s">
        <v>1055</v>
      </c>
      <c r="F277" s="19" t="s">
        <v>1056</v>
      </c>
      <c r="G277" s="19" t="s">
        <v>778</v>
      </c>
      <c r="H277" s="19" t="s">
        <v>379</v>
      </c>
      <c r="I277" s="19" t="s">
        <v>1058</v>
      </c>
      <c r="J277" s="10" t="str">
        <f t="shared" si="19"/>
        <v>6602010603</v>
      </c>
      <c r="K277" s="10" t="str">
        <f t="shared" si="20"/>
        <v>0</v>
      </c>
      <c r="L277" s="11" t="str">
        <f>INDEX('[1]5-物业-资产负债表科目一览表'!B:B,MATCH(I277,'[1]5-物业-资产负债表科目一览表'!A:A,0))</f>
        <v>管理费用-员工成本-社会保险费-基本养老保险</v>
      </c>
      <c r="M277" s="11" t="str">
        <f>INDEX('[1]5-物业-资产负债表科目一览表'!C:C,MATCH(I277,'[1]5-物业-资产负债表科目一览表'!A:A,0))</f>
        <v>-</v>
      </c>
      <c r="N277" s="6" t="s">
        <v>27</v>
      </c>
      <c r="O277" s="12" t="e">
        <f t="array" ref="O277">INDEX('[2]SQL Results'!L:L,MATCH($J277&amp;O$1,'[2]SQL Results'!$B:$B&amp;'[2]SQL Results'!$H:$H,0))</f>
        <v>#N/A</v>
      </c>
      <c r="P277" s="12" t="str">
        <f t="array" ref="P277">INDEX('[2]SQL Results'!L:L,MATCH($J277&amp;P$1,'[2]SQL Results'!$B:$B&amp;'[2]SQL Results'!$H:$H,0))</f>
        <v>N</v>
      </c>
      <c r="R277" s="6" t="str">
        <f>INDEX('[1]5-物业-资产负债表科目一览表'!G:G,MATCH($I277,'[1]5-物业-资产负债表科目一览表'!$A:$A,0))</f>
        <v>N</v>
      </c>
      <c r="S277" s="6" t="str">
        <f>INDEX('[1]5-物业-资产负债表科目一览表'!H:H,MATCH($I277,'[1]5-物业-资产负债表科目一览表'!$A:$A,0))</f>
        <v>Y</v>
      </c>
      <c r="T277" s="6" t="str">
        <f>INDEX('[1]5-物业-资产负债表科目一览表'!I:I,MATCH($I277,'[1]5-物业-资产负债表科目一览表'!$A:$A,0))</f>
        <v>Y-如涉及关联方</v>
      </c>
      <c r="U277" s="6" t="str">
        <f>INDEX('[1]5-物业-资产负债表科目一览表'!J:J,MATCH($I277,'[1]5-物业-资产负债表科目一览表'!$A:$A,0))</f>
        <v>物业-N/其他-Y</v>
      </c>
      <c r="V277" s="6" t="str">
        <f>INDEX('[1]5-物业-资产负债表科目一览表'!K:K,MATCH($I277,'[1]5-物业-资产负债表科目一览表'!$A:$A,0))</f>
        <v>N</v>
      </c>
      <c r="W277" s="6" t="str">
        <f>INDEX('[1]5-物业-资产负债表科目一览表'!L:L,MATCH($I277,'[1]5-物业-资产负债表科目一览表'!$A:$A,0))</f>
        <v>N</v>
      </c>
      <c r="X277" s="6" t="str">
        <f>INDEX('[1]5-物业-资产负债表科目一览表'!M:M,MATCH($I277,'[1]5-物业-资产负债表科目一览表'!$A:$A,0))</f>
        <v>N</v>
      </c>
      <c r="Y277" s="6" t="str">
        <f>INDEX('[1]5-物业-资产负债表科目一览表'!N:N,MATCH($I277,'[1]5-物业-资产负债表科目一览表'!$A:$A,0))</f>
        <v>N</v>
      </c>
    </row>
    <row r="278" spans="1:25" ht="43.2">
      <c r="A278" s="19" t="e">
        <f>INDEX(#REF!,MATCH(E278,#REF!,0))</f>
        <v>#REF!</v>
      </c>
      <c r="B278" s="20" t="s">
        <v>1046</v>
      </c>
      <c r="C278" s="9">
        <v>0</v>
      </c>
      <c r="D278" s="19" t="s">
        <v>1054</v>
      </c>
      <c r="E278" s="19" t="s">
        <v>1055</v>
      </c>
      <c r="F278" s="19" t="s">
        <v>1056</v>
      </c>
      <c r="G278" s="19" t="s">
        <v>778</v>
      </c>
      <c r="H278" s="19" t="s">
        <v>379</v>
      </c>
      <c r="I278" s="19" t="s">
        <v>1059</v>
      </c>
      <c r="J278" s="10" t="str">
        <f t="shared" si="19"/>
        <v>6602010605</v>
      </c>
      <c r="K278" s="10" t="str">
        <f t="shared" si="20"/>
        <v>0</v>
      </c>
      <c r="L278" s="11" t="str">
        <f>INDEX('[1]5-物业-资产负债表科目一览表'!B:B,MATCH(I278,'[1]5-物业-资产负债表科目一览表'!A:A,0))</f>
        <v>管理费用-员工成本-社会保险费-失业保险</v>
      </c>
      <c r="M278" s="11" t="str">
        <f>INDEX('[1]5-物业-资产负债表科目一览表'!C:C,MATCH(I278,'[1]5-物业-资产负债表科目一览表'!A:A,0))</f>
        <v>-</v>
      </c>
      <c r="N278" s="6" t="s">
        <v>27</v>
      </c>
      <c r="O278" s="12" t="e">
        <f t="array" ref="O278">INDEX('[2]SQL Results'!L:L,MATCH($J278&amp;O$1,'[2]SQL Results'!$B:$B&amp;'[2]SQL Results'!$H:$H,0))</f>
        <v>#N/A</v>
      </c>
      <c r="P278" s="12" t="str">
        <f t="array" ref="P278">INDEX('[2]SQL Results'!L:L,MATCH($J278&amp;P$1,'[2]SQL Results'!$B:$B&amp;'[2]SQL Results'!$H:$H,0))</f>
        <v>N</v>
      </c>
      <c r="R278" s="6" t="str">
        <f>INDEX('[1]5-物业-资产负债表科目一览表'!G:G,MATCH($I278,'[1]5-物业-资产负债表科目一览表'!$A:$A,0))</f>
        <v>N</v>
      </c>
      <c r="S278" s="6" t="str">
        <f>INDEX('[1]5-物业-资产负债表科目一览表'!H:H,MATCH($I278,'[1]5-物业-资产负债表科目一览表'!$A:$A,0))</f>
        <v>Y</v>
      </c>
      <c r="T278" s="6" t="str">
        <f>INDEX('[1]5-物业-资产负债表科目一览表'!I:I,MATCH($I278,'[1]5-物业-资产负债表科目一览表'!$A:$A,0))</f>
        <v>Y-如涉及关联方</v>
      </c>
      <c r="U278" s="6" t="str">
        <f>INDEX('[1]5-物业-资产负债表科目一览表'!J:J,MATCH($I278,'[1]5-物业-资产负债表科目一览表'!$A:$A,0))</f>
        <v>物业-N/其他-Y</v>
      </c>
      <c r="V278" s="6" t="str">
        <f>INDEX('[1]5-物业-资产负债表科目一览表'!K:K,MATCH($I278,'[1]5-物业-资产负债表科目一览表'!$A:$A,0))</f>
        <v>N</v>
      </c>
      <c r="W278" s="6" t="str">
        <f>INDEX('[1]5-物业-资产负债表科目一览表'!L:L,MATCH($I278,'[1]5-物业-资产负债表科目一览表'!$A:$A,0))</f>
        <v>N</v>
      </c>
      <c r="X278" s="6" t="str">
        <f>INDEX('[1]5-物业-资产负债表科目一览表'!M:M,MATCH($I278,'[1]5-物业-资产负债表科目一览表'!$A:$A,0))</f>
        <v>N</v>
      </c>
      <c r="Y278" s="6" t="str">
        <f>INDEX('[1]5-物业-资产负债表科目一览表'!N:N,MATCH($I278,'[1]5-物业-资产负债表科目一览表'!$A:$A,0))</f>
        <v>N</v>
      </c>
    </row>
    <row r="279" spans="1:25" ht="43.2">
      <c r="A279" s="19" t="e">
        <f>INDEX(#REF!,MATCH(E279,#REF!,0))</f>
        <v>#REF!</v>
      </c>
      <c r="B279" s="20" t="s">
        <v>1046</v>
      </c>
      <c r="C279" s="9">
        <v>0</v>
      </c>
      <c r="D279" s="19" t="s">
        <v>1054</v>
      </c>
      <c r="E279" s="19" t="s">
        <v>1055</v>
      </c>
      <c r="F279" s="19" t="s">
        <v>1056</v>
      </c>
      <c r="G279" s="19" t="s">
        <v>778</v>
      </c>
      <c r="H279" s="19" t="s">
        <v>379</v>
      </c>
      <c r="I279" s="19" t="s">
        <v>1060</v>
      </c>
      <c r="J279" s="10" t="str">
        <f t="shared" si="19"/>
        <v>6602010606</v>
      </c>
      <c r="K279" s="10" t="str">
        <f t="shared" si="20"/>
        <v>0</v>
      </c>
      <c r="L279" s="11" t="str">
        <f>INDEX('[1]5-物业-资产负债表科目一览表'!B:B,MATCH(I279,'[1]5-物业-资产负债表科目一览表'!A:A,0))</f>
        <v>管理费用-员工成本-社会保险费-工伤保险</v>
      </c>
      <c r="M279" s="11" t="str">
        <f>INDEX('[1]5-物业-资产负债表科目一览表'!C:C,MATCH(I279,'[1]5-物业-资产负债表科目一览表'!A:A,0))</f>
        <v>-</v>
      </c>
      <c r="N279" s="6" t="s">
        <v>27</v>
      </c>
      <c r="O279" s="12" t="e">
        <f t="array" ref="O279">INDEX('[2]SQL Results'!L:L,MATCH($J279&amp;O$1,'[2]SQL Results'!$B:$B&amp;'[2]SQL Results'!$H:$H,0))</f>
        <v>#N/A</v>
      </c>
      <c r="P279" s="12" t="e">
        <f t="array" ref="P279">INDEX('[2]SQL Results'!L:L,MATCH($J279&amp;P$1,'[2]SQL Results'!$B:$B&amp;'[2]SQL Results'!$H:$H,0))</f>
        <v>#N/A</v>
      </c>
      <c r="R279" s="6" t="str">
        <f>INDEX('[1]5-物业-资产负债表科目一览表'!G:G,MATCH($I279,'[1]5-物业-资产负债表科目一览表'!$A:$A,0))</f>
        <v>N</v>
      </c>
      <c r="S279" s="6" t="str">
        <f>INDEX('[1]5-物业-资产负债表科目一览表'!H:H,MATCH($I279,'[1]5-物业-资产负债表科目一览表'!$A:$A,0))</f>
        <v>Y</v>
      </c>
      <c r="T279" s="6" t="str">
        <f>INDEX('[1]5-物业-资产负债表科目一览表'!I:I,MATCH($I279,'[1]5-物业-资产负债表科目一览表'!$A:$A,0))</f>
        <v>Y-如涉及关联方</v>
      </c>
      <c r="U279" s="6" t="str">
        <f>INDEX('[1]5-物业-资产负债表科目一览表'!J:J,MATCH($I279,'[1]5-物业-资产负债表科目一览表'!$A:$A,0))</f>
        <v>物业-N/其他-Y</v>
      </c>
      <c r="V279" s="6" t="str">
        <f>INDEX('[1]5-物业-资产负债表科目一览表'!K:K,MATCH($I279,'[1]5-物业-资产负债表科目一览表'!$A:$A,0))</f>
        <v>N</v>
      </c>
      <c r="W279" s="6" t="str">
        <f>INDEX('[1]5-物业-资产负债表科目一览表'!L:L,MATCH($I279,'[1]5-物业-资产负债表科目一览表'!$A:$A,0))</f>
        <v>N</v>
      </c>
      <c r="X279" s="6" t="str">
        <f>INDEX('[1]5-物业-资产负债表科目一览表'!M:M,MATCH($I279,'[1]5-物业-资产负债表科目一览表'!$A:$A,0))</f>
        <v>N</v>
      </c>
      <c r="Y279" s="6" t="str">
        <f>INDEX('[1]5-物业-资产负债表科目一览表'!N:N,MATCH($I279,'[1]5-物业-资产负债表科目一览表'!$A:$A,0))</f>
        <v>N</v>
      </c>
    </row>
    <row r="280" spans="1:25" ht="43.2">
      <c r="A280" s="19" t="e">
        <f>INDEX(#REF!,MATCH(E280,#REF!,0))</f>
        <v>#REF!</v>
      </c>
      <c r="B280" s="20" t="s">
        <v>1046</v>
      </c>
      <c r="C280" s="9">
        <v>0</v>
      </c>
      <c r="D280" s="19" t="s">
        <v>1054</v>
      </c>
      <c r="E280" s="19" t="s">
        <v>1055</v>
      </c>
      <c r="F280" s="19" t="s">
        <v>1056</v>
      </c>
      <c r="G280" s="19" t="s">
        <v>778</v>
      </c>
      <c r="H280" s="19" t="s">
        <v>379</v>
      </c>
      <c r="I280" s="19" t="s">
        <v>1061</v>
      </c>
      <c r="J280" s="10" t="str">
        <f t="shared" si="19"/>
        <v>6602010607</v>
      </c>
      <c r="K280" s="10" t="str">
        <f t="shared" si="20"/>
        <v>0</v>
      </c>
      <c r="L280" s="11" t="str">
        <f>INDEX('[1]5-物业-资产负债表科目一览表'!B:B,MATCH(I280,'[1]5-物业-资产负债表科目一览表'!A:A,0))</f>
        <v>管理费用-员工成本-社会保险费-生育保险</v>
      </c>
      <c r="M280" s="11" t="str">
        <f>INDEX('[1]5-物业-资产负债表科目一览表'!C:C,MATCH(I280,'[1]5-物业-资产负债表科目一览表'!A:A,0))</f>
        <v>-</v>
      </c>
      <c r="N280" s="6" t="s">
        <v>27</v>
      </c>
      <c r="O280" s="12" t="e">
        <f t="array" ref="O280">INDEX('[2]SQL Results'!L:L,MATCH($J280&amp;O$1,'[2]SQL Results'!$B:$B&amp;'[2]SQL Results'!$H:$H,0))</f>
        <v>#N/A</v>
      </c>
      <c r="P280" s="12" t="e">
        <f t="array" ref="P280">INDEX('[2]SQL Results'!L:L,MATCH($J280&amp;P$1,'[2]SQL Results'!$B:$B&amp;'[2]SQL Results'!$H:$H,0))</f>
        <v>#N/A</v>
      </c>
      <c r="R280" s="6" t="str">
        <f>INDEX('[1]5-物业-资产负债表科目一览表'!G:G,MATCH($I280,'[1]5-物业-资产负债表科目一览表'!$A:$A,0))</f>
        <v>N</v>
      </c>
      <c r="S280" s="6" t="str">
        <f>INDEX('[1]5-物业-资产负债表科目一览表'!H:H,MATCH($I280,'[1]5-物业-资产负债表科目一览表'!$A:$A,0))</f>
        <v>Y</v>
      </c>
      <c r="T280" s="6" t="str">
        <f>INDEX('[1]5-物业-资产负债表科目一览表'!I:I,MATCH($I280,'[1]5-物业-资产负债表科目一览表'!$A:$A,0))</f>
        <v>Y-如涉及关联方</v>
      </c>
      <c r="U280" s="6" t="str">
        <f>INDEX('[1]5-物业-资产负债表科目一览表'!J:J,MATCH($I280,'[1]5-物业-资产负债表科目一览表'!$A:$A,0))</f>
        <v>物业-N/其他-Y</v>
      </c>
      <c r="V280" s="6" t="str">
        <f>INDEX('[1]5-物业-资产负债表科目一览表'!K:K,MATCH($I280,'[1]5-物业-资产负债表科目一览表'!$A:$A,0))</f>
        <v>N</v>
      </c>
      <c r="W280" s="6" t="str">
        <f>INDEX('[1]5-物业-资产负债表科目一览表'!L:L,MATCH($I280,'[1]5-物业-资产负债表科目一览表'!$A:$A,0))</f>
        <v>N</v>
      </c>
      <c r="X280" s="6" t="str">
        <f>INDEX('[1]5-物业-资产负债表科目一览表'!M:M,MATCH($I280,'[1]5-物业-资产负债表科目一览表'!$A:$A,0))</f>
        <v>N</v>
      </c>
      <c r="Y280" s="6" t="str">
        <f>INDEX('[1]5-物业-资产负债表科目一览表'!N:N,MATCH($I280,'[1]5-物业-资产负债表科目一览表'!$A:$A,0))</f>
        <v>N</v>
      </c>
    </row>
    <row r="281" spans="1:25" ht="43.2">
      <c r="A281" s="19" t="e">
        <f>INDEX(#REF!,MATCH(E281,#REF!,0))</f>
        <v>#REF!</v>
      </c>
      <c r="B281" s="20" t="s">
        <v>1046</v>
      </c>
      <c r="C281" s="9">
        <v>0</v>
      </c>
      <c r="D281" s="19" t="s">
        <v>1062</v>
      </c>
      <c r="E281" s="19" t="s">
        <v>1063</v>
      </c>
      <c r="F281" s="19"/>
      <c r="G281" s="19" t="s">
        <v>25</v>
      </c>
      <c r="H281" s="19" t="s">
        <v>379</v>
      </c>
      <c r="I281" s="19" t="s">
        <v>1064</v>
      </c>
      <c r="J281" s="10" t="str">
        <f t="shared" si="19"/>
        <v>6602011001</v>
      </c>
      <c r="K281" s="10" t="str">
        <f t="shared" si="20"/>
        <v>0</v>
      </c>
      <c r="L281" s="11" t="str">
        <f>INDEX('[1]5-物业-资产负债表科目一览表'!B:B,MATCH(I281,'[1]5-物业-资产负债表科目一览表'!A:A,0))</f>
        <v>管理费用-员工成本-职工住房公积金</v>
      </c>
      <c r="M281" s="11" t="str">
        <f>INDEX('[1]5-物业-资产负债表科目一览表'!C:C,MATCH(I281,'[1]5-物业-资产负债表科目一览表'!A:A,0))</f>
        <v>-</v>
      </c>
      <c r="N281" s="6" t="s">
        <v>27</v>
      </c>
      <c r="O281" s="12" t="e">
        <f t="array" ref="O281">INDEX('[2]SQL Results'!L:L,MATCH($J281&amp;O$1,'[2]SQL Results'!$B:$B&amp;'[2]SQL Results'!$H:$H,0))</f>
        <v>#N/A</v>
      </c>
      <c r="P281" s="12" t="str">
        <f t="array" ref="P281">INDEX('[2]SQL Results'!L:L,MATCH($J281&amp;P$1,'[2]SQL Results'!$B:$B&amp;'[2]SQL Results'!$H:$H,0))</f>
        <v>N</v>
      </c>
      <c r="R281" s="6" t="str">
        <f>INDEX('[1]5-物业-资产负债表科目一览表'!G:G,MATCH($I281,'[1]5-物业-资产负债表科目一览表'!$A:$A,0))</f>
        <v>N</v>
      </c>
      <c r="S281" s="6" t="str">
        <f>INDEX('[1]5-物业-资产负债表科目一览表'!H:H,MATCH($I281,'[1]5-物业-资产负债表科目一览表'!$A:$A,0))</f>
        <v>Y</v>
      </c>
      <c r="T281" s="6" t="str">
        <f>INDEX('[1]5-物业-资产负债表科目一览表'!I:I,MATCH($I281,'[1]5-物业-资产负债表科目一览表'!$A:$A,0))</f>
        <v>Y-如涉及关联方</v>
      </c>
      <c r="U281" s="6" t="str">
        <f>INDEX('[1]5-物业-资产负债表科目一览表'!J:J,MATCH($I281,'[1]5-物业-资产负债表科目一览表'!$A:$A,0))</f>
        <v>物业-N/其他-Y</v>
      </c>
      <c r="V281" s="6" t="str">
        <f>INDEX('[1]5-物业-资产负债表科目一览表'!K:K,MATCH($I281,'[1]5-物业-资产负债表科目一览表'!$A:$A,0))</f>
        <v>N</v>
      </c>
      <c r="W281" s="6" t="str">
        <f>INDEX('[1]5-物业-资产负债表科目一览表'!L:L,MATCH($I281,'[1]5-物业-资产负债表科目一览表'!$A:$A,0))</f>
        <v>N</v>
      </c>
      <c r="X281" s="6" t="str">
        <f>INDEX('[1]5-物业-资产负债表科目一览表'!M:M,MATCH($I281,'[1]5-物业-资产负债表科目一览表'!$A:$A,0))</f>
        <v>N</v>
      </c>
      <c r="Y281" s="6" t="str">
        <f>INDEX('[1]5-物业-资产负债表科目一览表'!N:N,MATCH($I281,'[1]5-物业-资产负债表科目一览表'!$A:$A,0))</f>
        <v>N</v>
      </c>
    </row>
    <row r="282" spans="1:25" ht="43.2">
      <c r="A282" s="19" t="e">
        <f>INDEX(#REF!,MATCH(E282,#REF!,0))</f>
        <v>#REF!</v>
      </c>
      <c r="B282" s="20" t="s">
        <v>1046</v>
      </c>
      <c r="C282" s="9">
        <v>0</v>
      </c>
      <c r="D282" s="19" t="s">
        <v>1065</v>
      </c>
      <c r="E282" s="19" t="s">
        <v>1066</v>
      </c>
      <c r="F282" s="19" t="s">
        <v>785</v>
      </c>
      <c r="G282" s="19" t="s">
        <v>25</v>
      </c>
      <c r="H282" s="19" t="s">
        <v>379</v>
      </c>
      <c r="I282" s="19" t="s">
        <v>1067</v>
      </c>
      <c r="J282" s="10" t="str">
        <f t="shared" si="19"/>
        <v>6602010512</v>
      </c>
      <c r="K282" s="10" t="str">
        <f t="shared" si="20"/>
        <v>0</v>
      </c>
      <c r="L282" s="11" t="str">
        <f>INDEX('[1]5-物业-资产负债表科目一览表'!B:B,MATCH(I282,'[1]5-物业-资产负债表科目一览表'!A:A,0))</f>
        <v>管理费用-员工成本-福利费-职工体检费</v>
      </c>
      <c r="M282" s="11" t="str">
        <f>INDEX('[1]5-物业-资产负债表科目一览表'!C:C,MATCH(I282,'[1]5-物业-资产负债表科目一览表'!A:A,0))</f>
        <v>-</v>
      </c>
      <c r="N282" s="6" t="s">
        <v>27</v>
      </c>
      <c r="O282" s="12" t="e">
        <f t="array" ref="O282">INDEX('[2]SQL Results'!L:L,MATCH($J282&amp;O$1,'[2]SQL Results'!$B:$B&amp;'[2]SQL Results'!$H:$H,0))</f>
        <v>#N/A</v>
      </c>
      <c r="P282" s="12" t="e">
        <f t="array" ref="P282">INDEX('[2]SQL Results'!L:L,MATCH($J282&amp;P$1,'[2]SQL Results'!$B:$B&amp;'[2]SQL Results'!$H:$H,0))</f>
        <v>#N/A</v>
      </c>
      <c r="R282" s="6" t="str">
        <f>INDEX('[1]5-物业-资产负债表科目一览表'!G:G,MATCH($I282,'[1]5-物业-资产负债表科目一览表'!$A:$A,0))</f>
        <v>N</v>
      </c>
      <c r="S282" s="6" t="str">
        <f>INDEX('[1]5-物业-资产负债表科目一览表'!H:H,MATCH($I282,'[1]5-物业-资产负债表科目一览表'!$A:$A,0))</f>
        <v>Y</v>
      </c>
      <c r="T282" s="6" t="str">
        <f>INDEX('[1]5-物业-资产负债表科目一览表'!I:I,MATCH($I282,'[1]5-物业-资产负债表科目一览表'!$A:$A,0))</f>
        <v>Y-如涉及关联方</v>
      </c>
      <c r="U282" s="6" t="str">
        <f>INDEX('[1]5-物业-资产负债表科目一览表'!J:J,MATCH($I282,'[1]5-物业-资产负债表科目一览表'!$A:$A,0))</f>
        <v>物业-N/其他-Y</v>
      </c>
      <c r="V282" s="6" t="str">
        <f>INDEX('[1]5-物业-资产负债表科目一览表'!K:K,MATCH($I282,'[1]5-物业-资产负债表科目一览表'!$A:$A,0))</f>
        <v>N</v>
      </c>
      <c r="W282" s="6" t="str">
        <f>INDEX('[1]5-物业-资产负债表科目一览表'!L:L,MATCH($I282,'[1]5-物业-资产负债表科目一览表'!$A:$A,0))</f>
        <v>N</v>
      </c>
      <c r="X282" s="6" t="str">
        <f>INDEX('[1]5-物业-资产负债表科目一览表'!M:M,MATCH($I282,'[1]5-物业-资产负债表科目一览表'!$A:$A,0))</f>
        <v>N</v>
      </c>
      <c r="Y282" s="6" t="str">
        <f>INDEX('[1]5-物业-资产负债表科目一览表'!N:N,MATCH($I282,'[1]5-物业-资产负债表科目一览表'!$A:$A,0))</f>
        <v>N</v>
      </c>
    </row>
    <row r="283" spans="1:25" ht="43.2">
      <c r="A283" s="19" t="e">
        <f>INDEX(#REF!,MATCH(E283,#REF!,0))</f>
        <v>#REF!</v>
      </c>
      <c r="B283" s="20" t="s">
        <v>1046</v>
      </c>
      <c r="C283" s="9">
        <v>0</v>
      </c>
      <c r="D283" s="19" t="s">
        <v>1065</v>
      </c>
      <c r="E283" s="19" t="s">
        <v>1066</v>
      </c>
      <c r="F283" s="19" t="s">
        <v>787</v>
      </c>
      <c r="G283" s="19" t="s">
        <v>25</v>
      </c>
      <c r="H283" s="19" t="s">
        <v>379</v>
      </c>
      <c r="I283" s="19" t="s">
        <v>1068</v>
      </c>
      <c r="J283" s="10" t="str">
        <f t="shared" si="19"/>
        <v>6602010401</v>
      </c>
      <c r="K283" s="10" t="str">
        <f t="shared" si="20"/>
        <v>0</v>
      </c>
      <c r="L283" s="11" t="str">
        <f>INDEX('[1]5-物业-资产负债表科目一览表'!B:B,MATCH(I283,'[1]5-物业-资产负债表科目一览表'!A:A,0))</f>
        <v>管理费用-员工成本-津贴及补贴</v>
      </c>
      <c r="M283" s="11" t="str">
        <f>INDEX('[1]5-物业-资产负债表科目一览表'!C:C,MATCH(I283,'[1]5-物业-资产负债表科目一览表'!A:A,0))</f>
        <v>-</v>
      </c>
      <c r="N283" s="6" t="s">
        <v>27</v>
      </c>
      <c r="O283" s="12" t="e">
        <f t="array" ref="O283">INDEX('[2]SQL Results'!L:L,MATCH($J283&amp;O$1,'[2]SQL Results'!$B:$B&amp;'[2]SQL Results'!$H:$H,0))</f>
        <v>#N/A</v>
      </c>
      <c r="P283" s="12" t="e">
        <f t="array" ref="P283">INDEX('[2]SQL Results'!L:L,MATCH($J283&amp;P$1,'[2]SQL Results'!$B:$B&amp;'[2]SQL Results'!$H:$H,0))</f>
        <v>#N/A</v>
      </c>
      <c r="R283" s="6" t="str">
        <f>INDEX('[1]5-物业-资产负债表科目一览表'!G:G,MATCH($I283,'[1]5-物业-资产负债表科目一览表'!$A:$A,0))</f>
        <v>N</v>
      </c>
      <c r="S283" s="6" t="str">
        <f>INDEX('[1]5-物业-资产负债表科目一览表'!H:H,MATCH($I283,'[1]5-物业-资产负债表科目一览表'!$A:$A,0))</f>
        <v>Y</v>
      </c>
      <c r="T283" s="6" t="str">
        <f>INDEX('[1]5-物业-资产负债表科目一览表'!I:I,MATCH($I283,'[1]5-物业-资产负债表科目一览表'!$A:$A,0))</f>
        <v>Y-如涉及关联方</v>
      </c>
      <c r="U283" s="6" t="str">
        <f>INDEX('[1]5-物业-资产负债表科目一览表'!J:J,MATCH($I283,'[1]5-物业-资产负债表科目一览表'!$A:$A,0))</f>
        <v>物业-N/其他-Y</v>
      </c>
      <c r="V283" s="6" t="str">
        <f>INDEX('[1]5-物业-资产负债表科目一览表'!K:K,MATCH($I283,'[1]5-物业-资产负债表科目一览表'!$A:$A,0))</f>
        <v>N</v>
      </c>
      <c r="W283" s="6" t="str">
        <f>INDEX('[1]5-物业-资产负债表科目一览表'!L:L,MATCH($I283,'[1]5-物业-资产负债表科目一览表'!$A:$A,0))</f>
        <v>N</v>
      </c>
      <c r="X283" s="6" t="str">
        <f>INDEX('[1]5-物业-资产负债表科目一览表'!M:M,MATCH($I283,'[1]5-物业-资产负债表科目一览表'!$A:$A,0))</f>
        <v>N</v>
      </c>
      <c r="Y283" s="6" t="str">
        <f>INDEX('[1]5-物业-资产负债表科目一览表'!N:N,MATCH($I283,'[1]5-物业-资产负债表科目一览表'!$A:$A,0))</f>
        <v>N</v>
      </c>
    </row>
    <row r="284" spans="1:25" ht="43.2">
      <c r="A284" s="33" t="e">
        <f>INDEX(#REF!,MATCH(E284,#REF!,0))</f>
        <v>#REF!</v>
      </c>
      <c r="B284" s="20" t="s">
        <v>1046</v>
      </c>
      <c r="C284" s="9" t="e">
        <v>#N/A</v>
      </c>
      <c r="D284" s="33" t="s">
        <v>1069</v>
      </c>
      <c r="E284" s="33" t="s">
        <v>1070</v>
      </c>
      <c r="F284" s="33"/>
      <c r="G284" s="33" t="s">
        <v>25</v>
      </c>
      <c r="H284" s="33" t="s">
        <v>379</v>
      </c>
      <c r="I284" s="33" t="s">
        <v>1071</v>
      </c>
      <c r="J284" s="10" t="str">
        <f t="shared" si="19"/>
        <v>6602010504</v>
      </c>
      <c r="K284" s="10" t="str">
        <f t="shared" si="20"/>
        <v>0</v>
      </c>
      <c r="L284" s="11" t="str">
        <f>INDEX('[1]5-物业-资产负债表科目一览表'!B:B,MATCH(I284,'[1]5-物业-资产负债表科目一览表'!A:A,0))</f>
        <v>管理费用-员工成本-福利费-抚恤金</v>
      </c>
      <c r="M284" s="11" t="str">
        <f>INDEX('[1]5-物业-资产负债表科目一览表'!C:C,MATCH(I284,'[1]5-物业-资产负债表科目一览表'!A:A,0))</f>
        <v>-</v>
      </c>
      <c r="N284" s="6" t="s">
        <v>27</v>
      </c>
      <c r="O284" s="12" t="e">
        <f t="array" ref="O284">INDEX('[2]SQL Results'!L:L,MATCH($J284&amp;O$1,'[2]SQL Results'!$B:$B&amp;'[2]SQL Results'!$H:$H,0))</f>
        <v>#N/A</v>
      </c>
      <c r="P284" s="12" t="e">
        <f t="array" ref="P284">INDEX('[2]SQL Results'!L:L,MATCH($J284&amp;P$1,'[2]SQL Results'!$B:$B&amp;'[2]SQL Results'!$H:$H,0))</f>
        <v>#N/A</v>
      </c>
      <c r="R284" s="6" t="str">
        <f>INDEX('[1]5-物业-资产负债表科目一览表'!G:G,MATCH($I284,'[1]5-物业-资产负债表科目一览表'!$A:$A,0))</f>
        <v>N</v>
      </c>
      <c r="S284" s="6" t="str">
        <f>INDEX('[1]5-物业-资产负债表科目一览表'!H:H,MATCH($I284,'[1]5-物业-资产负债表科目一览表'!$A:$A,0))</f>
        <v>Y</v>
      </c>
      <c r="T284" s="6" t="str">
        <f>INDEX('[1]5-物业-资产负债表科目一览表'!I:I,MATCH($I284,'[1]5-物业-资产负债表科目一览表'!$A:$A,0))</f>
        <v>Y-如涉及关联方</v>
      </c>
      <c r="U284" s="6" t="str">
        <f>INDEX('[1]5-物业-资产负债表科目一览表'!J:J,MATCH($I284,'[1]5-物业-资产负债表科目一览表'!$A:$A,0))</f>
        <v>物业-N/其他-Y</v>
      </c>
      <c r="V284" s="6" t="str">
        <f>INDEX('[1]5-物业-资产负债表科目一览表'!K:K,MATCH($I284,'[1]5-物业-资产负债表科目一览表'!$A:$A,0))</f>
        <v>N</v>
      </c>
      <c r="W284" s="6" t="str">
        <f>INDEX('[1]5-物业-资产负债表科目一览表'!L:L,MATCH($I284,'[1]5-物业-资产负债表科目一览表'!$A:$A,0))</f>
        <v>N</v>
      </c>
      <c r="X284" s="6" t="str">
        <f>INDEX('[1]5-物业-资产负债表科目一览表'!M:M,MATCH($I284,'[1]5-物业-资产负债表科目一览表'!$A:$A,0))</f>
        <v>N</v>
      </c>
      <c r="Y284" s="6" t="str">
        <f>INDEX('[1]5-物业-资产负债表科目一览表'!N:N,MATCH($I284,'[1]5-物业-资产负债表科目一览表'!$A:$A,0))</f>
        <v>N</v>
      </c>
    </row>
    <row r="285" spans="1:25" ht="43.2">
      <c r="A285" s="19" t="e">
        <f>INDEX(#REF!,MATCH(E285,#REF!,0))</f>
        <v>#REF!</v>
      </c>
      <c r="B285" s="20" t="s">
        <v>1046</v>
      </c>
      <c r="C285" s="9">
        <v>0</v>
      </c>
      <c r="D285" s="19" t="s">
        <v>1072</v>
      </c>
      <c r="E285" s="19" t="s">
        <v>1073</v>
      </c>
      <c r="F285" s="19"/>
      <c r="G285" s="19" t="s">
        <v>25</v>
      </c>
      <c r="H285" s="19" t="s">
        <v>379</v>
      </c>
      <c r="I285" s="19" t="s">
        <v>1074</v>
      </c>
      <c r="J285" s="10" t="str">
        <f t="shared" si="19"/>
        <v>6602990101</v>
      </c>
      <c r="K285" s="10" t="str">
        <f t="shared" si="20"/>
        <v>05</v>
      </c>
      <c r="L285" s="11" t="str">
        <f>INDEX('[1]5-物业-资产负债表科目一览表'!B:B,MATCH(I285,'[1]5-物业-资产负债表科目一览表'!A:A,0))</f>
        <v>管理费用-其他</v>
      </c>
      <c r="M285" s="11" t="str">
        <f>INDEX('[1]5-物业-资产负债表科目一览表'!C:C,MATCH(I285,'[1]5-物业-资产负债表科目一览表'!A:A,0))</f>
        <v>膳费</v>
      </c>
      <c r="N285" s="6" t="s">
        <v>27</v>
      </c>
      <c r="O285" s="12" t="e">
        <f t="array" ref="O285">INDEX('[2]SQL Results'!L:L,MATCH($J285&amp;O$1,'[2]SQL Results'!$B:$B&amp;'[2]SQL Results'!$H:$H,0))</f>
        <v>#N/A</v>
      </c>
      <c r="P285" s="12" t="str">
        <f t="array" ref="P285">INDEX('[2]SQL Results'!L:L,MATCH($J285&amp;P$1,'[2]SQL Results'!$B:$B&amp;'[2]SQL Results'!$H:$H,0))</f>
        <v>N</v>
      </c>
      <c r="R285" s="6" t="str">
        <f>INDEX('[1]5-物业-资产负债表科目一览表'!G:G,MATCH($I285,'[1]5-物业-资产负债表科目一览表'!$A:$A,0))</f>
        <v>N</v>
      </c>
      <c r="S285" s="6" t="str">
        <f>INDEX('[1]5-物业-资产负债表科目一览表'!H:H,MATCH($I285,'[1]5-物业-资产负债表科目一览表'!$A:$A,0))</f>
        <v>Y</v>
      </c>
      <c r="T285" s="6" t="str">
        <f>INDEX('[1]5-物业-资产负债表科目一览表'!I:I,MATCH($I285,'[1]5-物业-资产负债表科目一览表'!$A:$A,0))</f>
        <v>Y-如涉及关联方</v>
      </c>
      <c r="U285" s="6" t="str">
        <f>INDEX('[1]5-物业-资产负债表科目一览表'!J:J,MATCH($I285,'[1]5-物业-资产负债表科目一览表'!$A:$A,0))</f>
        <v>物业-N/其他-Y</v>
      </c>
      <c r="V285" s="6" t="str">
        <f>INDEX('[1]5-物业-资产负债表科目一览表'!K:K,MATCH($I285,'[1]5-物业-资产负债表科目一览表'!$A:$A,0))</f>
        <v>N</v>
      </c>
      <c r="W285" s="6" t="str">
        <f>INDEX('[1]5-物业-资产负债表科目一览表'!L:L,MATCH($I285,'[1]5-物业-资产负债表科目一览表'!$A:$A,0))</f>
        <v>N</v>
      </c>
      <c r="X285" s="6" t="str">
        <f>INDEX('[1]5-物业-资产负债表科目一览表'!M:M,MATCH($I285,'[1]5-物业-资产负债表科目一览表'!$A:$A,0))</f>
        <v>N</v>
      </c>
      <c r="Y285" s="6" t="str">
        <f>INDEX('[1]5-物业-资产负债表科目一览表'!N:N,MATCH($I285,'[1]5-物业-资产负债表科目一览表'!$A:$A,0))</f>
        <v>N</v>
      </c>
    </row>
    <row r="286" spans="1:25" ht="43.2">
      <c r="A286" s="19" t="e">
        <f>INDEX(#REF!,MATCH(E286,#REF!,0))</f>
        <v>#REF!</v>
      </c>
      <c r="B286" s="20" t="s">
        <v>1046</v>
      </c>
      <c r="C286" s="9">
        <v>0</v>
      </c>
      <c r="D286" s="19" t="s">
        <v>1075</v>
      </c>
      <c r="E286" s="19" t="s">
        <v>1076</v>
      </c>
      <c r="F286" s="19"/>
      <c r="G286" s="19" t="s">
        <v>25</v>
      </c>
      <c r="H286" s="19" t="s">
        <v>379</v>
      </c>
      <c r="I286" s="19" t="s">
        <v>1077</v>
      </c>
      <c r="J286" s="10" t="str">
        <f t="shared" si="19"/>
        <v>6602010517</v>
      </c>
      <c r="K286" s="10" t="str">
        <f t="shared" si="20"/>
        <v>0</v>
      </c>
      <c r="L286" s="11" t="str">
        <f>INDEX('[1]5-物业-资产负债表科目一览表'!B:B,MATCH(I286,'[1]5-物业-资产负债表科目一览表'!A:A,0))</f>
        <v>管理费用-员工成本-福利费-职工活动经费</v>
      </c>
      <c r="M286" s="11" t="str">
        <f>INDEX('[1]5-物业-资产负债表科目一览表'!C:C,MATCH(I286,'[1]5-物业-资产负债表科目一览表'!A:A,0))</f>
        <v>-</v>
      </c>
      <c r="N286" s="6" t="s">
        <v>27</v>
      </c>
      <c r="O286" s="12" t="e">
        <f t="array" ref="O286">INDEX('[2]SQL Results'!L:L,MATCH($J286&amp;O$1,'[2]SQL Results'!$B:$B&amp;'[2]SQL Results'!$H:$H,0))</f>
        <v>#N/A</v>
      </c>
      <c r="P286" s="12" t="e">
        <f t="array" ref="P286">INDEX('[2]SQL Results'!L:L,MATCH($J286&amp;P$1,'[2]SQL Results'!$B:$B&amp;'[2]SQL Results'!$H:$H,0))</f>
        <v>#N/A</v>
      </c>
      <c r="R286" s="6" t="str">
        <f>INDEX('[1]5-物业-资产负债表科目一览表'!G:G,MATCH($I286,'[1]5-物业-资产负债表科目一览表'!$A:$A,0))</f>
        <v>N</v>
      </c>
      <c r="S286" s="6" t="str">
        <f>INDEX('[1]5-物业-资产负债表科目一览表'!H:H,MATCH($I286,'[1]5-物业-资产负债表科目一览表'!$A:$A,0))</f>
        <v>Y</v>
      </c>
      <c r="T286" s="6" t="str">
        <f>INDEX('[1]5-物业-资产负债表科目一览表'!I:I,MATCH($I286,'[1]5-物业-资产负债表科目一览表'!$A:$A,0))</f>
        <v>Y-如涉及关联方</v>
      </c>
      <c r="U286" s="6" t="str">
        <f>INDEX('[1]5-物业-资产负债表科目一览表'!J:J,MATCH($I286,'[1]5-物业-资产负债表科目一览表'!$A:$A,0))</f>
        <v>物业-N/其他-Y</v>
      </c>
      <c r="V286" s="6" t="str">
        <f>INDEX('[1]5-物业-资产负债表科目一览表'!K:K,MATCH($I286,'[1]5-物业-资产负债表科目一览表'!$A:$A,0))</f>
        <v>N</v>
      </c>
      <c r="W286" s="6" t="str">
        <f>INDEX('[1]5-物业-资产负债表科目一览表'!L:L,MATCH($I286,'[1]5-物业-资产负债表科目一览表'!$A:$A,0))</f>
        <v>N</v>
      </c>
      <c r="X286" s="6" t="str">
        <f>INDEX('[1]5-物业-资产负债表科目一览表'!M:M,MATCH($I286,'[1]5-物业-资产负债表科目一览表'!$A:$A,0))</f>
        <v>N</v>
      </c>
      <c r="Y286" s="6" t="str">
        <f>INDEX('[1]5-物业-资产负债表科目一览表'!N:N,MATCH($I286,'[1]5-物业-资产负债表科目一览表'!$A:$A,0))</f>
        <v>N</v>
      </c>
    </row>
    <row r="287" spans="1:25" ht="43.2">
      <c r="A287" s="19" t="e">
        <f>INDEX(#REF!,MATCH(E287,#REF!,0))</f>
        <v>#REF!</v>
      </c>
      <c r="B287" s="20" t="s">
        <v>1046</v>
      </c>
      <c r="C287" s="9">
        <v>0</v>
      </c>
      <c r="D287" s="19" t="s">
        <v>1078</v>
      </c>
      <c r="E287" s="19" t="s">
        <v>1079</v>
      </c>
      <c r="F287" s="19"/>
      <c r="G287" s="19" t="s">
        <v>25</v>
      </c>
      <c r="H287" s="19" t="s">
        <v>379</v>
      </c>
      <c r="I287" s="19" t="s">
        <v>1080</v>
      </c>
      <c r="J287" s="10" t="str">
        <f t="shared" si="19"/>
        <v>6602010520</v>
      </c>
      <c r="K287" s="10" t="str">
        <f t="shared" si="20"/>
        <v>0</v>
      </c>
      <c r="L287" s="11" t="str">
        <f>INDEX('[1]5-物业-资产负债表科目一览表'!B:B,MATCH(I287,'[1]5-物业-资产负债表科目一览表'!A:A,0))</f>
        <v>管理费用-员工成本-福利费-补充商业保险</v>
      </c>
      <c r="M287" s="11" t="str">
        <f>INDEX('[1]5-物业-资产负债表科目一览表'!C:C,MATCH(I287,'[1]5-物业-资产负债表科目一览表'!A:A,0))</f>
        <v>-</v>
      </c>
      <c r="N287" s="6" t="s">
        <v>27</v>
      </c>
      <c r="O287" s="12" t="e">
        <f t="array" ref="O287">INDEX('[2]SQL Results'!L:L,MATCH($J287&amp;O$1,'[2]SQL Results'!$B:$B&amp;'[2]SQL Results'!$H:$H,0))</f>
        <v>#N/A</v>
      </c>
      <c r="P287" s="12" t="e">
        <f t="array" ref="P287">INDEX('[2]SQL Results'!L:L,MATCH($J287&amp;P$1,'[2]SQL Results'!$B:$B&amp;'[2]SQL Results'!$H:$H,0))</f>
        <v>#N/A</v>
      </c>
      <c r="R287" s="6" t="str">
        <f>INDEX('[1]5-物业-资产负债表科目一览表'!G:G,MATCH($I287,'[1]5-物业-资产负债表科目一览表'!$A:$A,0))</f>
        <v>N</v>
      </c>
      <c r="S287" s="6" t="str">
        <f>INDEX('[1]5-物业-资产负债表科目一览表'!H:H,MATCH($I287,'[1]5-物业-资产负债表科目一览表'!$A:$A,0))</f>
        <v>Y</v>
      </c>
      <c r="T287" s="6" t="str">
        <f>INDEX('[1]5-物业-资产负债表科目一览表'!I:I,MATCH($I287,'[1]5-物业-资产负债表科目一览表'!$A:$A,0))</f>
        <v>Y-如涉及关联方</v>
      </c>
      <c r="U287" s="6" t="str">
        <f>INDEX('[1]5-物业-资产负债表科目一览表'!J:J,MATCH($I287,'[1]5-物业-资产负债表科目一览表'!$A:$A,0))</f>
        <v>物业-N/其他-Y</v>
      </c>
      <c r="V287" s="6" t="str">
        <f>INDEX('[1]5-物业-资产负债表科目一览表'!K:K,MATCH($I287,'[1]5-物业-资产负债表科目一览表'!$A:$A,0))</f>
        <v>N</v>
      </c>
      <c r="W287" s="6" t="str">
        <f>INDEX('[1]5-物业-资产负债表科目一览表'!L:L,MATCH($I287,'[1]5-物业-资产负债表科目一览表'!$A:$A,0))</f>
        <v>N</v>
      </c>
      <c r="X287" s="6" t="str">
        <f>INDEX('[1]5-物业-资产负债表科目一览表'!M:M,MATCH($I287,'[1]5-物业-资产负债表科目一览表'!$A:$A,0))</f>
        <v>N</v>
      </c>
      <c r="Y287" s="6" t="str">
        <f>INDEX('[1]5-物业-资产负债表科目一览表'!N:N,MATCH($I287,'[1]5-物业-资产负债表科目一览表'!$A:$A,0))</f>
        <v>N</v>
      </c>
    </row>
    <row r="288" spans="1:25" ht="43.2">
      <c r="A288" s="56" t="e">
        <f>INDEX(#REF!,MATCH(E288,#REF!,0))</f>
        <v>#REF!</v>
      </c>
      <c r="B288" s="20" t="s">
        <v>1046</v>
      </c>
      <c r="C288" s="9">
        <v>0</v>
      </c>
      <c r="D288" s="56" t="s">
        <v>1081</v>
      </c>
      <c r="E288" s="56" t="s">
        <v>1082</v>
      </c>
      <c r="F288" s="56" t="s">
        <v>1056</v>
      </c>
      <c r="G288" s="19" t="s">
        <v>778</v>
      </c>
      <c r="H288" s="19" t="s">
        <v>379</v>
      </c>
      <c r="I288" s="56" t="s">
        <v>1057</v>
      </c>
      <c r="J288" s="57" t="str">
        <f t="shared" si="19"/>
        <v>6602010601</v>
      </c>
      <c r="K288" s="57" t="str">
        <f t="shared" si="20"/>
        <v>0</v>
      </c>
      <c r="L288" s="58" t="str">
        <f>INDEX('[1]5-物业-资产负债表科目一览表'!B:B,MATCH(I288,'[1]5-物业-资产负债表科目一览表'!A:A,0))</f>
        <v>管理费用-员工成本-社会保险费-基本医疗保险</v>
      </c>
      <c r="M288" s="58" t="str">
        <f>INDEX('[1]5-物业-资产负债表科目一览表'!C:C,MATCH(I288,'[1]5-物业-资产负债表科目一览表'!A:A,0))</f>
        <v>-</v>
      </c>
      <c r="N288" s="6" t="s">
        <v>27</v>
      </c>
      <c r="O288" s="12" t="e">
        <f t="array" ref="O288">INDEX('[2]SQL Results'!L:L,MATCH($J288&amp;O$1,'[2]SQL Results'!$B:$B&amp;'[2]SQL Results'!$H:$H,0))</f>
        <v>#N/A</v>
      </c>
      <c r="P288" s="12" t="e">
        <f t="array" ref="P288">INDEX('[2]SQL Results'!L:L,MATCH($J288&amp;P$1,'[2]SQL Results'!$B:$B&amp;'[2]SQL Results'!$H:$H,0))</f>
        <v>#N/A</v>
      </c>
      <c r="R288" s="6" t="str">
        <f>INDEX('[1]5-物业-资产负债表科目一览表'!G:G,MATCH($I288,'[1]5-物业-资产负债表科目一览表'!$A:$A,0))</f>
        <v>N</v>
      </c>
      <c r="S288" s="6" t="str">
        <f>INDEX('[1]5-物业-资产负债表科目一览表'!H:H,MATCH($I288,'[1]5-物业-资产负债表科目一览表'!$A:$A,0))</f>
        <v>Y</v>
      </c>
      <c r="T288" s="6" t="str">
        <f>INDEX('[1]5-物业-资产负债表科目一览表'!I:I,MATCH($I288,'[1]5-物业-资产负债表科目一览表'!$A:$A,0))</f>
        <v>Y-如涉及关联方</v>
      </c>
      <c r="U288" s="6" t="str">
        <f>INDEX('[1]5-物业-资产负债表科目一览表'!J:J,MATCH($I288,'[1]5-物业-资产负债表科目一览表'!$A:$A,0))</f>
        <v>物业-N/其他-Y</v>
      </c>
      <c r="V288" s="6" t="str">
        <f>INDEX('[1]5-物业-资产负债表科目一览表'!K:K,MATCH($I288,'[1]5-物业-资产负债表科目一览表'!$A:$A,0))</f>
        <v>N</v>
      </c>
      <c r="W288" s="6" t="str">
        <f>INDEX('[1]5-物业-资产负债表科目一览表'!L:L,MATCH($I288,'[1]5-物业-资产负债表科目一览表'!$A:$A,0))</f>
        <v>N</v>
      </c>
      <c r="X288" s="6" t="str">
        <f>INDEX('[1]5-物业-资产负债表科目一览表'!M:M,MATCH($I288,'[1]5-物业-资产负债表科目一览表'!$A:$A,0))</f>
        <v>N</v>
      </c>
      <c r="Y288" s="6" t="str">
        <f>INDEX('[1]5-物业-资产负债表科目一览表'!N:N,MATCH($I288,'[1]5-物业-资产负债表科目一览表'!$A:$A,0))</f>
        <v>N</v>
      </c>
    </row>
    <row r="289" spans="1:30" ht="43.2">
      <c r="A289" s="56" t="e">
        <f>INDEX(#REF!,MATCH(E289,#REF!,0))</f>
        <v>#REF!</v>
      </c>
      <c r="B289" s="20" t="s">
        <v>1046</v>
      </c>
      <c r="C289" s="9">
        <v>0</v>
      </c>
      <c r="D289" s="56" t="s">
        <v>1081</v>
      </c>
      <c r="E289" s="56" t="s">
        <v>1082</v>
      </c>
      <c r="F289" s="56" t="s">
        <v>1056</v>
      </c>
      <c r="G289" s="19" t="s">
        <v>778</v>
      </c>
      <c r="H289" s="19" t="s">
        <v>379</v>
      </c>
      <c r="I289" s="56" t="s">
        <v>1058</v>
      </c>
      <c r="J289" s="57" t="str">
        <f t="shared" si="19"/>
        <v>6602010603</v>
      </c>
      <c r="K289" s="57" t="str">
        <f t="shared" si="20"/>
        <v>0</v>
      </c>
      <c r="L289" s="58" t="str">
        <f>INDEX('[1]5-物业-资产负债表科目一览表'!B:B,MATCH(I289,'[1]5-物业-资产负债表科目一览表'!A:A,0))</f>
        <v>管理费用-员工成本-社会保险费-基本养老保险</v>
      </c>
      <c r="M289" s="58" t="str">
        <f>INDEX('[1]5-物业-资产负债表科目一览表'!C:C,MATCH(I289,'[1]5-物业-资产负债表科目一览表'!A:A,0))</f>
        <v>-</v>
      </c>
      <c r="N289" s="6" t="s">
        <v>27</v>
      </c>
      <c r="O289" s="12" t="e">
        <f t="array" ref="O289">INDEX('[2]SQL Results'!L:L,MATCH($J289&amp;O$1,'[2]SQL Results'!$B:$B&amp;'[2]SQL Results'!$H:$H,0))</f>
        <v>#N/A</v>
      </c>
      <c r="P289" s="12" t="str">
        <f t="array" ref="P289">INDEX('[2]SQL Results'!L:L,MATCH($J289&amp;P$1,'[2]SQL Results'!$B:$B&amp;'[2]SQL Results'!$H:$H,0))</f>
        <v>N</v>
      </c>
      <c r="R289" s="6" t="str">
        <f>INDEX('[1]5-物业-资产负债表科目一览表'!G:G,MATCH($I289,'[1]5-物业-资产负债表科目一览表'!$A:$A,0))</f>
        <v>N</v>
      </c>
      <c r="S289" s="6" t="str">
        <f>INDEX('[1]5-物业-资产负债表科目一览表'!H:H,MATCH($I289,'[1]5-物业-资产负债表科目一览表'!$A:$A,0))</f>
        <v>Y</v>
      </c>
      <c r="T289" s="6" t="str">
        <f>INDEX('[1]5-物业-资产负债表科目一览表'!I:I,MATCH($I289,'[1]5-物业-资产负债表科目一览表'!$A:$A,0))</f>
        <v>Y-如涉及关联方</v>
      </c>
      <c r="U289" s="6" t="str">
        <f>INDEX('[1]5-物业-资产负债表科目一览表'!J:J,MATCH($I289,'[1]5-物业-资产负债表科目一览表'!$A:$A,0))</f>
        <v>物业-N/其他-Y</v>
      </c>
      <c r="V289" s="6" t="str">
        <f>INDEX('[1]5-物业-资产负债表科目一览表'!K:K,MATCH($I289,'[1]5-物业-资产负债表科目一览表'!$A:$A,0))</f>
        <v>N</v>
      </c>
      <c r="W289" s="6" t="str">
        <f>INDEX('[1]5-物业-资产负债表科目一览表'!L:L,MATCH($I289,'[1]5-物业-资产负债表科目一览表'!$A:$A,0))</f>
        <v>N</v>
      </c>
      <c r="X289" s="6" t="str">
        <f>INDEX('[1]5-物业-资产负债表科目一览表'!M:M,MATCH($I289,'[1]5-物业-资产负债表科目一览表'!$A:$A,0))</f>
        <v>N</v>
      </c>
      <c r="Y289" s="6" t="str">
        <f>INDEX('[1]5-物业-资产负债表科目一览表'!N:N,MATCH($I289,'[1]5-物业-资产负债表科目一览表'!$A:$A,0))</f>
        <v>N</v>
      </c>
    </row>
    <row r="290" spans="1:30" ht="43.2">
      <c r="A290" s="56" t="e">
        <f>INDEX(#REF!,MATCH(E290,#REF!,0))</f>
        <v>#REF!</v>
      </c>
      <c r="B290" s="20" t="s">
        <v>1046</v>
      </c>
      <c r="C290" s="9">
        <v>0</v>
      </c>
      <c r="D290" s="56" t="s">
        <v>1081</v>
      </c>
      <c r="E290" s="56" t="s">
        <v>1082</v>
      </c>
      <c r="F290" s="56" t="s">
        <v>1056</v>
      </c>
      <c r="G290" s="19" t="s">
        <v>778</v>
      </c>
      <c r="H290" s="19" t="s">
        <v>379</v>
      </c>
      <c r="I290" s="56" t="s">
        <v>1059</v>
      </c>
      <c r="J290" s="57" t="str">
        <f t="shared" si="19"/>
        <v>6602010605</v>
      </c>
      <c r="K290" s="57" t="str">
        <f t="shared" si="20"/>
        <v>0</v>
      </c>
      <c r="L290" s="58" t="str">
        <f>INDEX('[1]5-物业-资产负债表科目一览表'!B:B,MATCH(I290,'[1]5-物业-资产负债表科目一览表'!A:A,0))</f>
        <v>管理费用-员工成本-社会保险费-失业保险</v>
      </c>
      <c r="M290" s="58" t="str">
        <f>INDEX('[1]5-物业-资产负债表科目一览表'!C:C,MATCH(I290,'[1]5-物业-资产负债表科目一览表'!A:A,0))</f>
        <v>-</v>
      </c>
      <c r="N290" s="6" t="s">
        <v>27</v>
      </c>
      <c r="O290" s="12" t="e">
        <f t="array" ref="O290">INDEX('[2]SQL Results'!L:L,MATCH($J290&amp;O$1,'[2]SQL Results'!$B:$B&amp;'[2]SQL Results'!$H:$H,0))</f>
        <v>#N/A</v>
      </c>
      <c r="P290" s="12" t="str">
        <f t="array" ref="P290">INDEX('[2]SQL Results'!L:L,MATCH($J290&amp;P$1,'[2]SQL Results'!$B:$B&amp;'[2]SQL Results'!$H:$H,0))</f>
        <v>N</v>
      </c>
      <c r="R290" s="6" t="str">
        <f>INDEX('[1]5-物业-资产负债表科目一览表'!G:G,MATCH($I290,'[1]5-物业-资产负债表科目一览表'!$A:$A,0))</f>
        <v>N</v>
      </c>
      <c r="S290" s="6" t="str">
        <f>INDEX('[1]5-物业-资产负债表科目一览表'!H:H,MATCH($I290,'[1]5-物业-资产负债表科目一览表'!$A:$A,0))</f>
        <v>Y</v>
      </c>
      <c r="T290" s="6" t="str">
        <f>INDEX('[1]5-物业-资产负债表科目一览表'!I:I,MATCH($I290,'[1]5-物业-资产负债表科目一览表'!$A:$A,0))</f>
        <v>Y-如涉及关联方</v>
      </c>
      <c r="U290" s="6" t="str">
        <f>INDEX('[1]5-物业-资产负债表科目一览表'!J:J,MATCH($I290,'[1]5-物业-资产负债表科目一览表'!$A:$A,0))</f>
        <v>物业-N/其他-Y</v>
      </c>
      <c r="V290" s="6" t="str">
        <f>INDEX('[1]5-物业-资产负债表科目一览表'!K:K,MATCH($I290,'[1]5-物业-资产负债表科目一览表'!$A:$A,0))</f>
        <v>N</v>
      </c>
      <c r="W290" s="6" t="str">
        <f>INDEX('[1]5-物业-资产负债表科目一览表'!L:L,MATCH($I290,'[1]5-物业-资产负债表科目一览表'!$A:$A,0))</f>
        <v>N</v>
      </c>
      <c r="X290" s="6" t="str">
        <f>INDEX('[1]5-物业-资产负债表科目一览表'!M:M,MATCH($I290,'[1]5-物业-资产负债表科目一览表'!$A:$A,0))</f>
        <v>N</v>
      </c>
      <c r="Y290" s="6" t="str">
        <f>INDEX('[1]5-物业-资产负债表科目一览表'!N:N,MATCH($I290,'[1]5-物业-资产负债表科目一览表'!$A:$A,0))</f>
        <v>N</v>
      </c>
    </row>
    <row r="291" spans="1:30" ht="43.2">
      <c r="A291" s="56" t="e">
        <f>INDEX(#REF!,MATCH(E291,#REF!,0))</f>
        <v>#REF!</v>
      </c>
      <c r="B291" s="20" t="s">
        <v>1046</v>
      </c>
      <c r="C291" s="9">
        <v>0</v>
      </c>
      <c r="D291" s="56" t="s">
        <v>1081</v>
      </c>
      <c r="E291" s="56" t="s">
        <v>1082</v>
      </c>
      <c r="F291" s="56" t="s">
        <v>1056</v>
      </c>
      <c r="G291" s="19" t="s">
        <v>778</v>
      </c>
      <c r="H291" s="19" t="s">
        <v>379</v>
      </c>
      <c r="I291" s="56" t="s">
        <v>1060</v>
      </c>
      <c r="J291" s="57" t="str">
        <f t="shared" si="19"/>
        <v>6602010606</v>
      </c>
      <c r="K291" s="57" t="str">
        <f t="shared" si="20"/>
        <v>0</v>
      </c>
      <c r="L291" s="58" t="str">
        <f>INDEX('[1]5-物业-资产负债表科目一览表'!B:B,MATCH(I291,'[1]5-物业-资产负债表科目一览表'!A:A,0))</f>
        <v>管理费用-员工成本-社会保险费-工伤保险</v>
      </c>
      <c r="M291" s="58" t="str">
        <f>INDEX('[1]5-物业-资产负债表科目一览表'!C:C,MATCH(I291,'[1]5-物业-资产负债表科目一览表'!A:A,0))</f>
        <v>-</v>
      </c>
      <c r="N291" s="6" t="s">
        <v>27</v>
      </c>
      <c r="O291" s="12" t="e">
        <f t="array" ref="O291">INDEX('[2]SQL Results'!L:L,MATCH($J291&amp;O$1,'[2]SQL Results'!$B:$B&amp;'[2]SQL Results'!$H:$H,0))</f>
        <v>#N/A</v>
      </c>
      <c r="P291" s="12" t="e">
        <f t="array" ref="P291">INDEX('[2]SQL Results'!L:L,MATCH($J291&amp;P$1,'[2]SQL Results'!$B:$B&amp;'[2]SQL Results'!$H:$H,0))</f>
        <v>#N/A</v>
      </c>
      <c r="R291" s="6" t="str">
        <f>INDEX('[1]5-物业-资产负债表科目一览表'!G:G,MATCH($I291,'[1]5-物业-资产负债表科目一览表'!$A:$A,0))</f>
        <v>N</v>
      </c>
      <c r="S291" s="6" t="str">
        <f>INDEX('[1]5-物业-资产负债表科目一览表'!H:H,MATCH($I291,'[1]5-物业-资产负债表科目一览表'!$A:$A,0))</f>
        <v>Y</v>
      </c>
      <c r="T291" s="6" t="str">
        <f>INDEX('[1]5-物业-资产负债表科目一览表'!I:I,MATCH($I291,'[1]5-物业-资产负债表科目一览表'!$A:$A,0))</f>
        <v>Y-如涉及关联方</v>
      </c>
      <c r="U291" s="6" t="str">
        <f>INDEX('[1]5-物业-资产负债表科目一览表'!J:J,MATCH($I291,'[1]5-物业-资产负债表科目一览表'!$A:$A,0))</f>
        <v>物业-N/其他-Y</v>
      </c>
      <c r="V291" s="6" t="str">
        <f>INDEX('[1]5-物业-资产负债表科目一览表'!K:K,MATCH($I291,'[1]5-物业-资产负债表科目一览表'!$A:$A,0))</f>
        <v>N</v>
      </c>
      <c r="W291" s="6" t="str">
        <f>INDEX('[1]5-物业-资产负债表科目一览表'!L:L,MATCH($I291,'[1]5-物业-资产负债表科目一览表'!$A:$A,0))</f>
        <v>N</v>
      </c>
      <c r="X291" s="6" t="str">
        <f>INDEX('[1]5-物业-资产负债表科目一览表'!M:M,MATCH($I291,'[1]5-物业-资产负债表科目一览表'!$A:$A,0))</f>
        <v>N</v>
      </c>
      <c r="Y291" s="6" t="str">
        <f>INDEX('[1]5-物业-资产负债表科目一览表'!N:N,MATCH($I291,'[1]5-物业-资产负债表科目一览表'!$A:$A,0))</f>
        <v>N</v>
      </c>
    </row>
    <row r="292" spans="1:30" ht="43.2">
      <c r="A292" s="56" t="e">
        <f>INDEX(#REF!,MATCH(E292,#REF!,0))</f>
        <v>#REF!</v>
      </c>
      <c r="B292" s="20" t="s">
        <v>1046</v>
      </c>
      <c r="C292" s="9">
        <v>0</v>
      </c>
      <c r="D292" s="56" t="s">
        <v>1081</v>
      </c>
      <c r="E292" s="56" t="s">
        <v>1082</v>
      </c>
      <c r="F292" s="56" t="s">
        <v>1056</v>
      </c>
      <c r="G292" s="19" t="s">
        <v>778</v>
      </c>
      <c r="H292" s="19" t="s">
        <v>379</v>
      </c>
      <c r="I292" s="56" t="s">
        <v>1061</v>
      </c>
      <c r="J292" s="57" t="str">
        <f t="shared" si="19"/>
        <v>6602010607</v>
      </c>
      <c r="K292" s="57" t="str">
        <f t="shared" si="20"/>
        <v>0</v>
      </c>
      <c r="L292" s="58" t="str">
        <f>INDEX('[1]5-物业-资产负债表科目一览表'!B:B,MATCH(I292,'[1]5-物业-资产负债表科目一览表'!A:A,0))</f>
        <v>管理费用-员工成本-社会保险费-生育保险</v>
      </c>
      <c r="M292" s="58" t="str">
        <f>INDEX('[1]5-物业-资产负债表科目一览表'!C:C,MATCH(I292,'[1]5-物业-资产负债表科目一览表'!A:A,0))</f>
        <v>-</v>
      </c>
      <c r="N292" s="6" t="s">
        <v>27</v>
      </c>
      <c r="O292" s="12" t="e">
        <f t="array" ref="O292">INDEX('[2]SQL Results'!L:L,MATCH($J292&amp;O$1,'[2]SQL Results'!$B:$B&amp;'[2]SQL Results'!$H:$H,0))</f>
        <v>#N/A</v>
      </c>
      <c r="P292" s="12" t="e">
        <f t="array" ref="P292">INDEX('[2]SQL Results'!L:L,MATCH($J292&amp;P$1,'[2]SQL Results'!$B:$B&amp;'[2]SQL Results'!$H:$H,0))</f>
        <v>#N/A</v>
      </c>
      <c r="R292" s="6" t="str">
        <f>INDEX('[1]5-物业-资产负债表科目一览表'!G:G,MATCH($I292,'[1]5-物业-资产负债表科目一览表'!$A:$A,0))</f>
        <v>N</v>
      </c>
      <c r="S292" s="6" t="str">
        <f>INDEX('[1]5-物业-资产负债表科目一览表'!H:H,MATCH($I292,'[1]5-物业-资产负债表科目一览表'!$A:$A,0))</f>
        <v>Y</v>
      </c>
      <c r="T292" s="6" t="str">
        <f>INDEX('[1]5-物业-资产负债表科目一览表'!I:I,MATCH($I292,'[1]5-物业-资产负债表科目一览表'!$A:$A,0))</f>
        <v>Y-如涉及关联方</v>
      </c>
      <c r="U292" s="6" t="str">
        <f>INDEX('[1]5-物业-资产负债表科目一览表'!J:J,MATCH($I292,'[1]5-物业-资产负债表科目一览表'!$A:$A,0))</f>
        <v>物业-N/其他-Y</v>
      </c>
      <c r="V292" s="6" t="str">
        <f>INDEX('[1]5-物业-资产负债表科目一览表'!K:K,MATCH($I292,'[1]5-物业-资产负债表科目一览表'!$A:$A,0))</f>
        <v>N</v>
      </c>
      <c r="W292" s="6" t="str">
        <f>INDEX('[1]5-物业-资产负债表科目一览表'!L:L,MATCH($I292,'[1]5-物业-资产负债表科目一览表'!$A:$A,0))</f>
        <v>N</v>
      </c>
      <c r="X292" s="6" t="str">
        <f>INDEX('[1]5-物业-资产负债表科目一览表'!M:M,MATCH($I292,'[1]5-物业-资产负债表科目一览表'!$A:$A,0))</f>
        <v>N</v>
      </c>
      <c r="Y292" s="6" t="str">
        <f>INDEX('[1]5-物业-资产负债表科目一览表'!N:N,MATCH($I292,'[1]5-物业-资产负债表科目一览表'!$A:$A,0))</f>
        <v>N</v>
      </c>
    </row>
    <row r="293" spans="1:30" ht="28.8">
      <c r="A293" s="19" t="e">
        <f>INDEX(#REF!,MATCH(E293,#REF!,0))</f>
        <v>#REF!</v>
      </c>
      <c r="B293" s="20" t="s">
        <v>1046</v>
      </c>
      <c r="C293" s="9">
        <v>0</v>
      </c>
      <c r="D293" s="19" t="s">
        <v>1083</v>
      </c>
      <c r="E293" s="19" t="s">
        <v>1084</v>
      </c>
      <c r="F293" s="19"/>
      <c r="G293" s="19" t="s">
        <v>25</v>
      </c>
      <c r="H293" s="19"/>
      <c r="I293" s="19" t="s">
        <v>1064</v>
      </c>
      <c r="J293" s="10" t="str">
        <f t="shared" si="19"/>
        <v>6602011001</v>
      </c>
      <c r="K293" s="10" t="str">
        <f t="shared" si="20"/>
        <v>0</v>
      </c>
      <c r="L293" s="11" t="str">
        <f>INDEX('[1]5-物业-资产负债表科目一览表'!B:B,MATCH(I293,'[1]5-物业-资产负债表科目一览表'!A:A,0))</f>
        <v>管理费用-员工成本-职工住房公积金</v>
      </c>
      <c r="M293" s="11" t="str">
        <f>INDEX('[1]5-物业-资产负债表科目一览表'!C:C,MATCH(I293,'[1]5-物业-资产负债表科目一览表'!A:A,0))</f>
        <v>-</v>
      </c>
      <c r="N293" s="6" t="s">
        <v>27</v>
      </c>
      <c r="O293" s="12" t="e">
        <f t="array" ref="O293">INDEX('[2]SQL Results'!L:L,MATCH($J293&amp;O$1,'[2]SQL Results'!$B:$B&amp;'[2]SQL Results'!$H:$H,0))</f>
        <v>#N/A</v>
      </c>
      <c r="P293" s="12" t="str">
        <f t="array" ref="P293">INDEX('[2]SQL Results'!L:L,MATCH($J293&amp;P$1,'[2]SQL Results'!$B:$B&amp;'[2]SQL Results'!$H:$H,0))</f>
        <v>N</v>
      </c>
      <c r="R293" s="6" t="str">
        <f>INDEX('[1]5-物业-资产负债表科目一览表'!G:G,MATCH($I293,'[1]5-物业-资产负债表科目一览表'!$A:$A,0))</f>
        <v>N</v>
      </c>
      <c r="S293" s="6" t="str">
        <f>INDEX('[1]5-物业-资产负债表科目一览表'!H:H,MATCH($I293,'[1]5-物业-资产负债表科目一览表'!$A:$A,0))</f>
        <v>Y</v>
      </c>
      <c r="T293" s="6" t="str">
        <f>INDEX('[1]5-物业-资产负债表科目一览表'!I:I,MATCH($I293,'[1]5-物业-资产负债表科目一览表'!$A:$A,0))</f>
        <v>Y-如涉及关联方</v>
      </c>
      <c r="U293" s="6" t="str">
        <f>INDEX('[1]5-物业-资产负债表科目一览表'!J:J,MATCH($I293,'[1]5-物业-资产负债表科目一览表'!$A:$A,0))</f>
        <v>物业-N/其他-Y</v>
      </c>
      <c r="V293" s="6" t="str">
        <f>INDEX('[1]5-物业-资产负债表科目一览表'!K:K,MATCH($I293,'[1]5-物业-资产负债表科目一览表'!$A:$A,0))</f>
        <v>N</v>
      </c>
      <c r="W293" s="6" t="str">
        <f>INDEX('[1]5-物业-资产负债表科目一览表'!L:L,MATCH($I293,'[1]5-物业-资产负债表科目一览表'!$A:$A,0))</f>
        <v>N</v>
      </c>
      <c r="X293" s="6" t="str">
        <f>INDEX('[1]5-物业-资产负债表科目一览表'!M:M,MATCH($I293,'[1]5-物业-资产负债表科目一览表'!$A:$A,0))</f>
        <v>N</v>
      </c>
      <c r="Y293" s="6" t="str">
        <f>INDEX('[1]5-物业-资产负债表科目一览表'!N:N,MATCH($I293,'[1]5-物业-资产负债表科目一览表'!$A:$A,0))</f>
        <v>N</v>
      </c>
    </row>
    <row r="294" spans="1:30" ht="28.8">
      <c r="A294" s="33" t="e">
        <f>INDEX(#REF!,MATCH(E294,#REF!,0))</f>
        <v>#REF!</v>
      </c>
      <c r="B294" s="20" t="s">
        <v>1046</v>
      </c>
      <c r="C294" s="9" t="e">
        <v>#N/A</v>
      </c>
      <c r="D294" s="33" t="s">
        <v>1085</v>
      </c>
      <c r="E294" s="33" t="s">
        <v>1086</v>
      </c>
      <c r="F294" s="33"/>
      <c r="G294" s="19" t="s">
        <v>25</v>
      </c>
      <c r="H294" s="33"/>
      <c r="I294" s="33" t="s">
        <v>811</v>
      </c>
      <c r="J294" s="10" t="str">
        <f t="shared" si="19"/>
        <v>6401040301</v>
      </c>
      <c r="K294" s="10" t="str">
        <f t="shared" si="20"/>
        <v>01039999</v>
      </c>
      <c r="L294" s="11" t="str">
        <f>INDEX('[1]5-物业-资产负债表科目一览表'!B:B,MATCH(I294,'[1]5-物业-资产负债表科目一览表'!A:A,0))</f>
        <v>主营业务成本-服务提供之成本-物业管理收入</v>
      </c>
      <c r="M294" s="11" t="str">
        <f>INDEX('[1]5-物业-资产负债表科目一览表'!C:C,MATCH(I294,'[1]5-物业-资产负债表科目一览表'!A:A,0))</f>
        <v>员工成本-福利费-其他-其他</v>
      </c>
      <c r="N294" s="6" t="s">
        <v>27</v>
      </c>
      <c r="O294" s="12" t="e">
        <f t="array" ref="O294">INDEX('[2]SQL Results'!L:L,MATCH($J294&amp;O$1,'[2]SQL Results'!$B:$B&amp;'[2]SQL Results'!$H:$H,0))</f>
        <v>#N/A</v>
      </c>
      <c r="P294" s="12" t="e">
        <f t="array" ref="P294">INDEX('[2]SQL Results'!L:L,MATCH($J294&amp;P$1,'[2]SQL Results'!$B:$B&amp;'[2]SQL Results'!$H:$H,0))</f>
        <v>#N/A</v>
      </c>
      <c r="R294" s="6" t="str">
        <f>INDEX('[1]5-物业-资产负债表科目一览表'!G:G,MATCH($I294,'[1]5-物业-资产负债表科目一览表'!$A:$A,0))</f>
        <v>Y-全部</v>
      </c>
      <c r="S294" s="6" t="str">
        <f>INDEX('[1]5-物业-资产负债表科目一览表'!H:H,MATCH($I294,'[1]5-物业-资产负债表科目一览表'!$A:$A,0))</f>
        <v>Y</v>
      </c>
      <c r="T294" s="6" t="str">
        <f>INDEX('[1]5-物业-资产负债表科目一览表'!I:I,MATCH($I294,'[1]5-物业-资产负债表科目一览表'!$A:$A,0))</f>
        <v>Y-如涉及关联方</v>
      </c>
      <c r="U294" s="6" t="str">
        <f>INDEX('[1]5-物业-资产负债表科目一览表'!J:J,MATCH($I294,'[1]5-物业-资产负债表科目一览表'!$A:$A,0))</f>
        <v>Y</v>
      </c>
      <c r="V294" s="6" t="str">
        <f>INDEX('[1]5-物业-资产负债表科目一览表'!K:K,MATCH($I294,'[1]5-物业-资产负债表科目一览表'!$A:$A,0))</f>
        <v>N</v>
      </c>
      <c r="W294" s="6" t="str">
        <f>INDEX('[1]5-物业-资产负债表科目一览表'!L:L,MATCH($I294,'[1]5-物业-资产负债表科目一览表'!$A:$A,0))</f>
        <v>Y-不分产品</v>
      </c>
      <c r="X294" s="6" t="str">
        <f>INDEX('[1]5-物业-资产负债表科目一览表'!M:M,MATCH($I294,'[1]5-物业-资产负债表科目一览表'!$A:$A,0))</f>
        <v>N</v>
      </c>
      <c r="Y294" s="6" t="str">
        <f>INDEX('[1]5-物业-资产负债表科目一览表'!N:N,MATCH($I294,'[1]5-物业-资产负债表科目一览表'!$A:$A,0))</f>
        <v>N</v>
      </c>
    </row>
    <row r="295" spans="1:30" ht="28.8">
      <c r="A295" s="33" t="e">
        <f>INDEX(#REF!,MATCH(E295,#REF!,0))</f>
        <v>#REF!</v>
      </c>
      <c r="B295" s="20" t="s">
        <v>1046</v>
      </c>
      <c r="C295" s="9" t="e">
        <v>#N/A</v>
      </c>
      <c r="D295" s="33" t="s">
        <v>1087</v>
      </c>
      <c r="E295" s="33" t="s">
        <v>1088</v>
      </c>
      <c r="F295" s="33"/>
      <c r="G295" s="19" t="s">
        <v>25</v>
      </c>
      <c r="H295" s="33"/>
      <c r="I295" s="33" t="s">
        <v>1089</v>
      </c>
      <c r="J295" s="10" t="str">
        <f t="shared" si="19"/>
        <v>6602010511</v>
      </c>
      <c r="K295" s="10" t="str">
        <f t="shared" si="20"/>
        <v>0</v>
      </c>
      <c r="L295" s="11" t="str">
        <f>INDEX('[1]5-物业-资产负债表科目一览表'!B:B,MATCH(I295,'[1]5-物业-资产负债表科目一览表'!A:A,0))</f>
        <v>管理费用-员工成本-福利费-职工节日/生日费</v>
      </c>
      <c r="M295" s="11" t="str">
        <f>INDEX('[1]5-物业-资产负债表科目一览表'!C:C,MATCH(I295,'[1]5-物业-资产负债表科目一览表'!A:A,0))</f>
        <v>-</v>
      </c>
      <c r="N295" s="6" t="s">
        <v>27</v>
      </c>
      <c r="O295" s="12" t="e">
        <f t="array" ref="O295">INDEX('[2]SQL Results'!L:L,MATCH($J295&amp;O$1,'[2]SQL Results'!$B:$B&amp;'[2]SQL Results'!$H:$H,0))</f>
        <v>#N/A</v>
      </c>
      <c r="P295" s="12" t="e">
        <f t="array" ref="P295">INDEX('[2]SQL Results'!L:L,MATCH($J295&amp;P$1,'[2]SQL Results'!$B:$B&amp;'[2]SQL Results'!$H:$H,0))</f>
        <v>#N/A</v>
      </c>
      <c r="R295" s="6" t="str">
        <f>INDEX('[1]5-物业-资产负债表科目一览表'!G:G,MATCH($I295,'[1]5-物业-资产负债表科目一览表'!$A:$A,0))</f>
        <v>N</v>
      </c>
      <c r="S295" s="6" t="str">
        <f>INDEX('[1]5-物业-资产负债表科目一览表'!H:H,MATCH($I295,'[1]5-物业-资产负债表科目一览表'!$A:$A,0))</f>
        <v>Y</v>
      </c>
      <c r="T295" s="6" t="str">
        <f>INDEX('[1]5-物业-资产负债表科目一览表'!I:I,MATCH($I295,'[1]5-物业-资产负债表科目一览表'!$A:$A,0))</f>
        <v>Y-如涉及关联方</v>
      </c>
      <c r="U295" s="6" t="str">
        <f>INDEX('[1]5-物业-资产负债表科目一览表'!J:J,MATCH($I295,'[1]5-物业-资产负债表科目一览表'!$A:$A,0))</f>
        <v>物业-N/其他-Y</v>
      </c>
      <c r="V295" s="6" t="str">
        <f>INDEX('[1]5-物业-资产负债表科目一览表'!K:K,MATCH($I295,'[1]5-物业-资产负债表科目一览表'!$A:$A,0))</f>
        <v>N</v>
      </c>
      <c r="W295" s="6" t="str">
        <f>INDEX('[1]5-物业-资产负债表科目一览表'!L:L,MATCH($I295,'[1]5-物业-资产负债表科目一览表'!$A:$A,0))</f>
        <v>N</v>
      </c>
      <c r="X295" s="6" t="str">
        <f>INDEX('[1]5-物业-资产负债表科目一览表'!M:M,MATCH($I295,'[1]5-物业-资产负债表科目一览表'!$A:$A,0))</f>
        <v>N</v>
      </c>
      <c r="Y295" s="6" t="str">
        <f>INDEX('[1]5-物业-资产负债表科目一览表'!N:N,MATCH($I295,'[1]5-物业-资产负债表科目一览表'!$A:$A,0))</f>
        <v>N</v>
      </c>
    </row>
    <row r="296" spans="1:30" ht="28.8">
      <c r="A296" s="7" t="e">
        <f>INDEX(#REF!,MATCH(E296,#REF!,0))</f>
        <v>#REF!</v>
      </c>
      <c r="B296" s="20" t="s">
        <v>1046</v>
      </c>
      <c r="C296" s="9" t="e">
        <v>#N/A</v>
      </c>
      <c r="D296" s="7" t="s">
        <v>1090</v>
      </c>
      <c r="E296" s="7" t="s">
        <v>1091</v>
      </c>
      <c r="F296" s="7"/>
      <c r="G296" s="19" t="s">
        <v>25</v>
      </c>
      <c r="H296" s="7"/>
      <c r="I296" s="7" t="s">
        <v>1092</v>
      </c>
      <c r="J296" s="10" t="str">
        <f t="shared" si="19"/>
        <v>6602010599</v>
      </c>
      <c r="K296" s="10" t="str">
        <f t="shared" si="20"/>
        <v>99</v>
      </c>
      <c r="L296" s="11" t="str">
        <f>INDEX('[1]5-物业-资产负债表科目一览表'!B:B,MATCH(I296,'[1]5-物业-资产负债表科目一览表'!A:A,0))</f>
        <v>管理费用-员工成本-福利费-其他</v>
      </c>
      <c r="M296" s="11" t="str">
        <f>INDEX('[1]5-物业-资产负债表科目一览表'!C:C,MATCH(I296,'[1]5-物业-资产负债表科目一览表'!A:A,0))</f>
        <v>其他</v>
      </c>
      <c r="N296" s="6" t="s">
        <v>27</v>
      </c>
      <c r="O296" s="12" t="e">
        <f t="array" ref="O296">INDEX('[2]SQL Results'!L:L,MATCH($J296&amp;O$1,'[2]SQL Results'!$B:$B&amp;'[2]SQL Results'!$H:$H,0))</f>
        <v>#N/A</v>
      </c>
      <c r="P296" s="12" t="str">
        <f t="array" ref="P296">INDEX('[2]SQL Results'!L:L,MATCH($J296&amp;P$1,'[2]SQL Results'!$B:$B&amp;'[2]SQL Results'!$H:$H,0))</f>
        <v>N</v>
      </c>
      <c r="R296" s="6" t="str">
        <f>INDEX('[1]5-物业-资产负债表科目一览表'!G:G,MATCH($I296,'[1]5-物业-资产负债表科目一览表'!$A:$A,0))</f>
        <v>N</v>
      </c>
      <c r="S296" s="6" t="str">
        <f>INDEX('[1]5-物业-资产负债表科目一览表'!H:H,MATCH($I296,'[1]5-物业-资产负债表科目一览表'!$A:$A,0))</f>
        <v>Y</v>
      </c>
      <c r="T296" s="6" t="str">
        <f>INDEX('[1]5-物业-资产负债表科目一览表'!I:I,MATCH($I296,'[1]5-物业-资产负债表科目一览表'!$A:$A,0))</f>
        <v>Y-如涉及关联方</v>
      </c>
      <c r="U296" s="6" t="str">
        <f>INDEX('[1]5-物业-资产负债表科目一览表'!J:J,MATCH($I296,'[1]5-物业-资产负债表科目一览表'!$A:$A,0))</f>
        <v>物业-N/其他-Y</v>
      </c>
      <c r="V296" s="6" t="str">
        <f>INDEX('[1]5-物业-资产负债表科目一览表'!K:K,MATCH($I296,'[1]5-物业-资产负债表科目一览表'!$A:$A,0))</f>
        <v>N</v>
      </c>
      <c r="W296" s="6" t="str">
        <f>INDEX('[1]5-物业-资产负债表科目一览表'!L:L,MATCH($I296,'[1]5-物业-资产负债表科目一览表'!$A:$A,0))</f>
        <v>N</v>
      </c>
      <c r="X296" s="6" t="str">
        <f>INDEX('[1]5-物业-资产负债表科目一览表'!M:M,MATCH($I296,'[1]5-物业-资产负债表科目一览表'!$A:$A,0))</f>
        <v>N</v>
      </c>
      <c r="Y296" s="6" t="str">
        <f>INDEX('[1]5-物业-资产负债表科目一览表'!N:N,MATCH($I296,'[1]5-物业-资产负债表科目一览表'!$A:$A,0))</f>
        <v>N</v>
      </c>
    </row>
    <row r="297" spans="1:30" ht="28.8">
      <c r="A297" s="19" t="e">
        <f>INDEX(#REF!,MATCH(E297,#REF!,0))</f>
        <v>#REF!</v>
      </c>
      <c r="B297" s="20" t="s">
        <v>1046</v>
      </c>
      <c r="C297" s="9">
        <v>0</v>
      </c>
      <c r="D297" s="19" t="s">
        <v>1093</v>
      </c>
      <c r="E297" s="19" t="s">
        <v>1094</v>
      </c>
      <c r="F297" s="19"/>
      <c r="G297" s="19" t="s">
        <v>25</v>
      </c>
      <c r="H297" s="19"/>
      <c r="I297" s="19" t="s">
        <v>1092</v>
      </c>
      <c r="J297" s="10" t="str">
        <f t="shared" si="19"/>
        <v>6602010599</v>
      </c>
      <c r="K297" s="10" t="str">
        <f t="shared" si="20"/>
        <v>99</v>
      </c>
      <c r="L297" s="11" t="str">
        <f>INDEX('[1]5-物业-资产负债表科目一览表'!B:B,MATCH(I297,'[1]5-物业-资产负债表科目一览表'!A:A,0))</f>
        <v>管理费用-员工成本-福利费-其他</v>
      </c>
      <c r="M297" s="11" t="str">
        <f>INDEX('[1]5-物业-资产负债表科目一览表'!C:C,MATCH(I297,'[1]5-物业-资产负债表科目一览表'!A:A,0))</f>
        <v>其他</v>
      </c>
      <c r="N297" s="6" t="s">
        <v>27</v>
      </c>
      <c r="O297" s="12" t="e">
        <f t="array" ref="O297">INDEX('[2]SQL Results'!L:L,MATCH($J297&amp;O$1,'[2]SQL Results'!$B:$B&amp;'[2]SQL Results'!$H:$H,0))</f>
        <v>#N/A</v>
      </c>
      <c r="P297" s="12" t="str">
        <f t="array" ref="P297">INDEX('[2]SQL Results'!L:L,MATCH($J297&amp;P$1,'[2]SQL Results'!$B:$B&amp;'[2]SQL Results'!$H:$H,0))</f>
        <v>N</v>
      </c>
      <c r="R297" s="6" t="str">
        <f>INDEX('[1]5-物业-资产负债表科目一览表'!G:G,MATCH($I297,'[1]5-物业-资产负债表科目一览表'!$A:$A,0))</f>
        <v>N</v>
      </c>
      <c r="S297" s="6" t="str">
        <f>INDEX('[1]5-物业-资产负债表科目一览表'!H:H,MATCH($I297,'[1]5-物业-资产负债表科目一览表'!$A:$A,0))</f>
        <v>Y</v>
      </c>
      <c r="T297" s="6" t="str">
        <f>INDEX('[1]5-物业-资产负债表科目一览表'!I:I,MATCH($I297,'[1]5-物业-资产负债表科目一览表'!$A:$A,0))</f>
        <v>Y-如涉及关联方</v>
      </c>
      <c r="U297" s="6" t="str">
        <f>INDEX('[1]5-物业-资产负债表科目一览表'!J:J,MATCH($I297,'[1]5-物业-资产负债表科目一览表'!$A:$A,0))</f>
        <v>物业-N/其他-Y</v>
      </c>
      <c r="V297" s="6" t="str">
        <f>INDEX('[1]5-物业-资产负债表科目一览表'!K:K,MATCH($I297,'[1]5-物业-资产负债表科目一览表'!$A:$A,0))</f>
        <v>N</v>
      </c>
      <c r="W297" s="6" t="str">
        <f>INDEX('[1]5-物业-资产负债表科目一览表'!L:L,MATCH($I297,'[1]5-物业-资产负债表科目一览表'!$A:$A,0))</f>
        <v>N</v>
      </c>
      <c r="X297" s="6" t="str">
        <f>INDEX('[1]5-物业-资产负债表科目一览表'!M:M,MATCH($I297,'[1]5-物业-资产负债表科目一览表'!$A:$A,0))</f>
        <v>N</v>
      </c>
      <c r="Y297" s="6" t="str">
        <f>INDEX('[1]5-物业-资产负债表科目一览表'!N:N,MATCH($I297,'[1]5-物业-资产负债表科目一览表'!$A:$A,0))</f>
        <v>N</v>
      </c>
    </row>
    <row r="298" spans="1:30">
      <c r="A298" s="33" t="e">
        <f>INDEX(#REF!,MATCH(E298,#REF!,0))</f>
        <v>#REF!</v>
      </c>
      <c r="B298" s="20" t="s">
        <v>1046</v>
      </c>
      <c r="C298" s="9" t="e">
        <v>#N/A</v>
      </c>
      <c r="D298" s="33" t="s">
        <v>1095</v>
      </c>
      <c r="E298" s="33" t="s">
        <v>1096</v>
      </c>
      <c r="F298" s="33"/>
      <c r="G298" s="19" t="s">
        <v>25</v>
      </c>
      <c r="H298" s="33"/>
      <c r="I298" s="33" t="s">
        <v>1097</v>
      </c>
      <c r="J298" s="10" t="str">
        <f t="shared" si="19"/>
        <v>6602070101</v>
      </c>
      <c r="K298" s="10" t="str">
        <f t="shared" si="20"/>
        <v>0</v>
      </c>
      <c r="L298" s="11" t="str">
        <f>INDEX('[1]5-物业-资产负债表科目一览表'!B:B,MATCH(I298,'[1]5-物业-资产负债表科目一览表'!A:A,0))</f>
        <v>管理费用-会议费</v>
      </c>
      <c r="M298" s="11" t="str">
        <f>INDEX('[1]5-物业-资产负债表科目一览表'!C:C,MATCH(I298,'[1]5-物业-资产负债表科目一览表'!A:A,0))</f>
        <v>-</v>
      </c>
      <c r="N298" s="6" t="s">
        <v>27</v>
      </c>
      <c r="O298" s="12" t="e">
        <f t="array" ref="O298">INDEX('[2]SQL Results'!L:L,MATCH($J298&amp;O$1,'[2]SQL Results'!$B:$B&amp;'[2]SQL Results'!$H:$H,0))</f>
        <v>#N/A</v>
      </c>
      <c r="P298" s="12" t="str">
        <f t="array" ref="P298">INDEX('[2]SQL Results'!L:L,MATCH($J298&amp;P$1,'[2]SQL Results'!$B:$B&amp;'[2]SQL Results'!$H:$H,0))</f>
        <v>N</v>
      </c>
      <c r="R298" s="6" t="str">
        <f>INDEX('[1]5-物业-资产负债表科目一览表'!G:G,MATCH($I298,'[1]5-物业-资产负债表科目一览表'!$A:$A,0))</f>
        <v>N</v>
      </c>
      <c r="S298" s="6" t="str">
        <f>INDEX('[1]5-物业-资产负债表科目一览表'!H:H,MATCH($I298,'[1]5-物业-资产负债表科目一览表'!$A:$A,0))</f>
        <v>Y</v>
      </c>
      <c r="T298" s="6" t="str">
        <f>INDEX('[1]5-物业-资产负债表科目一览表'!I:I,MATCH($I298,'[1]5-物业-资产负债表科目一览表'!$A:$A,0))</f>
        <v>Y-如涉及关联方</v>
      </c>
      <c r="U298" s="6" t="str">
        <f>INDEX('[1]5-物业-资产负债表科目一览表'!J:J,MATCH($I298,'[1]5-物业-资产负债表科目一览表'!$A:$A,0))</f>
        <v>物业-N/其他-Y</v>
      </c>
      <c r="V298" s="6" t="str">
        <f>INDEX('[1]5-物业-资产负债表科目一览表'!K:K,MATCH($I298,'[1]5-物业-资产负债表科目一览表'!$A:$A,0))</f>
        <v>N</v>
      </c>
      <c r="W298" s="6" t="str">
        <f>INDEX('[1]5-物业-资产负债表科目一览表'!L:L,MATCH($I298,'[1]5-物业-资产负债表科目一览表'!$A:$A,0))</f>
        <v>N</v>
      </c>
      <c r="X298" s="6" t="str">
        <f>INDEX('[1]5-物业-资产负债表科目一览表'!M:M,MATCH($I298,'[1]5-物业-资产负债表科目一览表'!$A:$A,0))</f>
        <v>N</v>
      </c>
      <c r="Y298" s="6" t="str">
        <f>INDEX('[1]5-物业-资产负债表科目一览表'!N:N,MATCH($I298,'[1]5-物业-资产负债表科目一览表'!$A:$A,0))</f>
        <v>N</v>
      </c>
    </row>
    <row r="299" spans="1:30" ht="28.8">
      <c r="A299" s="7" t="e">
        <f>INDEX(#REF!,MATCH(E299,#REF!,0))</f>
        <v>#REF!</v>
      </c>
      <c r="B299" s="20" t="s">
        <v>1046</v>
      </c>
      <c r="C299" s="9" t="e">
        <v>#N/A</v>
      </c>
      <c r="D299" s="7" t="s">
        <v>1098</v>
      </c>
      <c r="E299" s="7" t="s">
        <v>1099</v>
      </c>
      <c r="F299" s="7"/>
      <c r="G299" s="19" t="s">
        <v>25</v>
      </c>
      <c r="H299" s="7"/>
      <c r="I299" s="7" t="s">
        <v>1100</v>
      </c>
      <c r="J299" s="10" t="str">
        <f t="shared" si="19"/>
        <v>6602390101</v>
      </c>
      <c r="K299" s="10" t="str">
        <f t="shared" si="20"/>
        <v>0</v>
      </c>
      <c r="L299" s="11" t="str">
        <f>INDEX('[1]5-物业-资产负债表科目一览表'!B:B,MATCH(I299,'[1]5-物业-资产负债表科目一览表'!A:A,0))</f>
        <v>管理费用-市场推广费</v>
      </c>
      <c r="M299" s="11" t="str">
        <f>INDEX('[1]5-物业-资产负债表科目一览表'!C:C,MATCH(I299,'[1]5-物业-资产负债表科目一览表'!A:A,0))</f>
        <v>-</v>
      </c>
      <c r="N299" s="6" t="s">
        <v>27</v>
      </c>
      <c r="O299" s="12" t="e">
        <f t="array" ref="O299">INDEX('[2]SQL Results'!L:L,MATCH($J299&amp;O$1,'[2]SQL Results'!$B:$B&amp;'[2]SQL Results'!$H:$H,0))</f>
        <v>#N/A</v>
      </c>
      <c r="P299" s="12" t="e">
        <f t="array" ref="P299">INDEX('[2]SQL Results'!L:L,MATCH($J299&amp;P$1,'[2]SQL Results'!$B:$B&amp;'[2]SQL Results'!$H:$H,0))</f>
        <v>#N/A</v>
      </c>
      <c r="R299" s="6" t="str">
        <f>INDEX('[1]5-物业-资产负债表科目一览表'!G:G,MATCH($I299,'[1]5-物业-资产负债表科目一览表'!$A:$A,0))</f>
        <v>N</v>
      </c>
      <c r="S299" s="6" t="str">
        <f>INDEX('[1]5-物业-资产负债表科目一览表'!H:H,MATCH($I299,'[1]5-物业-资产负债表科目一览表'!$A:$A,0))</f>
        <v>Y</v>
      </c>
      <c r="T299" s="6" t="str">
        <f>INDEX('[1]5-物业-资产负债表科目一览表'!I:I,MATCH($I299,'[1]5-物业-资产负债表科目一览表'!$A:$A,0))</f>
        <v>Y-如涉及关联方</v>
      </c>
      <c r="U299" s="6" t="str">
        <f>INDEX('[1]5-物业-资产负债表科目一览表'!J:J,MATCH($I299,'[1]5-物业-资产负债表科目一览表'!$A:$A,0))</f>
        <v>物业-N/其他-Y</v>
      </c>
      <c r="V299" s="6" t="str">
        <f>INDEX('[1]5-物业-资产负债表科目一览表'!K:K,MATCH($I299,'[1]5-物业-资产负债表科目一览表'!$A:$A,0))</f>
        <v>N</v>
      </c>
      <c r="W299" s="6" t="str">
        <f>INDEX('[1]5-物业-资产负债表科目一览表'!L:L,MATCH($I299,'[1]5-物业-资产负债表科目一览表'!$A:$A,0))</f>
        <v>N</v>
      </c>
      <c r="X299" s="6" t="str">
        <f>INDEX('[1]5-物业-资产负债表科目一览表'!M:M,MATCH($I299,'[1]5-物业-资产负债表科目一览表'!$A:$A,0))</f>
        <v>N</v>
      </c>
      <c r="Y299" s="6" t="str">
        <f>INDEX('[1]5-物业-资产负债表科目一览表'!N:N,MATCH($I299,'[1]5-物业-资产负债表科目一览表'!$A:$A,0))</f>
        <v>N</v>
      </c>
    </row>
    <row r="300" spans="1:30">
      <c r="A300" s="19" t="e">
        <f>INDEX(#REF!,MATCH(E300,#REF!,0))</f>
        <v>#REF!</v>
      </c>
      <c r="B300" s="20" t="s">
        <v>1046</v>
      </c>
      <c r="C300" s="9">
        <v>0</v>
      </c>
      <c r="D300" s="19" t="s">
        <v>1101</v>
      </c>
      <c r="E300" s="19" t="s">
        <v>1102</v>
      </c>
      <c r="F300" s="19"/>
      <c r="G300" s="19" t="s">
        <v>25</v>
      </c>
      <c r="H300" s="19"/>
      <c r="I300" s="19" t="s">
        <v>1103</v>
      </c>
      <c r="J300" s="10" t="str">
        <f t="shared" si="19"/>
        <v>6602080101</v>
      </c>
      <c r="K300" s="10" t="str">
        <f t="shared" si="20"/>
        <v>0</v>
      </c>
      <c r="L300" s="11" t="str">
        <f>INDEX('[1]5-物业-资产负债表科目一览表'!B:B,MATCH(I300,'[1]5-物业-资产负债表科目一览表'!A:A,0))</f>
        <v>管理费用-通讯费</v>
      </c>
      <c r="M300" s="11" t="str">
        <f>INDEX('[1]5-物业-资产负债表科目一览表'!C:C,MATCH(I300,'[1]5-物业-资产负债表科目一览表'!A:A,0))</f>
        <v>-</v>
      </c>
      <c r="N300" s="6" t="s">
        <v>27</v>
      </c>
      <c r="O300" s="12" t="e">
        <f t="array" ref="O300">INDEX('[2]SQL Results'!L:L,MATCH($J300&amp;O$1,'[2]SQL Results'!$B:$B&amp;'[2]SQL Results'!$H:$H,0))</f>
        <v>#N/A</v>
      </c>
      <c r="P300" s="12" t="str">
        <f t="array" ref="P300">INDEX('[2]SQL Results'!L:L,MATCH($J300&amp;P$1,'[2]SQL Results'!$B:$B&amp;'[2]SQL Results'!$H:$H,0))</f>
        <v>N</v>
      </c>
      <c r="R300" s="6" t="str">
        <f>INDEX('[1]5-物业-资产负债表科目一览表'!G:G,MATCH($I300,'[1]5-物业-资产负债表科目一览表'!$A:$A,0))</f>
        <v>N</v>
      </c>
      <c r="S300" s="6" t="str">
        <f>INDEX('[1]5-物业-资产负债表科目一览表'!H:H,MATCH($I300,'[1]5-物业-资产负债表科目一览表'!$A:$A,0))</f>
        <v>Y</v>
      </c>
      <c r="T300" s="6" t="str">
        <f>INDEX('[1]5-物业-资产负债表科目一览表'!I:I,MATCH($I300,'[1]5-物业-资产负债表科目一览表'!$A:$A,0))</f>
        <v>Y-如涉及关联方</v>
      </c>
      <c r="U300" s="6" t="str">
        <f>INDEX('[1]5-物业-资产负债表科目一览表'!J:J,MATCH($I300,'[1]5-物业-资产负债表科目一览表'!$A:$A,0))</f>
        <v>物业-N/其他-Y</v>
      </c>
      <c r="V300" s="6" t="str">
        <f>INDEX('[1]5-物业-资产负债表科目一览表'!K:K,MATCH($I300,'[1]5-物业-资产负债表科目一览表'!$A:$A,0))</f>
        <v>N</v>
      </c>
      <c r="W300" s="6" t="str">
        <f>INDEX('[1]5-物业-资产负债表科目一览表'!L:L,MATCH($I300,'[1]5-物业-资产负债表科目一览表'!$A:$A,0))</f>
        <v>N</v>
      </c>
      <c r="X300" s="6" t="str">
        <f>INDEX('[1]5-物业-资产负债表科目一览表'!M:M,MATCH($I300,'[1]5-物业-资产负债表科目一览表'!$A:$A,0))</f>
        <v>N</v>
      </c>
      <c r="Y300" s="6" t="str">
        <f>INDEX('[1]5-物业-资产负债表科目一览表'!N:N,MATCH($I300,'[1]5-物业-资产负债表科目一览表'!$A:$A,0))</f>
        <v>N</v>
      </c>
    </row>
    <row r="301" spans="1:30">
      <c r="A301" s="19" t="e">
        <f>INDEX(#REF!,MATCH(E301,#REF!,0))</f>
        <v>#REF!</v>
      </c>
      <c r="B301" s="20" t="s">
        <v>1046</v>
      </c>
      <c r="C301" s="9">
        <v>0</v>
      </c>
      <c r="D301" s="19" t="s">
        <v>1104</v>
      </c>
      <c r="E301" s="19" t="s">
        <v>1105</v>
      </c>
      <c r="F301" s="19"/>
      <c r="G301" s="19" t="s">
        <v>25</v>
      </c>
      <c r="H301" s="19"/>
      <c r="I301" s="19" t="s">
        <v>1103</v>
      </c>
      <c r="J301" s="10" t="str">
        <f t="shared" si="19"/>
        <v>6602080101</v>
      </c>
      <c r="K301" s="10" t="str">
        <f t="shared" si="20"/>
        <v>0</v>
      </c>
      <c r="L301" s="11" t="str">
        <f>INDEX('[1]5-物业-资产负债表科目一览表'!B:B,MATCH(I301,'[1]5-物业-资产负债表科目一览表'!A:A,0))</f>
        <v>管理费用-通讯费</v>
      </c>
      <c r="M301" s="11" t="str">
        <f>INDEX('[1]5-物业-资产负债表科目一览表'!C:C,MATCH(I301,'[1]5-物业-资产负债表科目一览表'!A:A,0))</f>
        <v>-</v>
      </c>
      <c r="N301" s="6" t="s">
        <v>27</v>
      </c>
      <c r="O301" s="12" t="e">
        <f t="array" ref="O301">INDEX('[2]SQL Results'!L:L,MATCH($J301&amp;O$1,'[2]SQL Results'!$B:$B&amp;'[2]SQL Results'!$H:$H,0))</f>
        <v>#N/A</v>
      </c>
      <c r="P301" s="12" t="str">
        <f t="array" ref="P301">INDEX('[2]SQL Results'!L:L,MATCH($J301&amp;P$1,'[2]SQL Results'!$B:$B&amp;'[2]SQL Results'!$H:$H,0))</f>
        <v>N</v>
      </c>
      <c r="R301" s="6" t="str">
        <f>INDEX('[1]5-物业-资产负债表科目一览表'!G:G,MATCH($I301,'[1]5-物业-资产负债表科目一览表'!$A:$A,0))</f>
        <v>N</v>
      </c>
      <c r="S301" s="6" t="str">
        <f>INDEX('[1]5-物业-资产负债表科目一览表'!H:H,MATCH($I301,'[1]5-物业-资产负债表科目一览表'!$A:$A,0))</f>
        <v>Y</v>
      </c>
      <c r="T301" s="6" t="str">
        <f>INDEX('[1]5-物业-资产负债表科目一览表'!I:I,MATCH($I301,'[1]5-物业-资产负债表科目一览表'!$A:$A,0))</f>
        <v>Y-如涉及关联方</v>
      </c>
      <c r="U301" s="6" t="str">
        <f>INDEX('[1]5-物业-资产负债表科目一览表'!J:J,MATCH($I301,'[1]5-物业-资产负债表科目一览表'!$A:$A,0))</f>
        <v>物业-N/其他-Y</v>
      </c>
      <c r="V301" s="6" t="str">
        <f>INDEX('[1]5-物业-资产负债表科目一览表'!K:K,MATCH($I301,'[1]5-物业-资产负债表科目一览表'!$A:$A,0))</f>
        <v>N</v>
      </c>
      <c r="W301" s="6" t="str">
        <f>INDEX('[1]5-物业-资产负债表科目一览表'!L:L,MATCH($I301,'[1]5-物业-资产负债表科目一览表'!$A:$A,0))</f>
        <v>N</v>
      </c>
      <c r="X301" s="6" t="str">
        <f>INDEX('[1]5-物业-资产负债表科目一览表'!M:M,MATCH($I301,'[1]5-物业-资产负债表科目一览表'!$A:$A,0))</f>
        <v>N</v>
      </c>
      <c r="Y301" s="6" t="str">
        <f>INDEX('[1]5-物业-资产负债表科目一览表'!N:N,MATCH($I301,'[1]5-物业-资产负债表科目一览表'!$A:$A,0))</f>
        <v>N</v>
      </c>
    </row>
    <row r="302" spans="1:30">
      <c r="A302" s="33" t="e">
        <f>INDEX(#REF!,MATCH(E302,#REF!,0))</f>
        <v>#REF!</v>
      </c>
      <c r="B302" s="20" t="s">
        <v>1046</v>
      </c>
      <c r="C302" s="9" t="e">
        <v>#N/A</v>
      </c>
      <c r="D302" s="33" t="s">
        <v>1106</v>
      </c>
      <c r="E302" s="33" t="s">
        <v>1107</v>
      </c>
      <c r="F302" s="33"/>
      <c r="G302" s="19" t="s">
        <v>25</v>
      </c>
      <c r="H302" s="33"/>
      <c r="I302" s="33" t="s">
        <v>1108</v>
      </c>
      <c r="J302" s="10" t="str">
        <f t="shared" si="19"/>
        <v>6602460101</v>
      </c>
      <c r="K302" s="10" t="str">
        <f t="shared" si="20"/>
        <v>0</v>
      </c>
      <c r="L302" s="11" t="str">
        <f>INDEX('[1]5-物业-资产负债表科目一览表'!B:B,MATCH(I302,'[1]5-物业-资产负债表科目一览表'!A:A,0))</f>
        <v>管理费用-交通费</v>
      </c>
      <c r="M302" s="11" t="str">
        <f>INDEX('[1]5-物业-资产负债表科目一览表'!C:C,MATCH(I302,'[1]5-物业-资产负债表科目一览表'!A:A,0))</f>
        <v>-</v>
      </c>
      <c r="N302" s="6" t="s">
        <v>27</v>
      </c>
      <c r="O302" s="12" t="e">
        <f t="array" ref="O302">INDEX('[2]SQL Results'!L:L,MATCH($J302&amp;O$1,'[2]SQL Results'!$B:$B&amp;'[2]SQL Results'!$H:$H,0))</f>
        <v>#N/A</v>
      </c>
      <c r="P302" s="12" t="str">
        <f t="array" ref="P302">INDEX('[2]SQL Results'!L:L,MATCH($J302&amp;P$1,'[2]SQL Results'!$B:$B&amp;'[2]SQL Results'!$H:$H,0))</f>
        <v>N</v>
      </c>
      <c r="R302" s="6" t="str">
        <f>INDEX('[1]5-物业-资产负债表科目一览表'!G:G,MATCH($I302,'[1]5-物业-资产负债表科目一览表'!$A:$A,0))</f>
        <v>N</v>
      </c>
      <c r="S302" s="6" t="str">
        <f>INDEX('[1]5-物业-资产负债表科目一览表'!H:H,MATCH($I302,'[1]5-物业-资产负债表科目一览表'!$A:$A,0))</f>
        <v>Y</v>
      </c>
      <c r="T302" s="6" t="str">
        <f>INDEX('[1]5-物业-资产负债表科目一览表'!I:I,MATCH($I302,'[1]5-物业-资产负债表科目一览表'!$A:$A,0))</f>
        <v>Y-如涉及关联方</v>
      </c>
      <c r="U302" s="6" t="str">
        <f>INDEX('[1]5-物业-资产负债表科目一览表'!J:J,MATCH($I302,'[1]5-物业-资产负债表科目一览表'!$A:$A,0))</f>
        <v>物业-N/其他-Y</v>
      </c>
      <c r="V302" s="6" t="str">
        <f>INDEX('[1]5-物业-资产负债表科目一览表'!K:K,MATCH($I302,'[1]5-物业-资产负债表科目一览表'!$A:$A,0))</f>
        <v>N</v>
      </c>
      <c r="W302" s="6" t="str">
        <f>INDEX('[1]5-物业-资产负债表科目一览表'!L:L,MATCH($I302,'[1]5-物业-资产负债表科目一览表'!$A:$A,0))</f>
        <v>N</v>
      </c>
      <c r="X302" s="6" t="str">
        <f>INDEX('[1]5-物业-资产负债表科目一览表'!M:M,MATCH($I302,'[1]5-物业-资产负债表科目一览表'!$A:$A,0))</f>
        <v>N</v>
      </c>
      <c r="Y302" s="6" t="str">
        <f>INDEX('[1]5-物业-资产负债表科目一览表'!N:N,MATCH($I302,'[1]5-物业-资产负债表科目一览表'!$A:$A,0))</f>
        <v>N</v>
      </c>
    </row>
    <row r="303" spans="1:30">
      <c r="A303" s="19" t="e">
        <f>INDEX(#REF!,MATCH(E303,#REF!,0))</f>
        <v>#REF!</v>
      </c>
      <c r="B303" s="20" t="s">
        <v>1046</v>
      </c>
      <c r="C303" s="9">
        <v>0</v>
      </c>
      <c r="D303" s="19" t="s">
        <v>1109</v>
      </c>
      <c r="E303" s="19" t="s">
        <v>1110</v>
      </c>
      <c r="F303" s="19"/>
      <c r="G303" s="19" t="s">
        <v>25</v>
      </c>
      <c r="H303" s="19"/>
      <c r="I303" s="19" t="s">
        <v>1108</v>
      </c>
      <c r="J303" s="10" t="str">
        <f t="shared" si="19"/>
        <v>6602460101</v>
      </c>
      <c r="K303" s="10" t="str">
        <f t="shared" si="20"/>
        <v>0</v>
      </c>
      <c r="L303" s="11" t="str">
        <f>INDEX('[1]5-物业-资产负债表科目一览表'!B:B,MATCH(I303,'[1]5-物业-资产负债表科目一览表'!A:A,0))</f>
        <v>管理费用-交通费</v>
      </c>
      <c r="M303" s="11" t="str">
        <f>INDEX('[1]5-物业-资产负债表科目一览表'!C:C,MATCH(I303,'[1]5-物业-资产负债表科目一览表'!A:A,0))</f>
        <v>-</v>
      </c>
      <c r="N303" s="6" t="s">
        <v>27</v>
      </c>
      <c r="O303" s="12" t="e">
        <f t="array" ref="O303">INDEX('[2]SQL Results'!L:L,MATCH($J303&amp;O$1,'[2]SQL Results'!$B:$B&amp;'[2]SQL Results'!$H:$H,0))</f>
        <v>#N/A</v>
      </c>
      <c r="P303" s="12" t="str">
        <f t="array" ref="P303">INDEX('[2]SQL Results'!L:L,MATCH($J303&amp;P$1,'[2]SQL Results'!$B:$B&amp;'[2]SQL Results'!$H:$H,0))</f>
        <v>N</v>
      </c>
      <c r="R303" s="6" t="str">
        <f>INDEX('[1]5-物业-资产负债表科目一览表'!G:G,MATCH($I303,'[1]5-物业-资产负债表科目一览表'!$A:$A,0))</f>
        <v>N</v>
      </c>
      <c r="S303" s="6" t="str">
        <f>INDEX('[1]5-物业-资产负债表科目一览表'!H:H,MATCH($I303,'[1]5-物业-资产负债表科目一览表'!$A:$A,0))</f>
        <v>Y</v>
      </c>
      <c r="T303" s="6" t="str">
        <f>INDEX('[1]5-物业-资产负债表科目一览表'!I:I,MATCH($I303,'[1]5-物业-资产负债表科目一览表'!$A:$A,0))</f>
        <v>Y-如涉及关联方</v>
      </c>
      <c r="U303" s="6" t="str">
        <f>INDEX('[1]5-物业-资产负债表科目一览表'!J:J,MATCH($I303,'[1]5-物业-资产负债表科目一览表'!$A:$A,0))</f>
        <v>物业-N/其他-Y</v>
      </c>
      <c r="V303" s="6" t="str">
        <f>INDEX('[1]5-物业-资产负债表科目一览表'!K:K,MATCH($I303,'[1]5-物业-资产负债表科目一览表'!$A:$A,0))</f>
        <v>N</v>
      </c>
      <c r="W303" s="6" t="str">
        <f>INDEX('[1]5-物业-资产负债表科目一览表'!L:L,MATCH($I303,'[1]5-物业-资产负债表科目一览表'!$A:$A,0))</f>
        <v>N</v>
      </c>
      <c r="X303" s="6" t="str">
        <f>INDEX('[1]5-物业-资产负债表科目一览表'!M:M,MATCH($I303,'[1]5-物业-资产负债表科目一览表'!$A:$A,0))</f>
        <v>N</v>
      </c>
      <c r="Y303" s="6" t="str">
        <f>INDEX('[1]5-物业-资产负债表科目一览表'!N:N,MATCH($I303,'[1]5-物业-资产负债表科目一览表'!$A:$A,0))</f>
        <v>N</v>
      </c>
    </row>
    <row r="304" spans="1:30" s="18" customFormat="1">
      <c r="A304" s="19" t="e">
        <f>INDEX(#REF!,MATCH(E304,#REF!,0))</f>
        <v>#REF!</v>
      </c>
      <c r="B304" s="20" t="s">
        <v>1046</v>
      </c>
      <c r="C304" s="9">
        <v>0</v>
      </c>
      <c r="D304" s="19" t="s">
        <v>1111</v>
      </c>
      <c r="E304" s="19" t="s">
        <v>1112</v>
      </c>
      <c r="F304" s="19"/>
      <c r="G304" s="19" t="s">
        <v>25</v>
      </c>
      <c r="H304" s="19"/>
      <c r="I304" s="19" t="s">
        <v>1113</v>
      </c>
      <c r="J304" s="10" t="str">
        <f t="shared" si="19"/>
        <v>6602200101</v>
      </c>
      <c r="K304" s="10" t="str">
        <f t="shared" si="20"/>
        <v>0</v>
      </c>
      <c r="L304" s="11" t="str">
        <f>INDEX('[1]5-物业-资产负债表科目一览表'!B:B,MATCH(I304,'[1]5-物业-资产负债表科目一览表'!A:A,0))</f>
        <v>管理费用-业务招待费</v>
      </c>
      <c r="M304" s="11" t="str">
        <f>INDEX('[1]5-物业-资产负债表科目一览表'!C:C,MATCH(I304,'[1]5-物业-资产负债表科目一览表'!A:A,0))</f>
        <v>-</v>
      </c>
      <c r="N304" s="6" t="s">
        <v>27</v>
      </c>
      <c r="O304" s="12" t="e">
        <f t="array" ref="O304">INDEX('[2]SQL Results'!L:L,MATCH($J304&amp;O$1,'[2]SQL Results'!$B:$B&amp;'[2]SQL Results'!$H:$H,0))</f>
        <v>#N/A</v>
      </c>
      <c r="P304" s="12" t="str">
        <f t="array" ref="P304">INDEX('[2]SQL Results'!L:L,MATCH($J304&amp;P$1,'[2]SQL Results'!$B:$B&amp;'[2]SQL Results'!$H:$H,0))</f>
        <v>N</v>
      </c>
      <c r="Q304" s="6"/>
      <c r="R304" s="6" t="str">
        <f>INDEX('[1]5-物业-资产负债表科目一览表'!G:G,MATCH($I304,'[1]5-物业-资产负债表科目一览表'!$A:$A,0))</f>
        <v>N</v>
      </c>
      <c r="S304" s="6" t="str">
        <f>INDEX('[1]5-物业-资产负债表科目一览表'!H:H,MATCH($I304,'[1]5-物业-资产负债表科目一览表'!$A:$A,0))</f>
        <v>Y</v>
      </c>
      <c r="T304" s="6" t="str">
        <f>INDEX('[1]5-物业-资产负债表科目一览表'!I:I,MATCH($I304,'[1]5-物业-资产负债表科目一览表'!$A:$A,0))</f>
        <v>Y-如涉及关联方</v>
      </c>
      <c r="U304" s="6" t="str">
        <f>INDEX('[1]5-物业-资产负债表科目一览表'!J:J,MATCH($I304,'[1]5-物业-资产负债表科目一览表'!$A:$A,0))</f>
        <v>物业-N/其他-Y</v>
      </c>
      <c r="V304" s="6" t="str">
        <f>INDEX('[1]5-物业-资产负债表科目一览表'!K:K,MATCH($I304,'[1]5-物业-资产负债表科目一览表'!$A:$A,0))</f>
        <v>N</v>
      </c>
      <c r="W304" s="6" t="str">
        <f>INDEX('[1]5-物业-资产负债表科目一览表'!L:L,MATCH($I304,'[1]5-物业-资产负债表科目一览表'!$A:$A,0))</f>
        <v>N</v>
      </c>
      <c r="X304" s="6" t="str">
        <f>INDEX('[1]5-物业-资产负债表科目一览表'!M:M,MATCH($I304,'[1]5-物业-资产负债表科目一览表'!$A:$A,0))</f>
        <v>N</v>
      </c>
      <c r="Y304" s="6" t="str">
        <f>INDEX('[1]5-物业-资产负债表科目一览表'!N:N,MATCH($I304,'[1]5-物业-资产负债表科目一览表'!$A:$A,0))</f>
        <v>N</v>
      </c>
      <c r="Z304" s="6"/>
      <c r="AA304" s="6"/>
      <c r="AB304" s="6"/>
      <c r="AC304" s="6"/>
      <c r="AD304" s="6"/>
    </row>
    <row r="305" spans="1:25">
      <c r="A305" s="19" t="e">
        <f>INDEX(#REF!,MATCH(E305,#REF!,0))</f>
        <v>#REF!</v>
      </c>
      <c r="B305" s="20" t="s">
        <v>1046</v>
      </c>
      <c r="C305" s="9">
        <v>0</v>
      </c>
      <c r="D305" s="19" t="s">
        <v>1114</v>
      </c>
      <c r="E305" s="19" t="s">
        <v>1115</v>
      </c>
      <c r="F305" s="19"/>
      <c r="G305" s="19" t="s">
        <v>25</v>
      </c>
      <c r="H305" s="19"/>
      <c r="I305" s="19" t="s">
        <v>1097</v>
      </c>
      <c r="J305" s="10" t="str">
        <f t="shared" si="19"/>
        <v>6602070101</v>
      </c>
      <c r="K305" s="10" t="str">
        <f t="shared" si="20"/>
        <v>0</v>
      </c>
      <c r="L305" s="11" t="str">
        <f>INDEX('[1]5-物业-资产负债表科目一览表'!B:B,MATCH(I305,'[1]5-物业-资产负债表科目一览表'!A:A,0))</f>
        <v>管理费用-会议费</v>
      </c>
      <c r="M305" s="11" t="str">
        <f>INDEX('[1]5-物业-资产负债表科目一览表'!C:C,MATCH(I305,'[1]5-物业-资产负债表科目一览表'!A:A,0))</f>
        <v>-</v>
      </c>
      <c r="N305" s="6" t="s">
        <v>27</v>
      </c>
      <c r="O305" s="12" t="e">
        <f t="array" ref="O305">INDEX('[2]SQL Results'!L:L,MATCH($J305&amp;O$1,'[2]SQL Results'!$B:$B&amp;'[2]SQL Results'!$H:$H,0))</f>
        <v>#N/A</v>
      </c>
      <c r="P305" s="12" t="str">
        <f t="array" ref="P305">INDEX('[2]SQL Results'!L:L,MATCH($J305&amp;P$1,'[2]SQL Results'!$B:$B&amp;'[2]SQL Results'!$H:$H,0))</f>
        <v>N</v>
      </c>
      <c r="R305" s="6" t="str">
        <f>INDEX('[1]5-物业-资产负债表科目一览表'!G:G,MATCH($I305,'[1]5-物业-资产负债表科目一览表'!$A:$A,0))</f>
        <v>N</v>
      </c>
      <c r="S305" s="6" t="str">
        <f>INDEX('[1]5-物业-资产负债表科目一览表'!H:H,MATCH($I305,'[1]5-物业-资产负债表科目一览表'!$A:$A,0))</f>
        <v>Y</v>
      </c>
      <c r="T305" s="6" t="str">
        <f>INDEX('[1]5-物业-资产负债表科目一览表'!I:I,MATCH($I305,'[1]5-物业-资产负债表科目一览表'!$A:$A,0))</f>
        <v>Y-如涉及关联方</v>
      </c>
      <c r="U305" s="6" t="str">
        <f>INDEX('[1]5-物业-资产负债表科目一览表'!J:J,MATCH($I305,'[1]5-物业-资产负债表科目一览表'!$A:$A,0))</f>
        <v>物业-N/其他-Y</v>
      </c>
      <c r="V305" s="6" t="str">
        <f>INDEX('[1]5-物业-资产负债表科目一览表'!K:K,MATCH($I305,'[1]5-物业-资产负债表科目一览表'!$A:$A,0))</f>
        <v>N</v>
      </c>
      <c r="W305" s="6" t="str">
        <f>INDEX('[1]5-物业-资产负债表科目一览表'!L:L,MATCH($I305,'[1]5-物业-资产负债表科目一览表'!$A:$A,0))</f>
        <v>N</v>
      </c>
      <c r="X305" s="6" t="str">
        <f>INDEX('[1]5-物业-资产负债表科目一览表'!M:M,MATCH($I305,'[1]5-物业-资产负债表科目一览表'!$A:$A,0))</f>
        <v>N</v>
      </c>
      <c r="Y305" s="6" t="str">
        <f>INDEX('[1]5-物业-资产负债表科目一览表'!N:N,MATCH($I305,'[1]5-物业-资产负债表科目一览表'!$A:$A,0))</f>
        <v>N</v>
      </c>
    </row>
    <row r="306" spans="1:25">
      <c r="A306" s="19" t="e">
        <f>INDEX(#REF!,MATCH(E306,#REF!,0))</f>
        <v>#REF!</v>
      </c>
      <c r="B306" s="20" t="s">
        <v>1046</v>
      </c>
      <c r="C306" s="9">
        <v>0</v>
      </c>
      <c r="D306" s="19" t="s">
        <v>1116</v>
      </c>
      <c r="E306" s="19" t="s">
        <v>1117</v>
      </c>
      <c r="F306" s="19"/>
      <c r="G306" s="19" t="s">
        <v>25</v>
      </c>
      <c r="H306" s="19"/>
      <c r="I306" s="19" t="s">
        <v>1118</v>
      </c>
      <c r="J306" s="10" t="str">
        <f t="shared" si="19"/>
        <v>6602630101</v>
      </c>
      <c r="K306" s="10" t="str">
        <f t="shared" si="20"/>
        <v>0</v>
      </c>
      <c r="L306" s="11" t="str">
        <f>INDEX('[1]5-物业-资产负债表科目一览表'!B:B,MATCH(I306,'[1]5-物业-资产负债表科目一览表'!A:A,0))</f>
        <v>管理费用-文具印刷费</v>
      </c>
      <c r="M306" s="11" t="str">
        <f>INDEX('[1]5-物业-资产负债表科目一览表'!C:C,MATCH(I306,'[1]5-物业-资产负债表科目一览表'!A:A,0))</f>
        <v>-</v>
      </c>
      <c r="N306" s="6" t="s">
        <v>27</v>
      </c>
      <c r="O306" s="12" t="e">
        <f t="array" ref="O306">INDEX('[2]SQL Results'!L:L,MATCH($J306&amp;O$1,'[2]SQL Results'!$B:$B&amp;'[2]SQL Results'!$H:$H,0))</f>
        <v>#N/A</v>
      </c>
      <c r="P306" s="12" t="e">
        <f t="array" ref="P306">INDEX('[2]SQL Results'!L:L,MATCH($J306&amp;P$1,'[2]SQL Results'!$B:$B&amp;'[2]SQL Results'!$H:$H,0))</f>
        <v>#N/A</v>
      </c>
      <c r="R306" s="6" t="str">
        <f>INDEX('[1]5-物业-资产负债表科目一览表'!G:G,MATCH($I306,'[1]5-物业-资产负债表科目一览表'!$A:$A,0))</f>
        <v>N</v>
      </c>
      <c r="S306" s="6" t="str">
        <f>INDEX('[1]5-物业-资产负债表科目一览表'!H:H,MATCH($I306,'[1]5-物业-资产负债表科目一览表'!$A:$A,0))</f>
        <v>Y</v>
      </c>
      <c r="T306" s="6" t="str">
        <f>INDEX('[1]5-物业-资产负债表科目一览表'!I:I,MATCH($I306,'[1]5-物业-资产负债表科目一览表'!$A:$A,0))</f>
        <v>Y-如涉及关联方</v>
      </c>
      <c r="U306" s="6" t="str">
        <f>INDEX('[1]5-物业-资产负债表科目一览表'!J:J,MATCH($I306,'[1]5-物业-资产负债表科目一览表'!$A:$A,0))</f>
        <v>物业-N/其他-Y</v>
      </c>
      <c r="V306" s="6" t="str">
        <f>INDEX('[1]5-物业-资产负债表科目一览表'!K:K,MATCH($I306,'[1]5-物业-资产负债表科目一览表'!$A:$A,0))</f>
        <v>N</v>
      </c>
      <c r="W306" s="6" t="str">
        <f>INDEX('[1]5-物业-资产负债表科目一览表'!L:L,MATCH($I306,'[1]5-物业-资产负债表科目一览表'!$A:$A,0))</f>
        <v>N</v>
      </c>
      <c r="X306" s="6" t="str">
        <f>INDEX('[1]5-物业-资产负债表科目一览表'!M:M,MATCH($I306,'[1]5-物业-资产负债表科目一览表'!$A:$A,0))</f>
        <v>N</v>
      </c>
      <c r="Y306" s="6" t="str">
        <f>INDEX('[1]5-物业-资产负债表科目一览表'!N:N,MATCH($I306,'[1]5-物业-资产负债表科目一览表'!$A:$A,0))</f>
        <v>N</v>
      </c>
    </row>
    <row r="307" spans="1:25">
      <c r="A307" s="19" t="e">
        <f>INDEX(#REF!,MATCH(E307,#REF!,0))</f>
        <v>#REF!</v>
      </c>
      <c r="B307" s="20" t="s">
        <v>1046</v>
      </c>
      <c r="C307" s="9">
        <v>0</v>
      </c>
      <c r="D307" s="19" t="s">
        <v>1119</v>
      </c>
      <c r="E307" s="19" t="s">
        <v>1120</v>
      </c>
      <c r="F307" s="19"/>
      <c r="G307" s="19" t="s">
        <v>25</v>
      </c>
      <c r="H307" s="19"/>
      <c r="I307" s="19" t="s">
        <v>1121</v>
      </c>
      <c r="J307" s="10" t="str">
        <f t="shared" si="19"/>
        <v>6602050101</v>
      </c>
      <c r="K307" s="10" t="str">
        <f t="shared" si="20"/>
        <v>01</v>
      </c>
      <c r="L307" s="11" t="str">
        <f>INDEX('[1]5-物业-资产负债表科目一览表'!B:B,MATCH(I307,'[1]5-物业-资产负债表科目一览表'!A:A,0))</f>
        <v>管理费用-差旅费</v>
      </c>
      <c r="M307" s="11" t="str">
        <f>INDEX('[1]5-物业-资产负债表科目一览表'!C:C,MATCH(I307,'[1]5-物业-资产负债表科目一览表'!A:A,0))</f>
        <v>境内差旅(大陆/香港)</v>
      </c>
      <c r="N307" s="6" t="s">
        <v>27</v>
      </c>
      <c r="O307" s="12" t="e">
        <f t="array" ref="O307">INDEX('[2]SQL Results'!L:L,MATCH($J307&amp;O$1,'[2]SQL Results'!$B:$B&amp;'[2]SQL Results'!$H:$H,0))</f>
        <v>#N/A</v>
      </c>
      <c r="P307" s="12" t="str">
        <f t="array" ref="P307">INDEX('[2]SQL Results'!L:L,MATCH($J307&amp;P$1,'[2]SQL Results'!$B:$B&amp;'[2]SQL Results'!$H:$H,0))</f>
        <v>N</v>
      </c>
      <c r="R307" s="6" t="str">
        <f>INDEX('[1]5-物业-资产负债表科目一览表'!G:G,MATCH($I307,'[1]5-物业-资产负债表科目一览表'!$A:$A,0))</f>
        <v>N</v>
      </c>
      <c r="S307" s="6" t="str">
        <f>INDEX('[1]5-物业-资产负债表科目一览表'!H:H,MATCH($I307,'[1]5-物业-资产负债表科目一览表'!$A:$A,0))</f>
        <v>Y</v>
      </c>
      <c r="T307" s="6" t="str">
        <f>INDEX('[1]5-物业-资产负债表科目一览表'!I:I,MATCH($I307,'[1]5-物业-资产负债表科目一览表'!$A:$A,0))</f>
        <v>Y-如涉及关联方</v>
      </c>
      <c r="U307" s="6" t="str">
        <f>INDEX('[1]5-物业-资产负债表科目一览表'!J:J,MATCH($I307,'[1]5-物业-资产负债表科目一览表'!$A:$A,0))</f>
        <v>物业-N/其他-Y</v>
      </c>
      <c r="V307" s="6" t="str">
        <f>INDEX('[1]5-物业-资产负债表科目一览表'!K:K,MATCH($I307,'[1]5-物业-资产负债表科目一览表'!$A:$A,0))</f>
        <v>N</v>
      </c>
      <c r="W307" s="6" t="str">
        <f>INDEX('[1]5-物业-资产负债表科目一览表'!L:L,MATCH($I307,'[1]5-物业-资产负债表科目一览表'!$A:$A,0))</f>
        <v>N</v>
      </c>
      <c r="X307" s="6" t="str">
        <f>INDEX('[1]5-物业-资产负债表科目一览表'!M:M,MATCH($I307,'[1]5-物业-资产负债表科目一览表'!$A:$A,0))</f>
        <v>N</v>
      </c>
      <c r="Y307" s="6" t="str">
        <f>INDEX('[1]5-物业-资产负债表科目一览表'!N:N,MATCH($I307,'[1]5-物业-资产负债表科目一览表'!$A:$A,0))</f>
        <v>N</v>
      </c>
    </row>
    <row r="308" spans="1:25">
      <c r="A308" s="33" t="e">
        <f>INDEX(#REF!,MATCH(E308,#REF!,0))</f>
        <v>#REF!</v>
      </c>
      <c r="B308" s="20" t="s">
        <v>1046</v>
      </c>
      <c r="C308" s="9" t="e">
        <v>#N/A</v>
      </c>
      <c r="D308" s="33" t="s">
        <v>1122</v>
      </c>
      <c r="E308" s="33" t="s">
        <v>1123</v>
      </c>
      <c r="F308" s="33"/>
      <c r="G308" s="19" t="s">
        <v>25</v>
      </c>
      <c r="H308" s="33"/>
      <c r="I308" s="37" t="s">
        <v>1124</v>
      </c>
      <c r="J308" s="10" t="str">
        <f t="shared" si="19"/>
        <v>6602249901</v>
      </c>
      <c r="K308" s="10" t="str">
        <f t="shared" si="20"/>
        <v>0</v>
      </c>
      <c r="L308" s="11" t="str">
        <f>INDEX('[1]5-物业-资产负债表科目一览表'!B:B,MATCH(I308,'[1]5-物业-资产负债表科目一览表'!A:A,0))</f>
        <v>管理费用-行政收费-其他</v>
      </c>
      <c r="M308" s="11" t="str">
        <f>INDEX('[1]5-物业-资产负债表科目一览表'!C:C,MATCH(I308,'[1]5-物业-资产负债表科目一览表'!A:A,0))</f>
        <v>-</v>
      </c>
      <c r="N308" s="6" t="s">
        <v>27</v>
      </c>
      <c r="O308" s="12" t="e">
        <f t="array" ref="O308">INDEX('[2]SQL Results'!L:L,MATCH($J308&amp;O$1,'[2]SQL Results'!$B:$B&amp;'[2]SQL Results'!$H:$H,0))</f>
        <v>#N/A</v>
      </c>
      <c r="P308" s="12" t="e">
        <f t="array" ref="P308">INDEX('[2]SQL Results'!L:L,MATCH($J308&amp;P$1,'[2]SQL Results'!$B:$B&amp;'[2]SQL Results'!$H:$H,0))</f>
        <v>#N/A</v>
      </c>
      <c r="R308" s="6" t="str">
        <f>INDEX('[1]5-物业-资产负债表科目一览表'!G:G,MATCH($I308,'[1]5-物业-资产负债表科目一览表'!$A:$A,0))</f>
        <v>N</v>
      </c>
      <c r="S308" s="6" t="str">
        <f>INDEX('[1]5-物业-资产负债表科目一览表'!H:H,MATCH($I308,'[1]5-物业-资产负债表科目一览表'!$A:$A,0))</f>
        <v>Y</v>
      </c>
      <c r="T308" s="6" t="str">
        <f>INDEX('[1]5-物业-资产负债表科目一览表'!I:I,MATCH($I308,'[1]5-物业-资产负债表科目一览表'!$A:$A,0))</f>
        <v>Y-如涉及关联方</v>
      </c>
      <c r="U308" s="6" t="str">
        <f>INDEX('[1]5-物业-资产负债表科目一览表'!J:J,MATCH($I308,'[1]5-物业-资产负债表科目一览表'!$A:$A,0))</f>
        <v>物业-N/其他-Y</v>
      </c>
      <c r="V308" s="6" t="str">
        <f>INDEX('[1]5-物业-资产负债表科目一览表'!K:K,MATCH($I308,'[1]5-物业-资产负债表科目一览表'!$A:$A,0))</f>
        <v>N</v>
      </c>
      <c r="W308" s="6" t="str">
        <f>INDEX('[1]5-物业-资产负债表科目一览表'!L:L,MATCH($I308,'[1]5-物业-资产负债表科目一览表'!$A:$A,0))</f>
        <v>N</v>
      </c>
      <c r="X308" s="6" t="str">
        <f>INDEX('[1]5-物业-资产负债表科目一览表'!M:M,MATCH($I308,'[1]5-物业-资产负债表科目一览表'!$A:$A,0))</f>
        <v>N</v>
      </c>
      <c r="Y308" s="6" t="str">
        <f>INDEX('[1]5-物业-资产负债表科目一览表'!N:N,MATCH($I308,'[1]5-物业-资产负债表科目一览表'!$A:$A,0))</f>
        <v>N</v>
      </c>
    </row>
    <row r="309" spans="1:25">
      <c r="A309" s="33" t="e">
        <f>INDEX(#REF!,MATCH(E309,#REF!,0))</f>
        <v>#REF!</v>
      </c>
      <c r="B309" s="20" t="s">
        <v>1046</v>
      </c>
      <c r="C309" s="9" t="e">
        <v>#N/A</v>
      </c>
      <c r="D309" s="33" t="s">
        <v>1125</v>
      </c>
      <c r="E309" s="33" t="s">
        <v>1126</v>
      </c>
      <c r="F309" s="33"/>
      <c r="G309" s="19" t="s">
        <v>25</v>
      </c>
      <c r="H309" s="33"/>
      <c r="I309" s="37" t="s">
        <v>1124</v>
      </c>
      <c r="J309" s="10" t="str">
        <f t="shared" si="19"/>
        <v>6602249901</v>
      </c>
      <c r="K309" s="10" t="str">
        <f t="shared" si="20"/>
        <v>0</v>
      </c>
      <c r="L309" s="11" t="str">
        <f>INDEX('[1]5-物业-资产负债表科目一览表'!B:B,MATCH(I309,'[1]5-物业-资产负债表科目一览表'!A:A,0))</f>
        <v>管理费用-行政收费-其他</v>
      </c>
      <c r="M309" s="11" t="str">
        <f>INDEX('[1]5-物业-资产负债表科目一览表'!C:C,MATCH(I309,'[1]5-物业-资产负债表科目一览表'!A:A,0))</f>
        <v>-</v>
      </c>
      <c r="N309" s="6" t="s">
        <v>27</v>
      </c>
      <c r="O309" s="12" t="e">
        <f t="array" ref="O309">INDEX('[2]SQL Results'!L:L,MATCH($J309&amp;O$1,'[2]SQL Results'!$B:$B&amp;'[2]SQL Results'!$H:$H,0))</f>
        <v>#N/A</v>
      </c>
      <c r="P309" s="12" t="e">
        <f t="array" ref="P309">INDEX('[2]SQL Results'!L:L,MATCH($J309&amp;P$1,'[2]SQL Results'!$B:$B&amp;'[2]SQL Results'!$H:$H,0))</f>
        <v>#N/A</v>
      </c>
      <c r="R309" s="6" t="str">
        <f>INDEX('[1]5-物业-资产负债表科目一览表'!G:G,MATCH($I309,'[1]5-物业-资产负债表科目一览表'!$A:$A,0))</f>
        <v>N</v>
      </c>
      <c r="S309" s="6" t="str">
        <f>INDEX('[1]5-物业-资产负债表科目一览表'!H:H,MATCH($I309,'[1]5-物业-资产负债表科目一览表'!$A:$A,0))</f>
        <v>Y</v>
      </c>
      <c r="T309" s="6" t="str">
        <f>INDEX('[1]5-物业-资产负债表科目一览表'!I:I,MATCH($I309,'[1]5-物业-资产负债表科目一览表'!$A:$A,0))</f>
        <v>Y-如涉及关联方</v>
      </c>
      <c r="U309" s="6" t="str">
        <f>INDEX('[1]5-物业-资产负债表科目一览表'!J:J,MATCH($I309,'[1]5-物业-资产负债表科目一览表'!$A:$A,0))</f>
        <v>物业-N/其他-Y</v>
      </c>
      <c r="V309" s="6" t="str">
        <f>INDEX('[1]5-物业-资产负债表科目一览表'!K:K,MATCH($I309,'[1]5-物业-资产负债表科目一览表'!$A:$A,0))</f>
        <v>N</v>
      </c>
      <c r="W309" s="6" t="str">
        <f>INDEX('[1]5-物业-资产负债表科目一览表'!L:L,MATCH($I309,'[1]5-物业-资产负债表科目一览表'!$A:$A,0))</f>
        <v>N</v>
      </c>
      <c r="X309" s="6" t="str">
        <f>INDEX('[1]5-物业-资产负债表科目一览表'!M:M,MATCH($I309,'[1]5-物业-资产负债表科目一览表'!$A:$A,0))</f>
        <v>N</v>
      </c>
      <c r="Y309" s="6" t="str">
        <f>INDEX('[1]5-物业-资产负债表科目一览表'!N:N,MATCH($I309,'[1]5-物业-资产负债表科目一览表'!$A:$A,0))</f>
        <v>N</v>
      </c>
    </row>
    <row r="310" spans="1:25" ht="28.8">
      <c r="A310" s="19" t="e">
        <f>INDEX(#REF!,MATCH(E310,#REF!,0))</f>
        <v>#REF!</v>
      </c>
      <c r="B310" s="20" t="s">
        <v>1046</v>
      </c>
      <c r="C310" s="9">
        <v>0</v>
      </c>
      <c r="D310" s="19" t="s">
        <v>1127</v>
      </c>
      <c r="E310" s="19" t="s">
        <v>1128</v>
      </c>
      <c r="F310" s="19"/>
      <c r="G310" s="19" t="s">
        <v>25</v>
      </c>
      <c r="H310" s="19"/>
      <c r="I310" s="19" t="s">
        <v>1124</v>
      </c>
      <c r="J310" s="10" t="str">
        <f t="shared" si="19"/>
        <v>6602249901</v>
      </c>
      <c r="K310" s="10" t="str">
        <f t="shared" si="20"/>
        <v>0</v>
      </c>
      <c r="L310" s="11" t="str">
        <f>INDEX('[1]5-物业-资产负债表科目一览表'!B:B,MATCH(I310,'[1]5-物业-资产负债表科目一览表'!A:A,0))</f>
        <v>管理费用-行政收费-其他</v>
      </c>
      <c r="M310" s="11" t="str">
        <f>INDEX('[1]5-物业-资产负债表科目一览表'!C:C,MATCH(I310,'[1]5-物业-资产负债表科目一览表'!A:A,0))</f>
        <v>-</v>
      </c>
      <c r="N310" s="6" t="s">
        <v>27</v>
      </c>
      <c r="O310" s="12" t="e">
        <f t="array" ref="O310">INDEX('[2]SQL Results'!L:L,MATCH($J310&amp;O$1,'[2]SQL Results'!$B:$B&amp;'[2]SQL Results'!$H:$H,0))</f>
        <v>#N/A</v>
      </c>
      <c r="P310" s="12" t="e">
        <f t="array" ref="P310">INDEX('[2]SQL Results'!L:L,MATCH($J310&amp;P$1,'[2]SQL Results'!$B:$B&amp;'[2]SQL Results'!$H:$H,0))</f>
        <v>#N/A</v>
      </c>
      <c r="R310" s="6" t="str">
        <f>INDEX('[1]5-物业-资产负债表科目一览表'!G:G,MATCH($I310,'[1]5-物业-资产负债表科目一览表'!$A:$A,0))</f>
        <v>N</v>
      </c>
      <c r="S310" s="6" t="str">
        <f>INDEX('[1]5-物业-资产负债表科目一览表'!H:H,MATCH($I310,'[1]5-物业-资产负债表科目一览表'!$A:$A,0))</f>
        <v>Y</v>
      </c>
      <c r="T310" s="6" t="str">
        <f>INDEX('[1]5-物业-资产负债表科目一览表'!I:I,MATCH($I310,'[1]5-物业-资产负债表科目一览表'!$A:$A,0))</f>
        <v>Y-如涉及关联方</v>
      </c>
      <c r="U310" s="6" t="str">
        <f>INDEX('[1]5-物业-资产负债表科目一览表'!J:J,MATCH($I310,'[1]5-物业-资产负债表科目一览表'!$A:$A,0))</f>
        <v>物业-N/其他-Y</v>
      </c>
      <c r="V310" s="6" t="str">
        <f>INDEX('[1]5-物业-资产负债表科目一览表'!K:K,MATCH($I310,'[1]5-物业-资产负债表科目一览表'!$A:$A,0))</f>
        <v>N</v>
      </c>
      <c r="W310" s="6" t="str">
        <f>INDEX('[1]5-物业-资产负债表科目一览表'!L:L,MATCH($I310,'[1]5-物业-资产负债表科目一览表'!$A:$A,0))</f>
        <v>N</v>
      </c>
      <c r="X310" s="6" t="str">
        <f>INDEX('[1]5-物业-资产负债表科目一览表'!M:M,MATCH($I310,'[1]5-物业-资产负债表科目一览表'!$A:$A,0))</f>
        <v>N</v>
      </c>
      <c r="Y310" s="6" t="str">
        <f>INDEX('[1]5-物业-资产负债表科目一览表'!N:N,MATCH($I310,'[1]5-物业-资产负债表科目一览表'!$A:$A,0))</f>
        <v>N</v>
      </c>
    </row>
    <row r="311" spans="1:25">
      <c r="A311" s="19" t="e">
        <f>INDEX(#REF!,MATCH(E311,#REF!,0))</f>
        <v>#REF!</v>
      </c>
      <c r="B311" s="20" t="s">
        <v>1046</v>
      </c>
      <c r="C311" s="9">
        <v>0</v>
      </c>
      <c r="D311" s="19" t="s">
        <v>1129</v>
      </c>
      <c r="E311" s="19" t="s">
        <v>1130</v>
      </c>
      <c r="F311" s="19"/>
      <c r="G311" s="19" t="s">
        <v>25</v>
      </c>
      <c r="H311" s="19"/>
      <c r="I311" s="19" t="s">
        <v>1124</v>
      </c>
      <c r="J311" s="10" t="str">
        <f t="shared" si="19"/>
        <v>6602249901</v>
      </c>
      <c r="K311" s="10" t="str">
        <f t="shared" si="20"/>
        <v>0</v>
      </c>
      <c r="L311" s="11" t="str">
        <f>INDEX('[1]5-物业-资产负债表科目一览表'!B:B,MATCH(I311,'[1]5-物业-资产负债表科目一览表'!A:A,0))</f>
        <v>管理费用-行政收费-其他</v>
      </c>
      <c r="M311" s="11" t="str">
        <f>INDEX('[1]5-物业-资产负债表科目一览表'!C:C,MATCH(I311,'[1]5-物业-资产负债表科目一览表'!A:A,0))</f>
        <v>-</v>
      </c>
      <c r="N311" s="6" t="s">
        <v>27</v>
      </c>
      <c r="O311" s="12" t="e">
        <f t="array" ref="O311">INDEX('[2]SQL Results'!L:L,MATCH($J311&amp;O$1,'[2]SQL Results'!$B:$B&amp;'[2]SQL Results'!$H:$H,0))</f>
        <v>#N/A</v>
      </c>
      <c r="P311" s="12" t="e">
        <f t="array" ref="P311">INDEX('[2]SQL Results'!L:L,MATCH($J311&amp;P$1,'[2]SQL Results'!$B:$B&amp;'[2]SQL Results'!$H:$H,0))</f>
        <v>#N/A</v>
      </c>
      <c r="R311" s="6" t="str">
        <f>INDEX('[1]5-物业-资产负债表科目一览表'!G:G,MATCH($I311,'[1]5-物业-资产负债表科目一览表'!$A:$A,0))</f>
        <v>N</v>
      </c>
      <c r="S311" s="6" t="str">
        <f>INDEX('[1]5-物业-资产负债表科目一览表'!H:H,MATCH($I311,'[1]5-物业-资产负债表科目一览表'!$A:$A,0))</f>
        <v>Y</v>
      </c>
      <c r="T311" s="6" t="str">
        <f>INDEX('[1]5-物业-资产负债表科目一览表'!I:I,MATCH($I311,'[1]5-物业-资产负债表科目一览表'!$A:$A,0))</f>
        <v>Y-如涉及关联方</v>
      </c>
      <c r="U311" s="6" t="str">
        <f>INDEX('[1]5-物业-资产负债表科目一览表'!J:J,MATCH($I311,'[1]5-物业-资产负债表科目一览表'!$A:$A,0))</f>
        <v>物业-N/其他-Y</v>
      </c>
      <c r="V311" s="6" t="str">
        <f>INDEX('[1]5-物业-资产负债表科目一览表'!K:K,MATCH($I311,'[1]5-物业-资产负债表科目一览表'!$A:$A,0))</f>
        <v>N</v>
      </c>
      <c r="W311" s="6" t="str">
        <f>INDEX('[1]5-物业-资产负债表科目一览表'!L:L,MATCH($I311,'[1]5-物业-资产负债表科目一览表'!$A:$A,0))</f>
        <v>N</v>
      </c>
      <c r="X311" s="6" t="str">
        <f>INDEX('[1]5-物业-资产负债表科目一览表'!M:M,MATCH($I311,'[1]5-物业-资产负债表科目一览表'!$A:$A,0))</f>
        <v>N</v>
      </c>
      <c r="Y311" s="6" t="str">
        <f>INDEX('[1]5-物业-资产负债表科目一览表'!N:N,MATCH($I311,'[1]5-物业-资产负债表科目一览表'!$A:$A,0))</f>
        <v>N</v>
      </c>
    </row>
    <row r="312" spans="1:25" ht="28.8">
      <c r="A312" s="19" t="e">
        <f>INDEX(#REF!,MATCH(E312,#REF!,0))</f>
        <v>#REF!</v>
      </c>
      <c r="B312" s="20" t="s">
        <v>1046</v>
      </c>
      <c r="C312" s="9">
        <v>0</v>
      </c>
      <c r="D312" s="19" t="s">
        <v>1131</v>
      </c>
      <c r="E312" s="19" t="s">
        <v>1132</v>
      </c>
      <c r="F312" s="19"/>
      <c r="G312" s="19" t="s">
        <v>25</v>
      </c>
      <c r="H312" s="19"/>
      <c r="I312" s="19" t="s">
        <v>1124</v>
      </c>
      <c r="J312" s="10" t="str">
        <f t="shared" si="19"/>
        <v>6602249901</v>
      </c>
      <c r="K312" s="10" t="str">
        <f t="shared" si="20"/>
        <v>0</v>
      </c>
      <c r="L312" s="11" t="str">
        <f>INDEX('[1]5-物业-资产负债表科目一览表'!B:B,MATCH(I312,'[1]5-物业-资产负债表科目一览表'!A:A,0))</f>
        <v>管理费用-行政收费-其他</v>
      </c>
      <c r="M312" s="11" t="str">
        <f>INDEX('[1]5-物业-资产负债表科目一览表'!C:C,MATCH(I312,'[1]5-物业-资产负债表科目一览表'!A:A,0))</f>
        <v>-</v>
      </c>
      <c r="N312" s="6" t="s">
        <v>27</v>
      </c>
      <c r="O312" s="12" t="e">
        <f t="array" ref="O312">INDEX('[2]SQL Results'!L:L,MATCH($J312&amp;O$1,'[2]SQL Results'!$B:$B&amp;'[2]SQL Results'!$H:$H,0))</f>
        <v>#N/A</v>
      </c>
      <c r="P312" s="12" t="e">
        <f t="array" ref="P312">INDEX('[2]SQL Results'!L:L,MATCH($J312&amp;P$1,'[2]SQL Results'!$B:$B&amp;'[2]SQL Results'!$H:$H,0))</f>
        <v>#N/A</v>
      </c>
      <c r="R312" s="6" t="str">
        <f>INDEX('[1]5-物业-资产负债表科目一览表'!G:G,MATCH($I312,'[1]5-物业-资产负债表科目一览表'!$A:$A,0))</f>
        <v>N</v>
      </c>
      <c r="S312" s="6" t="str">
        <f>INDEX('[1]5-物业-资产负债表科目一览表'!H:H,MATCH($I312,'[1]5-物业-资产负债表科目一览表'!$A:$A,0))</f>
        <v>Y</v>
      </c>
      <c r="T312" s="6" t="str">
        <f>INDEX('[1]5-物业-资产负债表科目一览表'!I:I,MATCH($I312,'[1]5-物业-资产负债表科目一览表'!$A:$A,0))</f>
        <v>Y-如涉及关联方</v>
      </c>
      <c r="U312" s="6" t="str">
        <f>INDEX('[1]5-物业-资产负债表科目一览表'!J:J,MATCH($I312,'[1]5-物业-资产负债表科目一览表'!$A:$A,0))</f>
        <v>物业-N/其他-Y</v>
      </c>
      <c r="V312" s="6" t="str">
        <f>INDEX('[1]5-物业-资产负债表科目一览表'!K:K,MATCH($I312,'[1]5-物业-资产负债表科目一览表'!$A:$A,0))</f>
        <v>N</v>
      </c>
      <c r="W312" s="6" t="str">
        <f>INDEX('[1]5-物业-资产负债表科目一览表'!L:L,MATCH($I312,'[1]5-物业-资产负债表科目一览表'!$A:$A,0))</f>
        <v>N</v>
      </c>
      <c r="X312" s="6" t="str">
        <f>INDEX('[1]5-物业-资产负债表科目一览表'!M:M,MATCH($I312,'[1]5-物业-资产负债表科目一览表'!$A:$A,0))</f>
        <v>N</v>
      </c>
      <c r="Y312" s="6" t="str">
        <f>INDEX('[1]5-物业-资产负债表科目一览表'!N:N,MATCH($I312,'[1]5-物业-资产负债表科目一览表'!$A:$A,0))</f>
        <v>N</v>
      </c>
    </row>
    <row r="313" spans="1:25">
      <c r="A313" s="33" t="e">
        <f>INDEX(#REF!,MATCH(E313,#REF!,0))</f>
        <v>#REF!</v>
      </c>
      <c r="B313" s="20" t="s">
        <v>1046</v>
      </c>
      <c r="C313" s="9" t="e">
        <v>#N/A</v>
      </c>
      <c r="D313" s="33" t="s">
        <v>1133</v>
      </c>
      <c r="E313" s="33" t="s">
        <v>1134</v>
      </c>
      <c r="F313" s="33"/>
      <c r="G313" s="19" t="s">
        <v>25</v>
      </c>
      <c r="H313" s="33"/>
      <c r="I313" s="37" t="s">
        <v>1124</v>
      </c>
      <c r="J313" s="10" t="str">
        <f t="shared" si="19"/>
        <v>6602249901</v>
      </c>
      <c r="K313" s="10" t="str">
        <f t="shared" si="20"/>
        <v>0</v>
      </c>
      <c r="L313" s="11" t="str">
        <f>INDEX('[1]5-物业-资产负债表科目一览表'!B:B,MATCH(I313,'[1]5-物业-资产负债表科目一览表'!A:A,0))</f>
        <v>管理费用-行政收费-其他</v>
      </c>
      <c r="M313" s="11" t="str">
        <f>INDEX('[1]5-物业-资产负债表科目一览表'!C:C,MATCH(I313,'[1]5-物业-资产负债表科目一览表'!A:A,0))</f>
        <v>-</v>
      </c>
      <c r="N313" s="6" t="s">
        <v>27</v>
      </c>
      <c r="O313" s="12" t="e">
        <f t="array" ref="O313">INDEX('[2]SQL Results'!L:L,MATCH($J313&amp;O$1,'[2]SQL Results'!$B:$B&amp;'[2]SQL Results'!$H:$H,0))</f>
        <v>#N/A</v>
      </c>
      <c r="P313" s="12" t="e">
        <f t="array" ref="P313">INDEX('[2]SQL Results'!L:L,MATCH($J313&amp;P$1,'[2]SQL Results'!$B:$B&amp;'[2]SQL Results'!$H:$H,0))</f>
        <v>#N/A</v>
      </c>
      <c r="R313" s="6" t="str">
        <f>INDEX('[1]5-物业-资产负债表科目一览表'!G:G,MATCH($I313,'[1]5-物业-资产负债表科目一览表'!$A:$A,0))</f>
        <v>N</v>
      </c>
      <c r="S313" s="6" t="str">
        <f>INDEX('[1]5-物业-资产负债表科目一览表'!H:H,MATCH($I313,'[1]5-物业-资产负债表科目一览表'!$A:$A,0))</f>
        <v>Y</v>
      </c>
      <c r="T313" s="6" t="str">
        <f>INDEX('[1]5-物业-资产负债表科目一览表'!I:I,MATCH($I313,'[1]5-物业-资产负债表科目一览表'!$A:$A,0))</f>
        <v>Y-如涉及关联方</v>
      </c>
      <c r="U313" s="6" t="str">
        <f>INDEX('[1]5-物业-资产负债表科目一览表'!J:J,MATCH($I313,'[1]5-物业-资产负债表科目一览表'!$A:$A,0))</f>
        <v>物业-N/其他-Y</v>
      </c>
      <c r="V313" s="6" t="str">
        <f>INDEX('[1]5-物业-资产负债表科目一览表'!K:K,MATCH($I313,'[1]5-物业-资产负债表科目一览表'!$A:$A,0))</f>
        <v>N</v>
      </c>
      <c r="W313" s="6" t="str">
        <f>INDEX('[1]5-物业-资产负债表科目一览表'!L:L,MATCH($I313,'[1]5-物业-资产负债表科目一览表'!$A:$A,0))</f>
        <v>N</v>
      </c>
      <c r="X313" s="6" t="str">
        <f>INDEX('[1]5-物业-资产负债表科目一览表'!M:M,MATCH($I313,'[1]5-物业-资产负债表科目一览表'!$A:$A,0))</f>
        <v>N</v>
      </c>
      <c r="Y313" s="6" t="str">
        <f>INDEX('[1]5-物业-资产负债表科目一览表'!N:N,MATCH($I313,'[1]5-物业-资产负债表科目一览表'!$A:$A,0))</f>
        <v>N</v>
      </c>
    </row>
    <row r="314" spans="1:25" ht="28.8">
      <c r="A314" s="19" t="e">
        <f>INDEX(#REF!,MATCH(E314,#REF!,0))</f>
        <v>#REF!</v>
      </c>
      <c r="B314" s="20" t="s">
        <v>1046</v>
      </c>
      <c r="C314" s="9">
        <v>0</v>
      </c>
      <c r="D314" s="19" t="s">
        <v>1135</v>
      </c>
      <c r="E314" s="19" t="s">
        <v>1136</v>
      </c>
      <c r="F314" s="19"/>
      <c r="G314" s="19" t="s">
        <v>25</v>
      </c>
      <c r="H314" s="19"/>
      <c r="I314" s="19" t="s">
        <v>1137</v>
      </c>
      <c r="J314" s="10" t="str">
        <f t="shared" si="19"/>
        <v>6602011101</v>
      </c>
      <c r="K314" s="10" t="str">
        <f t="shared" si="20"/>
        <v>0</v>
      </c>
      <c r="L314" s="11" t="str">
        <f>INDEX('[1]5-物业-资产负债表科目一览表'!B:B,MATCH(I314,'[1]5-物业-资产负债表科目一览表'!A:A,0))</f>
        <v>管理费用-员工成本-职工教育经费</v>
      </c>
      <c r="M314" s="11" t="str">
        <f>INDEX('[1]5-物业-资产负债表科目一览表'!C:C,MATCH(I314,'[1]5-物业-资产负债表科目一览表'!A:A,0))</f>
        <v>-</v>
      </c>
      <c r="N314" s="6" t="s">
        <v>27</v>
      </c>
      <c r="O314" s="12" t="e">
        <f t="array" ref="O314">INDEX('[2]SQL Results'!L:L,MATCH($J314&amp;O$1,'[2]SQL Results'!$B:$B&amp;'[2]SQL Results'!$H:$H,0))</f>
        <v>#N/A</v>
      </c>
      <c r="P314" s="12" t="e">
        <f t="array" ref="P314">INDEX('[2]SQL Results'!L:L,MATCH($J314&amp;P$1,'[2]SQL Results'!$B:$B&amp;'[2]SQL Results'!$H:$H,0))</f>
        <v>#N/A</v>
      </c>
      <c r="R314" s="6" t="str">
        <f>INDEX('[1]5-物业-资产负债表科目一览表'!G:G,MATCH($I314,'[1]5-物业-资产负债表科目一览表'!$A:$A,0))</f>
        <v>N</v>
      </c>
      <c r="S314" s="6" t="str">
        <f>INDEX('[1]5-物业-资产负债表科目一览表'!H:H,MATCH($I314,'[1]5-物业-资产负债表科目一览表'!$A:$A,0))</f>
        <v>Y</v>
      </c>
      <c r="T314" s="6" t="str">
        <f>INDEX('[1]5-物业-资产负债表科目一览表'!I:I,MATCH($I314,'[1]5-物业-资产负债表科目一览表'!$A:$A,0))</f>
        <v>Y-如涉及关联方</v>
      </c>
      <c r="U314" s="6" t="str">
        <f>INDEX('[1]5-物业-资产负债表科目一览表'!J:J,MATCH($I314,'[1]5-物业-资产负债表科目一览表'!$A:$A,0))</f>
        <v>物业-N/其他-Y</v>
      </c>
      <c r="V314" s="6" t="str">
        <f>INDEX('[1]5-物业-资产负债表科目一览表'!K:K,MATCH($I314,'[1]5-物业-资产负债表科目一览表'!$A:$A,0))</f>
        <v>N</v>
      </c>
      <c r="W314" s="6" t="str">
        <f>INDEX('[1]5-物业-资产负债表科目一览表'!L:L,MATCH($I314,'[1]5-物业-资产负债表科目一览表'!$A:$A,0))</f>
        <v>N</v>
      </c>
      <c r="X314" s="6" t="str">
        <f>INDEX('[1]5-物业-资产负债表科目一览表'!M:M,MATCH($I314,'[1]5-物业-资产负债表科目一览表'!$A:$A,0))</f>
        <v>N</v>
      </c>
      <c r="Y314" s="6" t="str">
        <f>INDEX('[1]5-物业-资产负债表科目一览表'!N:N,MATCH($I314,'[1]5-物业-资产负债表科目一览表'!$A:$A,0))</f>
        <v>N</v>
      </c>
    </row>
    <row r="315" spans="1:25">
      <c r="A315" s="33" t="e">
        <f>INDEX(#REF!,MATCH(E315,#REF!,0))</f>
        <v>#REF!</v>
      </c>
      <c r="B315" s="20" t="s">
        <v>1046</v>
      </c>
      <c r="C315" s="9" t="e">
        <v>#N/A</v>
      </c>
      <c r="D315" s="33" t="s">
        <v>1138</v>
      </c>
      <c r="E315" s="33" t="s">
        <v>1139</v>
      </c>
      <c r="F315" s="33"/>
      <c r="G315" s="19" t="s">
        <v>25</v>
      </c>
      <c r="H315" s="33"/>
      <c r="I315" s="37" t="s">
        <v>1124</v>
      </c>
      <c r="J315" s="10" t="str">
        <f t="shared" si="19"/>
        <v>6602249901</v>
      </c>
      <c r="K315" s="10" t="str">
        <f t="shared" si="20"/>
        <v>0</v>
      </c>
      <c r="L315" s="11" t="str">
        <f>INDEX('[1]5-物业-资产负债表科目一览表'!B:B,MATCH(I315,'[1]5-物业-资产负债表科目一览表'!A:A,0))</f>
        <v>管理费用-行政收费-其他</v>
      </c>
      <c r="M315" s="11" t="str">
        <f>INDEX('[1]5-物业-资产负债表科目一览表'!C:C,MATCH(I315,'[1]5-物业-资产负债表科目一览表'!A:A,0))</f>
        <v>-</v>
      </c>
      <c r="N315" s="6" t="s">
        <v>27</v>
      </c>
      <c r="O315" s="12" t="e">
        <f t="array" ref="O315">INDEX('[2]SQL Results'!L:L,MATCH($J315&amp;O$1,'[2]SQL Results'!$B:$B&amp;'[2]SQL Results'!$H:$H,0))</f>
        <v>#N/A</v>
      </c>
      <c r="P315" s="12" t="e">
        <f t="array" ref="P315">INDEX('[2]SQL Results'!L:L,MATCH($J315&amp;P$1,'[2]SQL Results'!$B:$B&amp;'[2]SQL Results'!$H:$H,0))</f>
        <v>#N/A</v>
      </c>
      <c r="R315" s="6" t="str">
        <f>INDEX('[1]5-物业-资产负债表科目一览表'!G:G,MATCH($I315,'[1]5-物业-资产负债表科目一览表'!$A:$A,0))</f>
        <v>N</v>
      </c>
      <c r="S315" s="6" t="str">
        <f>INDEX('[1]5-物业-资产负债表科目一览表'!H:H,MATCH($I315,'[1]5-物业-资产负债表科目一览表'!$A:$A,0))</f>
        <v>Y</v>
      </c>
      <c r="T315" s="6" t="str">
        <f>INDEX('[1]5-物业-资产负债表科目一览表'!I:I,MATCH($I315,'[1]5-物业-资产负债表科目一览表'!$A:$A,0))</f>
        <v>Y-如涉及关联方</v>
      </c>
      <c r="U315" s="6" t="str">
        <f>INDEX('[1]5-物业-资产负债表科目一览表'!J:J,MATCH($I315,'[1]5-物业-资产负债表科目一览表'!$A:$A,0))</f>
        <v>物业-N/其他-Y</v>
      </c>
      <c r="V315" s="6" t="str">
        <f>INDEX('[1]5-物业-资产负债表科目一览表'!K:K,MATCH($I315,'[1]5-物业-资产负债表科目一览表'!$A:$A,0))</f>
        <v>N</v>
      </c>
      <c r="W315" s="6" t="str">
        <f>INDEX('[1]5-物业-资产负债表科目一览表'!L:L,MATCH($I315,'[1]5-物业-资产负债表科目一览表'!$A:$A,0))</f>
        <v>N</v>
      </c>
      <c r="X315" s="6" t="str">
        <f>INDEX('[1]5-物业-资产负债表科目一览表'!M:M,MATCH($I315,'[1]5-物业-资产负债表科目一览表'!$A:$A,0))</f>
        <v>N</v>
      </c>
      <c r="Y315" s="6" t="str">
        <f>INDEX('[1]5-物业-资产负债表科目一览表'!N:N,MATCH($I315,'[1]5-物业-资产负债表科目一览表'!$A:$A,0))</f>
        <v>N</v>
      </c>
    </row>
    <row r="316" spans="1:25" ht="28.8">
      <c r="A316" s="19" t="e">
        <f>INDEX(#REF!,MATCH(E316,#REF!,0))</f>
        <v>#REF!</v>
      </c>
      <c r="B316" s="20" t="s">
        <v>1046</v>
      </c>
      <c r="C316" s="9">
        <v>0</v>
      </c>
      <c r="D316" s="19" t="s">
        <v>1140</v>
      </c>
      <c r="E316" s="19" t="s">
        <v>1141</v>
      </c>
      <c r="F316" s="19"/>
      <c r="G316" s="19" t="s">
        <v>25</v>
      </c>
      <c r="H316" s="19"/>
      <c r="I316" s="19" t="s">
        <v>1142</v>
      </c>
      <c r="J316" s="10" t="str">
        <f t="shared" si="19"/>
        <v>6602510299</v>
      </c>
      <c r="K316" s="10" t="str">
        <f t="shared" si="20"/>
        <v>0</v>
      </c>
      <c r="L316" s="11" t="str">
        <f>INDEX('[1]5-物业-资产负债表科目一览表'!B:B,MATCH(I316,'[1]5-物业-资产负债表科目一览表'!A:A,0))</f>
        <v>管理费用-专业机构费-非审计费用-其他</v>
      </c>
      <c r="M316" s="11" t="str">
        <f>INDEX('[1]5-物业-资产负债表科目一览表'!C:C,MATCH(I316,'[1]5-物业-资产负债表科目一览表'!A:A,0))</f>
        <v>-</v>
      </c>
      <c r="N316" s="6" t="s">
        <v>27</v>
      </c>
      <c r="O316" s="12" t="e">
        <f t="array" ref="O316">INDEX('[2]SQL Results'!L:L,MATCH($J316&amp;O$1,'[2]SQL Results'!$B:$B&amp;'[2]SQL Results'!$H:$H,0))</f>
        <v>#N/A</v>
      </c>
      <c r="P316" s="12" t="e">
        <f t="array" ref="P316">INDEX('[2]SQL Results'!L:L,MATCH($J316&amp;P$1,'[2]SQL Results'!$B:$B&amp;'[2]SQL Results'!$H:$H,0))</f>
        <v>#N/A</v>
      </c>
      <c r="R316" s="6" t="str">
        <f>INDEX('[1]5-物业-资产负债表科目一览表'!G:G,MATCH($I316,'[1]5-物业-资产负债表科目一览表'!$A:$A,0))</f>
        <v>N</v>
      </c>
      <c r="S316" s="6" t="str">
        <f>INDEX('[1]5-物业-资产负债表科目一览表'!H:H,MATCH($I316,'[1]5-物业-资产负债表科目一览表'!$A:$A,0))</f>
        <v>Y</v>
      </c>
      <c r="T316" s="6" t="str">
        <f>INDEX('[1]5-物业-资产负债表科目一览表'!I:I,MATCH($I316,'[1]5-物业-资产负债表科目一览表'!$A:$A,0))</f>
        <v>Y-如涉及关联方</v>
      </c>
      <c r="U316" s="6" t="str">
        <f>INDEX('[1]5-物业-资产负债表科目一览表'!J:J,MATCH($I316,'[1]5-物业-资产负债表科目一览表'!$A:$A,0))</f>
        <v>物业-N/其他-Y</v>
      </c>
      <c r="V316" s="6" t="str">
        <f>INDEX('[1]5-物业-资产负债表科目一览表'!K:K,MATCH($I316,'[1]5-物业-资产负债表科目一览表'!$A:$A,0))</f>
        <v>N</v>
      </c>
      <c r="W316" s="6" t="str">
        <f>INDEX('[1]5-物业-资产负债表科目一览表'!L:L,MATCH($I316,'[1]5-物业-资产负债表科目一览表'!$A:$A,0))</f>
        <v>N</v>
      </c>
      <c r="X316" s="6" t="str">
        <f>INDEX('[1]5-物业-资产负债表科目一览表'!M:M,MATCH($I316,'[1]5-物业-资产负债表科目一览表'!$A:$A,0))</f>
        <v>N</v>
      </c>
      <c r="Y316" s="6" t="str">
        <f>INDEX('[1]5-物业-资产负债表科目一览表'!N:N,MATCH($I316,'[1]5-物业-资产负债表科目一览表'!$A:$A,0))</f>
        <v>N</v>
      </c>
    </row>
    <row r="317" spans="1:25" ht="28.8">
      <c r="A317" s="19" t="e">
        <f>INDEX(#REF!,MATCH(E317,#REF!,0))</f>
        <v>#REF!</v>
      </c>
      <c r="B317" s="20" t="s">
        <v>1046</v>
      </c>
      <c r="C317" s="9">
        <v>0</v>
      </c>
      <c r="D317" s="19" t="s">
        <v>1143</v>
      </c>
      <c r="E317" s="19" t="s">
        <v>1144</v>
      </c>
      <c r="F317" s="19"/>
      <c r="G317" s="19" t="s">
        <v>25</v>
      </c>
      <c r="H317" s="19"/>
      <c r="I317" s="19" t="s">
        <v>1145</v>
      </c>
      <c r="J317" s="10" t="str">
        <f t="shared" si="19"/>
        <v>6602510201</v>
      </c>
      <c r="K317" s="10" t="str">
        <f t="shared" si="20"/>
        <v>0</v>
      </c>
      <c r="L317" s="11" t="str">
        <f>INDEX('[1]5-物业-资产负债表科目一览表'!B:B,MATCH(I317,'[1]5-物业-资产负债表科目一览表'!A:A,0))</f>
        <v>管理费用-专业机构费-非审计费用-法律服务费</v>
      </c>
      <c r="M317" s="11" t="str">
        <f>INDEX('[1]5-物业-资产负债表科目一览表'!C:C,MATCH(I317,'[1]5-物业-资产负债表科目一览表'!A:A,0))</f>
        <v>-</v>
      </c>
      <c r="N317" s="6" t="s">
        <v>27</v>
      </c>
      <c r="O317" s="12" t="e">
        <f t="array" ref="O317">INDEX('[2]SQL Results'!L:L,MATCH($J317&amp;O$1,'[2]SQL Results'!$B:$B&amp;'[2]SQL Results'!$H:$H,0))</f>
        <v>#N/A</v>
      </c>
      <c r="P317" s="12" t="e">
        <f t="array" ref="P317">INDEX('[2]SQL Results'!L:L,MATCH($J317&amp;P$1,'[2]SQL Results'!$B:$B&amp;'[2]SQL Results'!$H:$H,0))</f>
        <v>#N/A</v>
      </c>
      <c r="R317" s="6" t="str">
        <f>INDEX('[1]5-物业-资产负债表科目一览表'!G:G,MATCH($I317,'[1]5-物业-资产负债表科目一览表'!$A:$A,0))</f>
        <v>N</v>
      </c>
      <c r="S317" s="6" t="str">
        <f>INDEX('[1]5-物业-资产负债表科目一览表'!H:H,MATCH($I317,'[1]5-物业-资产负债表科目一览表'!$A:$A,0))</f>
        <v>Y</v>
      </c>
      <c r="T317" s="6" t="str">
        <f>INDEX('[1]5-物业-资产负债表科目一览表'!I:I,MATCH($I317,'[1]5-物业-资产负债表科目一览表'!$A:$A,0))</f>
        <v>Y-如涉及关联方</v>
      </c>
      <c r="U317" s="6" t="str">
        <f>INDEX('[1]5-物业-资产负债表科目一览表'!J:J,MATCH($I317,'[1]5-物业-资产负债表科目一览表'!$A:$A,0))</f>
        <v>物业-N/其他-Y</v>
      </c>
      <c r="V317" s="6" t="str">
        <f>INDEX('[1]5-物业-资产负债表科目一览表'!K:K,MATCH($I317,'[1]5-物业-资产负债表科目一览表'!$A:$A,0))</f>
        <v>N</v>
      </c>
      <c r="W317" s="6" t="str">
        <f>INDEX('[1]5-物业-资产负债表科目一览表'!L:L,MATCH($I317,'[1]5-物业-资产负债表科目一览表'!$A:$A,0))</f>
        <v>N</v>
      </c>
      <c r="X317" s="6" t="str">
        <f>INDEX('[1]5-物业-资产负债表科目一览表'!M:M,MATCH($I317,'[1]5-物业-资产负债表科目一览表'!$A:$A,0))</f>
        <v>N</v>
      </c>
      <c r="Y317" s="6" t="str">
        <f>INDEX('[1]5-物业-资产负债表科目一览表'!N:N,MATCH($I317,'[1]5-物业-资产负债表科目一览表'!$A:$A,0))</f>
        <v>N</v>
      </c>
    </row>
    <row r="318" spans="1:25">
      <c r="A318" s="19" t="e">
        <f>INDEX(#REF!,MATCH(E318,#REF!,0))</f>
        <v>#REF!</v>
      </c>
      <c r="B318" s="20" t="s">
        <v>1046</v>
      </c>
      <c r="C318" s="9">
        <v>0</v>
      </c>
      <c r="D318" s="19" t="s">
        <v>1146</v>
      </c>
      <c r="E318" s="19" t="s">
        <v>1147</v>
      </c>
      <c r="F318" s="19"/>
      <c r="G318" s="19" t="s">
        <v>25</v>
      </c>
      <c r="H318" s="19"/>
      <c r="I318" s="19" t="s">
        <v>1148</v>
      </c>
      <c r="J318" s="10" t="str">
        <f t="shared" si="19"/>
        <v>6602260101</v>
      </c>
      <c r="K318" s="10" t="str">
        <f t="shared" si="20"/>
        <v>0</v>
      </c>
      <c r="L318" s="11" t="str">
        <f>INDEX('[1]5-物业-资产负债表科目一览表'!B:B,MATCH(I318,'[1]5-物业-资产负债表科目一览表'!A:A,0))</f>
        <v>管理费用-折旧费用</v>
      </c>
      <c r="M318" s="11" t="str">
        <f>INDEX('[1]5-物业-资产负债表科目一览表'!C:C,MATCH(I318,'[1]5-物业-资产负债表科目一览表'!A:A,0))</f>
        <v>-</v>
      </c>
      <c r="N318" s="6" t="s">
        <v>27</v>
      </c>
      <c r="O318" s="12" t="e">
        <f t="array" ref="O318">INDEX('[2]SQL Results'!L:L,MATCH($J318&amp;O$1,'[2]SQL Results'!$B:$B&amp;'[2]SQL Results'!$H:$H,0))</f>
        <v>#N/A</v>
      </c>
      <c r="P318" s="12" t="e">
        <f t="array" ref="P318">INDEX('[2]SQL Results'!L:L,MATCH($J318&amp;P$1,'[2]SQL Results'!$B:$B&amp;'[2]SQL Results'!$H:$H,0))</f>
        <v>#N/A</v>
      </c>
      <c r="R318" s="6" t="str">
        <f>INDEX('[1]5-物业-资产负债表科目一览表'!G:G,MATCH($I318,'[1]5-物业-资产负债表科目一览表'!$A:$A,0))</f>
        <v>N</v>
      </c>
      <c r="S318" s="6" t="str">
        <f>INDEX('[1]5-物业-资产负债表科目一览表'!H:H,MATCH($I318,'[1]5-物业-资产负债表科目一览表'!$A:$A,0))</f>
        <v>Y</v>
      </c>
      <c r="T318" s="6" t="str">
        <f>INDEX('[1]5-物业-资产负债表科目一览表'!I:I,MATCH($I318,'[1]5-物业-资产负债表科目一览表'!$A:$A,0))</f>
        <v>Y-如涉及关联方</v>
      </c>
      <c r="U318" s="6" t="str">
        <f>INDEX('[1]5-物业-资产负债表科目一览表'!J:J,MATCH($I318,'[1]5-物业-资产负债表科目一览表'!$A:$A,0))</f>
        <v>物业-N/其他-Y</v>
      </c>
      <c r="V318" s="6" t="str">
        <f>INDEX('[1]5-物业-资产负债表科目一览表'!K:K,MATCH($I318,'[1]5-物业-资产负债表科目一览表'!$A:$A,0))</f>
        <v>N</v>
      </c>
      <c r="W318" s="6" t="str">
        <f>INDEX('[1]5-物业-资产负债表科目一览表'!L:L,MATCH($I318,'[1]5-物业-资产负债表科目一览表'!$A:$A,0))</f>
        <v>N</v>
      </c>
      <c r="X318" s="6" t="str">
        <f>INDEX('[1]5-物业-资产负债表科目一览表'!M:M,MATCH($I318,'[1]5-物业-资产负债表科目一览表'!$A:$A,0))</f>
        <v>N</v>
      </c>
      <c r="Y318" s="6" t="str">
        <f>INDEX('[1]5-物业-资产负债表科目一览表'!N:N,MATCH($I318,'[1]5-物业-资产负债表科目一览表'!$A:$A,0))</f>
        <v>N</v>
      </c>
    </row>
    <row r="319" spans="1:25" ht="28.8">
      <c r="A319" s="19" t="e">
        <f>INDEX(#REF!,MATCH(E319,#REF!,0))</f>
        <v>#REF!</v>
      </c>
      <c r="B319" s="20" t="s">
        <v>1046</v>
      </c>
      <c r="C319" s="9">
        <v>0</v>
      </c>
      <c r="D319" s="19" t="s">
        <v>1149</v>
      </c>
      <c r="E319" s="19" t="s">
        <v>1150</v>
      </c>
      <c r="F319" s="19"/>
      <c r="G319" s="19" t="s">
        <v>25</v>
      </c>
      <c r="H319" s="19"/>
      <c r="I319" s="19" t="s">
        <v>1151</v>
      </c>
      <c r="J319" s="10" t="str">
        <f t="shared" ref="J319:J331" si="21">TRIM(MID(SUBSTITUTE($I319,".",REPT(" ",LEN($I319))),1,LEN($I319)))</f>
        <v>6602270199</v>
      </c>
      <c r="K319" s="10" t="str">
        <f t="shared" si="20"/>
        <v>0</v>
      </c>
      <c r="L319" s="11" t="str">
        <f>INDEX('[1]5-物业-资产负债表科目一览表'!B:B,MATCH(I319,'[1]5-物业-资产负债表科目一览表'!A:A,0))</f>
        <v>管理费用-摊销费用-无形资产摊销-其他</v>
      </c>
      <c r="M319" s="11" t="str">
        <f>INDEX('[1]5-物业-资产负债表科目一览表'!C:C,MATCH(I319,'[1]5-物业-资产负债表科目一览表'!A:A,0))</f>
        <v>-</v>
      </c>
      <c r="N319" s="6" t="s">
        <v>27</v>
      </c>
      <c r="O319" s="12" t="e">
        <f t="array" ref="O319">INDEX('[2]SQL Results'!L:L,MATCH($J319&amp;O$1,'[2]SQL Results'!$B:$B&amp;'[2]SQL Results'!$H:$H,0))</f>
        <v>#N/A</v>
      </c>
      <c r="P319" s="12" t="e">
        <f t="array" ref="P319">INDEX('[2]SQL Results'!L:L,MATCH($J319&amp;P$1,'[2]SQL Results'!$B:$B&amp;'[2]SQL Results'!$H:$H,0))</f>
        <v>#N/A</v>
      </c>
      <c r="R319" s="6" t="str">
        <f>INDEX('[1]5-物业-资产负债表科目一览表'!G:G,MATCH($I319,'[1]5-物业-资产负债表科目一览表'!$A:$A,0))</f>
        <v>N</v>
      </c>
      <c r="S319" s="6" t="str">
        <f>INDEX('[1]5-物业-资产负债表科目一览表'!H:H,MATCH($I319,'[1]5-物业-资产负债表科目一览表'!$A:$A,0))</f>
        <v>Y</v>
      </c>
      <c r="T319" s="6" t="str">
        <f>INDEX('[1]5-物业-资产负债表科目一览表'!I:I,MATCH($I319,'[1]5-物业-资产负债表科目一览表'!$A:$A,0))</f>
        <v>Y-如涉及关联方</v>
      </c>
      <c r="U319" s="6" t="str">
        <f>INDEX('[1]5-物业-资产负债表科目一览表'!J:J,MATCH($I319,'[1]5-物业-资产负债表科目一览表'!$A:$A,0))</f>
        <v>物业-N/其他-Y</v>
      </c>
      <c r="V319" s="6" t="str">
        <f>INDEX('[1]5-物业-资产负债表科目一览表'!K:K,MATCH($I319,'[1]5-物业-资产负债表科目一览表'!$A:$A,0))</f>
        <v>N</v>
      </c>
      <c r="W319" s="6" t="str">
        <f>INDEX('[1]5-物业-资产负债表科目一览表'!L:L,MATCH($I319,'[1]5-物业-资产负债表科目一览表'!$A:$A,0))</f>
        <v>N</v>
      </c>
      <c r="X319" s="6" t="str">
        <f>INDEX('[1]5-物业-资产负债表科目一览表'!M:M,MATCH($I319,'[1]5-物业-资产负债表科目一览表'!$A:$A,0))</f>
        <v>N</v>
      </c>
      <c r="Y319" s="6" t="str">
        <f>INDEX('[1]5-物业-资产负债表科目一览表'!N:N,MATCH($I319,'[1]5-物业-资产负债表科目一览表'!$A:$A,0))</f>
        <v>N</v>
      </c>
    </row>
    <row r="320" spans="1:25" ht="28.8">
      <c r="A320" s="19" t="e">
        <f>INDEX(#REF!,MATCH(E320,#REF!,0))</f>
        <v>#REF!</v>
      </c>
      <c r="B320" s="20" t="s">
        <v>1046</v>
      </c>
      <c r="C320" s="9">
        <v>0</v>
      </c>
      <c r="D320" s="19" t="s">
        <v>1152</v>
      </c>
      <c r="E320" s="19" t="s">
        <v>1153</v>
      </c>
      <c r="F320" s="19"/>
      <c r="G320" s="19" t="s">
        <v>25</v>
      </c>
      <c r="H320" s="19"/>
      <c r="I320" s="19" t="s">
        <v>1154</v>
      </c>
      <c r="J320" s="10" t="str">
        <f t="shared" si="21"/>
        <v>6602270201</v>
      </c>
      <c r="K320" s="10" t="str">
        <f t="shared" si="20"/>
        <v>0</v>
      </c>
      <c r="L320" s="11" t="str">
        <f>INDEX('[1]5-物业-资产负债表科目一览表'!B:B,MATCH(I320,'[1]5-物业-资产负债表科目一览表'!A:A,0))</f>
        <v>管理费用-摊销费用-长期待摊费用摊销-装修费</v>
      </c>
      <c r="M320" s="11" t="str">
        <f>INDEX('[1]5-物业-资产负债表科目一览表'!C:C,MATCH(I320,'[1]5-物业-资产负债表科目一览表'!A:A,0))</f>
        <v>-</v>
      </c>
      <c r="N320" s="6" t="s">
        <v>27</v>
      </c>
      <c r="O320" s="12" t="e">
        <f t="array" ref="O320">INDEX('[2]SQL Results'!L:L,MATCH($J320&amp;O$1,'[2]SQL Results'!$B:$B&amp;'[2]SQL Results'!$H:$H,0))</f>
        <v>#N/A</v>
      </c>
      <c r="P320" s="12" t="e">
        <f t="array" ref="P320">INDEX('[2]SQL Results'!L:L,MATCH($J320&amp;P$1,'[2]SQL Results'!$B:$B&amp;'[2]SQL Results'!$H:$H,0))</f>
        <v>#N/A</v>
      </c>
      <c r="R320" s="6" t="str">
        <f>INDEX('[1]5-物业-资产负债表科目一览表'!G:G,MATCH($I320,'[1]5-物业-资产负债表科目一览表'!$A:$A,0))</f>
        <v>N</v>
      </c>
      <c r="S320" s="6" t="str">
        <f>INDEX('[1]5-物业-资产负债表科目一览表'!H:H,MATCH($I320,'[1]5-物业-资产负债表科目一览表'!$A:$A,0))</f>
        <v>Y</v>
      </c>
      <c r="T320" s="6" t="str">
        <f>INDEX('[1]5-物业-资产负债表科目一览表'!I:I,MATCH($I320,'[1]5-物业-资产负债表科目一览表'!$A:$A,0))</f>
        <v>Y-如涉及关联方</v>
      </c>
      <c r="U320" s="6" t="str">
        <f>INDEX('[1]5-物业-资产负债表科目一览表'!J:J,MATCH($I320,'[1]5-物业-资产负债表科目一览表'!$A:$A,0))</f>
        <v>物业-N/其他-Y</v>
      </c>
      <c r="V320" s="6" t="str">
        <f>INDEX('[1]5-物业-资产负债表科目一览表'!K:K,MATCH($I320,'[1]5-物业-资产负债表科目一览表'!$A:$A,0))</f>
        <v>N</v>
      </c>
      <c r="W320" s="6" t="str">
        <f>INDEX('[1]5-物业-资产负债表科目一览表'!L:L,MATCH($I320,'[1]5-物业-资产负债表科目一览表'!$A:$A,0))</f>
        <v>N</v>
      </c>
      <c r="X320" s="6" t="str">
        <f>INDEX('[1]5-物业-资产负债表科目一览表'!M:M,MATCH($I320,'[1]5-物业-资产负债表科目一览表'!$A:$A,0))</f>
        <v>N</v>
      </c>
      <c r="Y320" s="6" t="str">
        <f>INDEX('[1]5-物业-资产负债表科目一览表'!N:N,MATCH($I320,'[1]5-物业-资产负债表科目一览表'!$A:$A,0))</f>
        <v>N</v>
      </c>
    </row>
    <row r="321" spans="1:30">
      <c r="A321" s="7" t="e">
        <f>INDEX(#REF!,MATCH(E321,#REF!,0))</f>
        <v>#REF!</v>
      </c>
      <c r="B321" s="20" t="s">
        <v>1046</v>
      </c>
      <c r="C321" s="9" t="e">
        <v>#N/A</v>
      </c>
      <c r="D321" s="7" t="s">
        <v>1155</v>
      </c>
      <c r="E321" s="7" t="s">
        <v>1156</v>
      </c>
      <c r="F321" s="7"/>
      <c r="G321" s="19" t="s">
        <v>25</v>
      </c>
      <c r="H321" s="7"/>
      <c r="I321" s="7" t="s">
        <v>1157</v>
      </c>
      <c r="J321" s="10" t="str">
        <f t="shared" si="21"/>
        <v>6602990101</v>
      </c>
      <c r="K321" s="10" t="str">
        <f t="shared" si="20"/>
        <v>99</v>
      </c>
      <c r="L321" s="11" t="str">
        <f>INDEX('[1]5-物业-资产负债表科目一览表'!B:B,MATCH(I321,'[1]5-物业-资产负债表科目一览表'!A:A,0))</f>
        <v>管理费用-其他</v>
      </c>
      <c r="M321" s="11" t="str">
        <f>INDEX('[1]5-物业-资产负债表科目一览表'!C:C,MATCH(I321,'[1]5-物业-资产负债表科目一览表'!A:A,0))</f>
        <v>其他</v>
      </c>
      <c r="N321" s="6" t="s">
        <v>27</v>
      </c>
      <c r="O321" s="12" t="e">
        <f t="array" ref="O321">INDEX('[2]SQL Results'!L:L,MATCH($J321&amp;O$1,'[2]SQL Results'!$B:$B&amp;'[2]SQL Results'!$H:$H,0))</f>
        <v>#N/A</v>
      </c>
      <c r="P321" s="12" t="str">
        <f t="array" ref="P321">INDEX('[2]SQL Results'!L:L,MATCH($J321&amp;P$1,'[2]SQL Results'!$B:$B&amp;'[2]SQL Results'!$H:$H,0))</f>
        <v>N</v>
      </c>
      <c r="R321" s="6" t="str">
        <f>INDEX('[1]5-物业-资产负债表科目一览表'!G:G,MATCH($I321,'[1]5-物业-资产负债表科目一览表'!$A:$A,0))</f>
        <v>N</v>
      </c>
      <c r="S321" s="6" t="str">
        <f>INDEX('[1]5-物业-资产负债表科目一览表'!H:H,MATCH($I321,'[1]5-物业-资产负债表科目一览表'!$A:$A,0))</f>
        <v>Y</v>
      </c>
      <c r="T321" s="6" t="str">
        <f>INDEX('[1]5-物业-资产负债表科目一览表'!I:I,MATCH($I321,'[1]5-物业-资产负债表科目一览表'!$A:$A,0))</f>
        <v>Y-如涉及关联方</v>
      </c>
      <c r="U321" s="6" t="str">
        <f>INDEX('[1]5-物业-资产负债表科目一览表'!J:J,MATCH($I321,'[1]5-物业-资产负债表科目一览表'!$A:$A,0))</f>
        <v>物业-N/其他-Y</v>
      </c>
      <c r="V321" s="6" t="str">
        <f>INDEX('[1]5-物业-资产负债表科目一览表'!K:K,MATCH($I321,'[1]5-物业-资产负债表科目一览表'!$A:$A,0))</f>
        <v>N</v>
      </c>
      <c r="W321" s="6" t="str">
        <f>INDEX('[1]5-物业-资产负债表科目一览表'!L:L,MATCH($I321,'[1]5-物业-资产负债表科目一览表'!$A:$A,0))</f>
        <v>N</v>
      </c>
      <c r="X321" s="6" t="str">
        <f>INDEX('[1]5-物业-资产负债表科目一览表'!M:M,MATCH($I321,'[1]5-物业-资产负债表科目一览表'!$A:$A,0))</f>
        <v>N</v>
      </c>
      <c r="Y321" s="6" t="str">
        <f>INDEX('[1]5-物业-资产负债表科目一览表'!N:N,MATCH($I321,'[1]5-物业-资产负债表科目一览表'!$A:$A,0))</f>
        <v>N</v>
      </c>
    </row>
    <row r="322" spans="1:30">
      <c r="A322" s="19" t="e">
        <f>INDEX(#REF!,MATCH(E322,#REF!,0))</f>
        <v>#REF!</v>
      </c>
      <c r="B322" s="20" t="s">
        <v>1158</v>
      </c>
      <c r="C322" s="9">
        <v>0</v>
      </c>
      <c r="D322" s="19" t="s">
        <v>1159</v>
      </c>
      <c r="E322" s="19" t="s">
        <v>1160</v>
      </c>
      <c r="F322" s="19"/>
      <c r="G322" s="19" t="s">
        <v>25</v>
      </c>
      <c r="H322" s="19"/>
      <c r="I322" s="19" t="s">
        <v>1161</v>
      </c>
      <c r="J322" s="10" t="str">
        <f t="shared" si="21"/>
        <v>6603029901</v>
      </c>
      <c r="K322" s="10" t="str">
        <f t="shared" si="20"/>
        <v>0</v>
      </c>
      <c r="L322" s="11" t="str">
        <f>INDEX('[1]5-物业-资产负债表科目一览表'!B:B,MATCH(I322,'[1]5-物业-资产负债表科目一览表'!A:A,0))</f>
        <v>财务费用-利息收入-其他</v>
      </c>
      <c r="M322" s="11" t="str">
        <f>INDEX('[1]5-物业-资产负债表科目一览表'!C:C,MATCH(I322,'[1]5-物业-资产负债表科目一览表'!A:A,0))</f>
        <v>-</v>
      </c>
      <c r="N322" s="6" t="s">
        <v>27</v>
      </c>
      <c r="O322" s="12" t="e">
        <f t="array" ref="O322">INDEX('[2]SQL Results'!L:L,MATCH($J322&amp;O$1,'[2]SQL Results'!$B:$B&amp;'[2]SQL Results'!$H:$H,0))</f>
        <v>#N/A</v>
      </c>
      <c r="P322" s="12" t="e">
        <f t="array" ref="P322">INDEX('[2]SQL Results'!L:L,MATCH($J322&amp;P$1,'[2]SQL Results'!$B:$B&amp;'[2]SQL Results'!$H:$H,0))</f>
        <v>#N/A</v>
      </c>
      <c r="R322" s="6" t="str">
        <f>INDEX('[1]5-物业-资产负债表科目一览表'!G:G,MATCH($I322,'[1]5-物业-资产负债表科目一览表'!$A:$A,0))</f>
        <v>N</v>
      </c>
      <c r="S322" s="6" t="str">
        <f>INDEX('[1]5-物业-资产负债表科目一览表'!H:H,MATCH($I322,'[1]5-物业-资产负债表科目一览表'!$A:$A,0))</f>
        <v>N</v>
      </c>
      <c r="T322" s="6" t="str">
        <f>INDEX('[1]5-物业-资产负债表科目一览表'!I:I,MATCH($I322,'[1]5-物业-资产负债表科目一览表'!$A:$A,0))</f>
        <v>N</v>
      </c>
      <c r="U322" s="6" t="str">
        <f>INDEX('[1]5-物业-资产负债表科目一览表'!J:J,MATCH($I322,'[1]5-物业-资产负债表科目一览表'!$A:$A,0))</f>
        <v>物业-N/其他-Y</v>
      </c>
      <c r="V322" s="6" t="str">
        <f>INDEX('[1]5-物业-资产负债表科目一览表'!K:K,MATCH($I322,'[1]5-物业-资产负债表科目一览表'!$A:$A,0))</f>
        <v>N</v>
      </c>
      <c r="W322" s="6" t="str">
        <f>INDEX('[1]5-物业-资产负债表科目一览表'!L:L,MATCH($I322,'[1]5-物业-资产负债表科目一览表'!$A:$A,0))</f>
        <v>N</v>
      </c>
      <c r="X322" s="6" t="str">
        <f>INDEX('[1]5-物业-资产负债表科目一览表'!M:M,MATCH($I322,'[1]5-物业-资产负债表科目一览表'!$A:$A,0))</f>
        <v>N</v>
      </c>
      <c r="Y322" s="6" t="str">
        <f>INDEX('[1]5-物业-资产负债表科目一览表'!N:N,MATCH($I322,'[1]5-物业-资产负债表科目一览表'!$A:$A,0))</f>
        <v>N</v>
      </c>
    </row>
    <row r="323" spans="1:30" s="18" customFormat="1">
      <c r="A323" s="19" t="e">
        <f>INDEX(#REF!,MATCH(E323,#REF!,0))</f>
        <v>#REF!</v>
      </c>
      <c r="B323" s="20" t="s">
        <v>1158</v>
      </c>
      <c r="C323" s="9">
        <v>0</v>
      </c>
      <c r="D323" s="19" t="s">
        <v>1162</v>
      </c>
      <c r="E323" s="19" t="s">
        <v>1163</v>
      </c>
      <c r="F323" s="19"/>
      <c r="G323" s="19" t="s">
        <v>25</v>
      </c>
      <c r="H323" s="19"/>
      <c r="I323" s="19" t="s">
        <v>1164</v>
      </c>
      <c r="J323" s="10" t="str">
        <f t="shared" si="21"/>
        <v>6603019901</v>
      </c>
      <c r="K323" s="10" t="str">
        <f t="shared" si="20"/>
        <v>0</v>
      </c>
      <c r="L323" s="11" t="str">
        <f>INDEX('[1]5-物业-资产负债表科目一览表'!B:B,MATCH(I323,'[1]5-物业-资产负债表科目一览表'!A:A,0))</f>
        <v>财务费用-利息支出-其他</v>
      </c>
      <c r="M323" s="11" t="str">
        <f>INDEX('[1]5-物业-资产负债表科目一览表'!C:C,MATCH(I323,'[1]5-物业-资产负债表科目一览表'!A:A,0))</f>
        <v>-</v>
      </c>
      <c r="N323" s="6" t="s">
        <v>27</v>
      </c>
      <c r="O323" s="12" t="e">
        <f t="array" ref="O323">INDEX('[2]SQL Results'!L:L,MATCH($J323&amp;O$1,'[2]SQL Results'!$B:$B&amp;'[2]SQL Results'!$H:$H,0))</f>
        <v>#N/A</v>
      </c>
      <c r="P323" s="12" t="e">
        <f t="array" ref="P323">INDEX('[2]SQL Results'!L:L,MATCH($J323&amp;P$1,'[2]SQL Results'!$B:$B&amp;'[2]SQL Results'!$H:$H,0))</f>
        <v>#N/A</v>
      </c>
      <c r="Q323" s="6"/>
      <c r="R323" s="6" t="str">
        <f>INDEX('[1]5-物业-资产负债表科目一览表'!G:G,MATCH($I323,'[1]5-物业-资产负债表科目一览表'!$A:$A,0))</f>
        <v>N</v>
      </c>
      <c r="S323" s="6" t="str">
        <f>INDEX('[1]5-物业-资产负债表科目一览表'!H:H,MATCH($I323,'[1]5-物业-资产负债表科目一览表'!$A:$A,0))</f>
        <v>N</v>
      </c>
      <c r="T323" s="6" t="str">
        <f>INDEX('[1]5-物业-资产负债表科目一览表'!I:I,MATCH($I323,'[1]5-物业-资产负债表科目一览表'!$A:$A,0))</f>
        <v>N</v>
      </c>
      <c r="U323" s="6" t="str">
        <f>INDEX('[1]5-物业-资产负债表科目一览表'!J:J,MATCH($I323,'[1]5-物业-资产负债表科目一览表'!$A:$A,0))</f>
        <v>物业-N/其他-Y</v>
      </c>
      <c r="V323" s="6" t="str">
        <f>INDEX('[1]5-物业-资产负债表科目一览表'!K:K,MATCH($I323,'[1]5-物业-资产负债表科目一览表'!$A:$A,0))</f>
        <v>N</v>
      </c>
      <c r="W323" s="6" t="str">
        <f>INDEX('[1]5-物业-资产负债表科目一览表'!L:L,MATCH($I323,'[1]5-物业-资产负债表科目一览表'!$A:$A,0))</f>
        <v>N</v>
      </c>
      <c r="X323" s="6" t="str">
        <f>INDEX('[1]5-物业-资产负债表科目一览表'!M:M,MATCH($I323,'[1]5-物业-资产负债表科目一览表'!$A:$A,0))</f>
        <v>N</v>
      </c>
      <c r="Y323" s="6" t="str">
        <f>INDEX('[1]5-物业-资产负债表科目一览表'!N:N,MATCH($I323,'[1]5-物业-资产负债表科目一览表'!$A:$A,0))</f>
        <v>N</v>
      </c>
      <c r="Z323" s="6"/>
      <c r="AA323" s="6"/>
      <c r="AB323" s="6"/>
      <c r="AC323" s="6"/>
      <c r="AD323" s="6"/>
    </row>
    <row r="324" spans="1:30">
      <c r="A324" s="19" t="e">
        <f>INDEX(#REF!,MATCH(E324,#REF!,0))</f>
        <v>#REF!</v>
      </c>
      <c r="B324" s="20" t="s">
        <v>1158</v>
      </c>
      <c r="C324" s="9">
        <v>0</v>
      </c>
      <c r="D324" s="19" t="s">
        <v>1165</v>
      </c>
      <c r="E324" s="19" t="s">
        <v>1166</v>
      </c>
      <c r="F324" s="19"/>
      <c r="G324" s="19" t="s">
        <v>25</v>
      </c>
      <c r="H324" s="19"/>
      <c r="I324" s="19" t="s">
        <v>1167</v>
      </c>
      <c r="J324" s="10" t="str">
        <f t="shared" si="21"/>
        <v>6603030101</v>
      </c>
      <c r="K324" s="10" t="str">
        <f t="shared" si="20"/>
        <v>0</v>
      </c>
      <c r="L324" s="11" t="str">
        <f>INDEX('[1]5-物业-资产负债表科目一览表'!B:B,MATCH(I324,'[1]5-物业-资产负债表科目一览表'!A:A,0))</f>
        <v>财务费用-银行手续费</v>
      </c>
      <c r="M324" s="11" t="str">
        <f>INDEX('[1]5-物业-资产负债表科目一览表'!C:C,MATCH(I324,'[1]5-物业-资产负债表科目一览表'!A:A,0))</f>
        <v>-</v>
      </c>
      <c r="N324" s="6" t="s">
        <v>27</v>
      </c>
      <c r="O324" s="12" t="e">
        <f t="array" ref="O324">INDEX('[2]SQL Results'!L:L,MATCH($J324&amp;O$1,'[2]SQL Results'!$B:$B&amp;'[2]SQL Results'!$H:$H,0))</f>
        <v>#N/A</v>
      </c>
      <c r="P324" s="12" t="e">
        <f t="array" ref="P324">INDEX('[2]SQL Results'!L:L,MATCH($J324&amp;P$1,'[2]SQL Results'!$B:$B&amp;'[2]SQL Results'!$H:$H,0))</f>
        <v>#N/A</v>
      </c>
      <c r="R324" s="6" t="str">
        <f>INDEX('[1]5-物业-资产负债表科目一览表'!G:G,MATCH($I324,'[1]5-物业-资产负债表科目一览表'!$A:$A,0))</f>
        <v>N</v>
      </c>
      <c r="S324" s="6" t="str">
        <f>INDEX('[1]5-物业-资产负债表科目一览表'!H:H,MATCH($I324,'[1]5-物业-资产负债表科目一览表'!$A:$A,0))</f>
        <v>N</v>
      </c>
      <c r="T324" s="6" t="str">
        <f>INDEX('[1]5-物业-资产负债表科目一览表'!I:I,MATCH($I324,'[1]5-物业-资产负债表科目一览表'!$A:$A,0))</f>
        <v>N</v>
      </c>
      <c r="U324" s="6" t="str">
        <f>INDEX('[1]5-物业-资产负债表科目一览表'!J:J,MATCH($I324,'[1]5-物业-资产负债表科目一览表'!$A:$A,0))</f>
        <v>物业-N/其他-Y</v>
      </c>
      <c r="V324" s="6" t="str">
        <f>INDEX('[1]5-物业-资产负债表科目一览表'!K:K,MATCH($I324,'[1]5-物业-资产负债表科目一览表'!$A:$A,0))</f>
        <v>N</v>
      </c>
      <c r="W324" s="6" t="str">
        <f>INDEX('[1]5-物业-资产负债表科目一览表'!L:L,MATCH($I324,'[1]5-物业-资产负债表科目一览表'!$A:$A,0))</f>
        <v>N</v>
      </c>
      <c r="X324" s="6" t="str">
        <f>INDEX('[1]5-物业-资产负债表科目一览表'!M:M,MATCH($I324,'[1]5-物业-资产负债表科目一览表'!$A:$A,0))</f>
        <v>N</v>
      </c>
      <c r="Y324" s="6" t="str">
        <f>INDEX('[1]5-物业-资产负债表科目一览表'!N:N,MATCH($I324,'[1]5-物业-资产负债表科目一览表'!$A:$A,0))</f>
        <v>N</v>
      </c>
    </row>
    <row r="325" spans="1:30">
      <c r="A325" s="19" t="e">
        <f>INDEX(#REF!,MATCH(E325,#REF!,0))</f>
        <v>#REF!</v>
      </c>
      <c r="B325" s="20" t="s">
        <v>1158</v>
      </c>
      <c r="C325" s="9">
        <v>0</v>
      </c>
      <c r="D325" s="19" t="s">
        <v>1168</v>
      </c>
      <c r="E325" s="19" t="s">
        <v>1169</v>
      </c>
      <c r="F325" s="19"/>
      <c r="G325" s="19" t="s">
        <v>25</v>
      </c>
      <c r="H325" s="19"/>
      <c r="I325" s="19" t="s">
        <v>1167</v>
      </c>
      <c r="J325" s="10" t="str">
        <f t="shared" si="21"/>
        <v>6603030101</v>
      </c>
      <c r="K325" s="10" t="str">
        <f t="shared" si="20"/>
        <v>0</v>
      </c>
      <c r="L325" s="11" t="str">
        <f>INDEX('[1]5-物业-资产负债表科目一览表'!B:B,MATCH(I325,'[1]5-物业-资产负债表科目一览表'!A:A,0))</f>
        <v>财务费用-银行手续费</v>
      </c>
      <c r="M325" s="11" t="str">
        <f>INDEX('[1]5-物业-资产负债表科目一览表'!C:C,MATCH(I325,'[1]5-物业-资产负债表科目一览表'!A:A,0))</f>
        <v>-</v>
      </c>
      <c r="N325" s="6" t="s">
        <v>27</v>
      </c>
      <c r="O325" s="12" t="e">
        <f t="array" ref="O325">INDEX('[2]SQL Results'!L:L,MATCH($J325&amp;O$1,'[2]SQL Results'!$B:$B&amp;'[2]SQL Results'!$H:$H,0))</f>
        <v>#N/A</v>
      </c>
      <c r="P325" s="12" t="e">
        <f t="array" ref="P325">INDEX('[2]SQL Results'!L:L,MATCH($J325&amp;P$1,'[2]SQL Results'!$B:$B&amp;'[2]SQL Results'!$H:$H,0))</f>
        <v>#N/A</v>
      </c>
      <c r="R325" s="6" t="str">
        <f>INDEX('[1]5-物业-资产负债表科目一览表'!G:G,MATCH($I325,'[1]5-物业-资产负债表科目一览表'!$A:$A,0))</f>
        <v>N</v>
      </c>
      <c r="S325" s="6" t="str">
        <f>INDEX('[1]5-物业-资产负债表科目一览表'!H:H,MATCH($I325,'[1]5-物业-资产负债表科目一览表'!$A:$A,0))</f>
        <v>N</v>
      </c>
      <c r="T325" s="6" t="str">
        <f>INDEX('[1]5-物业-资产负债表科目一览表'!I:I,MATCH($I325,'[1]5-物业-资产负债表科目一览表'!$A:$A,0))</f>
        <v>N</v>
      </c>
      <c r="U325" s="6" t="str">
        <f>INDEX('[1]5-物业-资产负债表科目一览表'!J:J,MATCH($I325,'[1]5-物业-资产负债表科目一览表'!$A:$A,0))</f>
        <v>物业-N/其他-Y</v>
      </c>
      <c r="V325" s="6" t="str">
        <f>INDEX('[1]5-物业-资产负债表科目一览表'!K:K,MATCH($I325,'[1]5-物业-资产负债表科目一览表'!$A:$A,0))</f>
        <v>N</v>
      </c>
      <c r="W325" s="6" t="str">
        <f>INDEX('[1]5-物业-资产负债表科目一览表'!L:L,MATCH($I325,'[1]5-物业-资产负债表科目一览表'!$A:$A,0))</f>
        <v>N</v>
      </c>
      <c r="X325" s="6" t="str">
        <f>INDEX('[1]5-物业-资产负债表科目一览表'!M:M,MATCH($I325,'[1]5-物业-资产负债表科目一览表'!$A:$A,0))</f>
        <v>N</v>
      </c>
      <c r="Y325" s="6" t="str">
        <f>INDEX('[1]5-物业-资产负债表科目一览表'!N:N,MATCH($I325,'[1]5-物业-资产负债表科目一览表'!$A:$A,0))</f>
        <v>N</v>
      </c>
    </row>
    <row r="326" spans="1:30">
      <c r="A326" s="19" t="e">
        <f>INDEX(#REF!,MATCH(E326,#REF!,0))</f>
        <v>#REF!</v>
      </c>
      <c r="B326" s="20" t="s">
        <v>1158</v>
      </c>
      <c r="C326" s="9">
        <v>0</v>
      </c>
      <c r="D326" s="19" t="s">
        <v>1170</v>
      </c>
      <c r="E326" s="19" t="s">
        <v>1171</v>
      </c>
      <c r="F326" s="19"/>
      <c r="G326" s="19" t="s">
        <v>25</v>
      </c>
      <c r="H326" s="19"/>
      <c r="I326" s="19" t="s">
        <v>1167</v>
      </c>
      <c r="J326" s="10" t="str">
        <f t="shared" si="21"/>
        <v>6603030101</v>
      </c>
      <c r="K326" s="10" t="str">
        <f t="shared" si="20"/>
        <v>0</v>
      </c>
      <c r="L326" s="11" t="str">
        <f>INDEX('[1]5-物业-资产负债表科目一览表'!B:B,MATCH(I326,'[1]5-物业-资产负债表科目一览表'!A:A,0))</f>
        <v>财务费用-银行手续费</v>
      </c>
      <c r="M326" s="11" t="str">
        <f>INDEX('[1]5-物业-资产负债表科目一览表'!C:C,MATCH(I326,'[1]5-物业-资产负债表科目一览表'!A:A,0))</f>
        <v>-</v>
      </c>
      <c r="N326" s="6" t="s">
        <v>27</v>
      </c>
      <c r="O326" s="12" t="e">
        <f t="array" ref="O326">INDEX('[2]SQL Results'!L:L,MATCH($J326&amp;O$1,'[2]SQL Results'!$B:$B&amp;'[2]SQL Results'!$H:$H,0))</f>
        <v>#N/A</v>
      </c>
      <c r="P326" s="12" t="e">
        <f t="array" ref="P326">INDEX('[2]SQL Results'!L:L,MATCH($J326&amp;P$1,'[2]SQL Results'!$B:$B&amp;'[2]SQL Results'!$H:$H,0))</f>
        <v>#N/A</v>
      </c>
      <c r="R326" s="6" t="str">
        <f>INDEX('[1]5-物业-资产负债表科目一览表'!G:G,MATCH($I326,'[1]5-物业-资产负债表科目一览表'!$A:$A,0))</f>
        <v>N</v>
      </c>
      <c r="S326" s="6" t="str">
        <f>INDEX('[1]5-物业-资产负债表科目一览表'!H:H,MATCH($I326,'[1]5-物业-资产负债表科目一览表'!$A:$A,0))</f>
        <v>N</v>
      </c>
      <c r="T326" s="6" t="str">
        <f>INDEX('[1]5-物业-资产负债表科目一览表'!I:I,MATCH($I326,'[1]5-物业-资产负债表科目一览表'!$A:$A,0))</f>
        <v>N</v>
      </c>
      <c r="U326" s="6" t="str">
        <f>INDEX('[1]5-物业-资产负债表科目一览表'!J:J,MATCH($I326,'[1]5-物业-资产负债表科目一览表'!$A:$A,0))</f>
        <v>物业-N/其他-Y</v>
      </c>
      <c r="V326" s="6" t="str">
        <f>INDEX('[1]5-物业-资产负债表科目一览表'!K:K,MATCH($I326,'[1]5-物业-资产负债表科目一览表'!$A:$A,0))</f>
        <v>N</v>
      </c>
      <c r="W326" s="6" t="str">
        <f>INDEX('[1]5-物业-资产负债表科目一览表'!L:L,MATCH($I326,'[1]5-物业-资产负债表科目一览表'!$A:$A,0))</f>
        <v>N</v>
      </c>
      <c r="X326" s="6" t="str">
        <f>INDEX('[1]5-物业-资产负债表科目一览表'!M:M,MATCH($I326,'[1]5-物业-资产负债表科目一览表'!$A:$A,0))</f>
        <v>N</v>
      </c>
      <c r="Y326" s="6" t="str">
        <f>INDEX('[1]5-物业-资产负债表科目一览表'!N:N,MATCH($I326,'[1]5-物业-资产负债表科目一览表'!$A:$A,0))</f>
        <v>N</v>
      </c>
    </row>
    <row r="327" spans="1:30" ht="28.8">
      <c r="A327" s="19" t="e">
        <f>INDEX(#REF!,MATCH(E327,#REF!,0))</f>
        <v>#REF!</v>
      </c>
      <c r="B327" s="20" t="s">
        <v>1172</v>
      </c>
      <c r="C327" s="9">
        <v>0</v>
      </c>
      <c r="D327" s="19" t="s">
        <v>1173</v>
      </c>
      <c r="E327" s="19" t="s">
        <v>1174</v>
      </c>
      <c r="F327" s="19"/>
      <c r="G327" s="19" t="s">
        <v>25</v>
      </c>
      <c r="H327" s="19"/>
      <c r="I327" s="11" t="s">
        <v>1175</v>
      </c>
      <c r="J327" s="10" t="str">
        <f t="shared" si="21"/>
        <v>6711200101</v>
      </c>
      <c r="K327" s="10" t="str">
        <f t="shared" si="20"/>
        <v>0</v>
      </c>
      <c r="L327" s="11" t="str">
        <f>INDEX('[1]5-物业-资产负债表科目一览表'!B:B,MATCH(I327,'[1]5-物业-资产负债表科目一览表'!A:A,0))</f>
        <v>营业外支出-税收罚款和滞纳金</v>
      </c>
      <c r="M327" s="11" t="str">
        <f>INDEX('[1]5-物业-资产负债表科目一览表'!C:C,MATCH(I327,'[1]5-物业-资产负债表科目一览表'!A:A,0))</f>
        <v>-</v>
      </c>
      <c r="N327" s="6" t="s">
        <v>27</v>
      </c>
      <c r="O327" s="12" t="e">
        <f t="array" ref="O327">INDEX('[2]SQL Results'!L:L,MATCH($J327&amp;O$1,'[2]SQL Results'!$B:$B&amp;'[2]SQL Results'!$H:$H,0))</f>
        <v>#N/A</v>
      </c>
      <c r="P327" s="12" t="e">
        <f t="array" ref="P327">INDEX('[2]SQL Results'!L:L,MATCH($J327&amp;P$1,'[2]SQL Results'!$B:$B&amp;'[2]SQL Results'!$H:$H,0))</f>
        <v>#N/A</v>
      </c>
      <c r="R327" s="6" t="str">
        <f>INDEX('[1]5-物业-资产负债表科目一览表'!G:G,MATCH($I327,'[1]5-物业-资产负债表科目一览表'!$A:$A,0))</f>
        <v>N</v>
      </c>
      <c r="S327" s="6" t="str">
        <f>INDEX('[1]5-物业-资产负债表科目一览表'!H:H,MATCH($I327,'[1]5-物业-资产负债表科目一览表'!$A:$A,0))</f>
        <v>N</v>
      </c>
      <c r="T327" s="6" t="str">
        <f>INDEX('[1]5-物业-资产负债表科目一览表'!I:I,MATCH($I327,'[1]5-物业-资产负债表科目一览表'!$A:$A,0))</f>
        <v>N</v>
      </c>
      <c r="U327" s="6" t="str">
        <f>INDEX('[1]5-物业-资产负债表科目一览表'!J:J,MATCH($I327,'[1]5-物业-资产负债表科目一览表'!$A:$A,0))</f>
        <v>物业-N/其他-Y</v>
      </c>
      <c r="V327" s="6" t="str">
        <f>INDEX('[1]5-物业-资产负债表科目一览表'!K:K,MATCH($I327,'[1]5-物业-资产负债表科目一览表'!$A:$A,0))</f>
        <v>N</v>
      </c>
      <c r="W327" s="6" t="str">
        <f>INDEX('[1]5-物业-资产负债表科目一览表'!L:L,MATCH($I327,'[1]5-物业-资产负债表科目一览表'!$A:$A,0))</f>
        <v>N</v>
      </c>
      <c r="X327" s="6" t="str">
        <f>INDEX('[1]5-物业-资产负债表科目一览表'!M:M,MATCH($I327,'[1]5-物业-资产负债表科目一览表'!$A:$A,0))</f>
        <v>N</v>
      </c>
      <c r="Y327" s="6" t="str">
        <f>INDEX('[1]5-物业-资产负债表科目一览表'!N:N,MATCH($I327,'[1]5-物业-资产负债表科目一览表'!$A:$A,0))</f>
        <v>N</v>
      </c>
    </row>
    <row r="328" spans="1:30">
      <c r="A328" s="19" t="e">
        <f>INDEX(#REF!,MATCH(E328,#REF!,0))</f>
        <v>#REF!</v>
      </c>
      <c r="B328" s="20" t="s">
        <v>1172</v>
      </c>
      <c r="C328" s="9">
        <v>0</v>
      </c>
      <c r="D328" s="19" t="s">
        <v>1176</v>
      </c>
      <c r="E328" s="19" t="s">
        <v>1177</v>
      </c>
      <c r="F328" s="19"/>
      <c r="G328" s="19" t="s">
        <v>25</v>
      </c>
      <c r="H328" s="19"/>
      <c r="I328" s="11" t="s">
        <v>1178</v>
      </c>
      <c r="J328" s="10" t="str">
        <f t="shared" si="21"/>
        <v>6711990101</v>
      </c>
      <c r="K328" s="10" t="str">
        <f t="shared" si="20"/>
        <v>99</v>
      </c>
      <c r="L328" s="11" t="str">
        <f>INDEX('[1]5-物业-资产负债表科目一览表'!B:B,MATCH(I328,'[1]5-物业-资产负债表科目一览表'!A:A,0))</f>
        <v>营业外支出-其他</v>
      </c>
      <c r="M328" s="11" t="str">
        <f>INDEX('[1]5-物业-资产负债表科目一览表'!C:C,MATCH(I328,'[1]5-物业-资产负债表科目一览表'!A:A,0))</f>
        <v>其他</v>
      </c>
      <c r="N328" s="6" t="s">
        <v>27</v>
      </c>
      <c r="O328" s="12" t="e">
        <f t="array" ref="O328">INDEX('[2]SQL Results'!L:L,MATCH($J328&amp;O$1,'[2]SQL Results'!$B:$B&amp;'[2]SQL Results'!$H:$H,0))</f>
        <v>#N/A</v>
      </c>
      <c r="P328" s="12" t="e">
        <f t="array" ref="P328">INDEX('[2]SQL Results'!L:L,MATCH($J328&amp;P$1,'[2]SQL Results'!$B:$B&amp;'[2]SQL Results'!$H:$H,0))</f>
        <v>#N/A</v>
      </c>
      <c r="R328" s="6" t="str">
        <f>INDEX('[1]5-物业-资产负债表科目一览表'!G:G,MATCH($I328,'[1]5-物业-资产负债表科目一览表'!$A:$A,0))</f>
        <v>N</v>
      </c>
      <c r="S328" s="6" t="str">
        <f>INDEX('[1]5-物业-资产负债表科目一览表'!H:H,MATCH($I328,'[1]5-物业-资产负债表科目一览表'!$A:$A,0))</f>
        <v>N</v>
      </c>
      <c r="T328" s="6" t="str">
        <f>INDEX('[1]5-物业-资产负债表科目一览表'!I:I,MATCH($I328,'[1]5-物业-资产负债表科目一览表'!$A:$A,0))</f>
        <v>N</v>
      </c>
      <c r="U328" s="6" t="str">
        <f>INDEX('[1]5-物业-资产负债表科目一览表'!J:J,MATCH($I328,'[1]5-物业-资产负债表科目一览表'!$A:$A,0))</f>
        <v>物业-N/其他-Y</v>
      </c>
      <c r="V328" s="6" t="str">
        <f>INDEX('[1]5-物业-资产负债表科目一览表'!K:K,MATCH($I328,'[1]5-物业-资产负债表科目一览表'!$A:$A,0))</f>
        <v>N</v>
      </c>
      <c r="W328" s="6" t="str">
        <f>INDEX('[1]5-物业-资产负债表科目一览表'!L:L,MATCH($I328,'[1]5-物业-资产负债表科目一览表'!$A:$A,0))</f>
        <v>N</v>
      </c>
      <c r="X328" s="6" t="str">
        <f>INDEX('[1]5-物业-资产负债表科目一览表'!M:M,MATCH($I328,'[1]5-物业-资产负债表科目一览表'!$A:$A,0))</f>
        <v>N</v>
      </c>
      <c r="Y328" s="6" t="str">
        <f>INDEX('[1]5-物业-资产负债表科目一览表'!N:N,MATCH($I328,'[1]5-物业-资产负债表科目一览表'!$A:$A,0))</f>
        <v>N</v>
      </c>
    </row>
    <row r="329" spans="1:30" ht="28.8">
      <c r="A329" s="19" t="e">
        <f>INDEX(#REF!,MATCH(E329,#REF!,0))</f>
        <v>#REF!</v>
      </c>
      <c r="B329" s="20" t="s">
        <v>1179</v>
      </c>
      <c r="C329" s="9">
        <v>0</v>
      </c>
      <c r="D329" s="19" t="s">
        <v>1180</v>
      </c>
      <c r="E329" s="19" t="s">
        <v>1181</v>
      </c>
      <c r="F329" s="19"/>
      <c r="G329" s="19" t="s">
        <v>25</v>
      </c>
      <c r="H329" s="19"/>
      <c r="I329" s="19" t="s">
        <v>1182</v>
      </c>
      <c r="J329" s="10" t="str">
        <f t="shared" si="21"/>
        <v>6801010101</v>
      </c>
      <c r="K329" s="10" t="str">
        <f t="shared" si="20"/>
        <v>0</v>
      </c>
      <c r="L329" s="11" t="str">
        <f>INDEX('[1]5-物业-资产负债表科目一览表'!B:B,MATCH(I329,'[1]5-物业-资产负债表科目一览表'!A:A,0))</f>
        <v>所得税（利得税）费用-当期所得税（利得税）费用</v>
      </c>
      <c r="M329" s="11" t="str">
        <f>INDEX('[1]5-物业-资产负债表科目一览表'!C:C,MATCH(I329,'[1]5-物业-资产负债表科目一览表'!A:A,0))</f>
        <v>-</v>
      </c>
      <c r="N329" s="6" t="s">
        <v>27</v>
      </c>
      <c r="O329" s="12" t="e">
        <f t="array" ref="O329">INDEX('[2]SQL Results'!L:L,MATCH($J329&amp;O$1,'[2]SQL Results'!$B:$B&amp;'[2]SQL Results'!$H:$H,0))</f>
        <v>#N/A</v>
      </c>
      <c r="P329" s="12" t="e">
        <f t="array" ref="P329">INDEX('[2]SQL Results'!L:L,MATCH($J329&amp;P$1,'[2]SQL Results'!$B:$B&amp;'[2]SQL Results'!$H:$H,0))</f>
        <v>#N/A</v>
      </c>
      <c r="R329" s="6" t="str">
        <f>INDEX('[1]5-物业-资产负债表科目一览表'!G:G,MATCH($I329,'[1]5-物业-资产负债表科目一览表'!$A:$A,0))</f>
        <v>N</v>
      </c>
      <c r="S329" s="6" t="str">
        <f>INDEX('[1]5-物业-资产负债表科目一览表'!H:H,MATCH($I329,'[1]5-物业-资产负债表科目一览表'!$A:$A,0))</f>
        <v>N</v>
      </c>
      <c r="T329" s="6" t="str">
        <f>INDEX('[1]5-物业-资产负债表科目一览表'!I:I,MATCH($I329,'[1]5-物业-资产负债表科目一览表'!$A:$A,0))</f>
        <v>N</v>
      </c>
      <c r="U329" s="6" t="str">
        <f>INDEX('[1]5-物业-资产负债表科目一览表'!J:J,MATCH($I329,'[1]5-物业-资产负债表科目一览表'!$A:$A,0))</f>
        <v>N</v>
      </c>
      <c r="V329" s="6" t="str">
        <f>INDEX('[1]5-物业-资产负债表科目一览表'!K:K,MATCH($I329,'[1]5-物业-资产负债表科目一览表'!$A:$A,0))</f>
        <v>Y</v>
      </c>
      <c r="W329" s="6" t="str">
        <f>INDEX('[1]5-物业-资产负债表科目一览表'!L:L,MATCH($I329,'[1]5-物业-资产负债表科目一览表'!$A:$A,0))</f>
        <v>N</v>
      </c>
      <c r="X329" s="6" t="str">
        <f>INDEX('[1]5-物业-资产负债表科目一览表'!M:M,MATCH($I329,'[1]5-物业-资产负债表科目一览表'!$A:$A,0))</f>
        <v>N</v>
      </c>
      <c r="Y329" s="6" t="str">
        <f>INDEX('[1]5-物业-资产负债表科目一览表'!N:N,MATCH($I329,'[1]5-物业-资产负债表科目一览表'!$A:$A,0))</f>
        <v>N</v>
      </c>
    </row>
    <row r="330" spans="1:30">
      <c r="A330" s="7" t="e">
        <f>INDEX(#REF!,MATCH(E330,#REF!,0))</f>
        <v>#REF!</v>
      </c>
      <c r="B330" s="8"/>
      <c r="C330" s="9" t="e">
        <v>#N/A</v>
      </c>
      <c r="D330" s="7" t="s">
        <v>1183</v>
      </c>
      <c r="E330" s="7" t="s">
        <v>1184</v>
      </c>
      <c r="F330" s="7" t="s">
        <v>1185</v>
      </c>
      <c r="G330" s="19" t="s">
        <v>25</v>
      </c>
      <c r="H330" s="7" t="s">
        <v>285</v>
      </c>
      <c r="I330" s="7" t="s">
        <v>1185</v>
      </c>
      <c r="J330" s="10" t="str">
        <f t="shared" si="21"/>
        <v>不允许有此科目</v>
      </c>
      <c r="K330" s="10" t="str">
        <f t="shared" si="20"/>
        <v>目</v>
      </c>
      <c r="L330" s="11" t="e">
        <f>INDEX('[1]5-物业-资产负债表科目一览表'!B:B,MATCH(I330,'[1]5-物业-资产负债表科目一览表'!A:A,0))</f>
        <v>#N/A</v>
      </c>
      <c r="M330" s="11" t="e">
        <f>INDEX('[1]5-物业-资产负债表科目一览表'!C:C,MATCH(I330,'[1]5-物业-资产负债表科目一览表'!A:A,0))</f>
        <v>#N/A</v>
      </c>
      <c r="N330" s="6" t="s">
        <v>27</v>
      </c>
      <c r="O330" s="12" t="e">
        <f t="array" ref="O330">INDEX('[2]SQL Results'!L:L,MATCH($J330&amp;O$1,'[2]SQL Results'!$B:$B&amp;'[2]SQL Results'!$H:$H,0))</f>
        <v>#N/A</v>
      </c>
      <c r="P330" s="12" t="e">
        <f t="array" ref="P330">INDEX('[2]SQL Results'!L:L,MATCH($J330&amp;P$1,'[2]SQL Results'!$B:$B&amp;'[2]SQL Results'!$H:$H,0))</f>
        <v>#N/A</v>
      </c>
      <c r="R330" s="6" t="e">
        <f>INDEX('[1]5-物业-资产负债表科目一览表'!G:G,MATCH($I330,'[1]5-物业-资产负债表科目一览表'!$A:$A,0))</f>
        <v>#N/A</v>
      </c>
      <c r="S330" s="6" t="e">
        <f>INDEX('[1]5-物业-资产负债表科目一览表'!H:H,MATCH($I330,'[1]5-物业-资产负债表科目一览表'!$A:$A,0))</f>
        <v>#N/A</v>
      </c>
      <c r="T330" s="6" t="e">
        <f>INDEX('[1]5-物业-资产负债表科目一览表'!I:I,MATCH($I330,'[1]5-物业-资产负债表科目一览表'!$A:$A,0))</f>
        <v>#N/A</v>
      </c>
      <c r="U330" s="6" t="e">
        <f>INDEX('[1]5-物业-资产负债表科目一览表'!J:J,MATCH($I330,'[1]5-物业-资产负债表科目一览表'!$A:$A,0))</f>
        <v>#N/A</v>
      </c>
      <c r="V330" s="6" t="e">
        <f>INDEX('[1]5-物业-资产负债表科目一览表'!K:K,MATCH($I330,'[1]5-物业-资产负债表科目一览表'!$A:$A,0))</f>
        <v>#N/A</v>
      </c>
      <c r="W330" s="6" t="e">
        <f>INDEX('[1]5-物业-资产负债表科目一览表'!L:L,MATCH($I330,'[1]5-物业-资产负债表科目一览表'!$A:$A,0))</f>
        <v>#N/A</v>
      </c>
      <c r="X330" s="6" t="e">
        <f>INDEX('[1]5-物业-资产负债表科目一览表'!M:M,MATCH($I330,'[1]5-物业-资产负债表科目一览表'!$A:$A,0))</f>
        <v>#N/A</v>
      </c>
      <c r="Y330" s="6" t="e">
        <f>INDEX('[1]5-物业-资产负债表科目一览表'!N:N,MATCH($I330,'[1]5-物业-资产负债表科目一览表'!$A:$A,0))</f>
        <v>#N/A</v>
      </c>
    </row>
    <row r="331" spans="1:30">
      <c r="A331" s="19"/>
      <c r="B331" s="20"/>
      <c r="C331" s="9">
        <v>0</v>
      </c>
      <c r="D331" s="20"/>
      <c r="E331" s="19"/>
      <c r="F331" s="10"/>
      <c r="G331" s="19"/>
      <c r="H331" s="19"/>
      <c r="I331" s="19" t="s">
        <v>505</v>
      </c>
      <c r="J331" s="10" t="str">
        <f t="shared" si="21"/>
        <v>2232030101</v>
      </c>
      <c r="K331" s="10" t="str">
        <f t="shared" si="20"/>
        <v>0</v>
      </c>
      <c r="L331" s="11" t="str">
        <f>INDEX('[1]5-物业-资产负债表科目一览表'!B:B,MATCH(I331,'[1]5-物业-资产负债表科目一览表'!A:A,0))</f>
        <v>应付股利-集团外股东</v>
      </c>
      <c r="M331" s="11" t="str">
        <f>INDEX('[1]5-物业-资产负债表科目一览表'!C:C,MATCH(I331,'[1]5-物业-资产负债表科目一览表'!A:A,0))</f>
        <v>-</v>
      </c>
      <c r="O331" s="12" t="str">
        <f t="array" ref="O331">INDEX('[2]SQL Results'!L:L,MATCH($J331&amp;O$1,'[2]SQL Results'!$B:$B&amp;'[2]SQL Results'!$H:$H,0))</f>
        <v>N</v>
      </c>
      <c r="P331" s="12" t="str">
        <f t="array" ref="P331">INDEX('[2]SQL Results'!L:L,MATCH($J331&amp;P$1,'[2]SQL Results'!$B:$B&amp;'[2]SQL Results'!$H:$H,0))</f>
        <v>N</v>
      </c>
      <c r="R331" s="6" t="str">
        <f>INDEX('[1]5-物业-资产负债表科目一览表'!G:G,MATCH($I331,'[1]5-物业-资产负债表科目一览表'!$A:$A,0))</f>
        <v>N</v>
      </c>
      <c r="S331" s="6" t="str">
        <f>INDEX('[1]5-物业-资产负债表科目一览表'!H:H,MATCH($I331,'[1]5-物业-资产负债表科目一览表'!$A:$A,0))</f>
        <v>N</v>
      </c>
      <c r="T331" s="6" t="str">
        <f>INDEX('[1]5-物业-资产负债表科目一览表'!I:I,MATCH($I331,'[1]5-物业-资产负债表科目一览表'!$A:$A,0))</f>
        <v>N</v>
      </c>
      <c r="U331" s="6" t="str">
        <f>INDEX('[1]5-物业-资产负债表科目一览表'!J:J,MATCH($I331,'[1]5-物业-资产负债表科目一览表'!$A:$A,0))</f>
        <v>N</v>
      </c>
      <c r="V331" s="6" t="str">
        <f>INDEX('[1]5-物业-资产负债表科目一览表'!K:K,MATCH($I331,'[1]5-物业-资产负债表科目一览表'!$A:$A,0))</f>
        <v>N</v>
      </c>
      <c r="W331" s="6" t="str">
        <f>INDEX('[1]5-物业-资产负债表科目一览表'!L:L,MATCH($I331,'[1]5-物业-资产负债表科目一览表'!$A:$A,0))</f>
        <v>N</v>
      </c>
      <c r="X331" s="6" t="str">
        <f>INDEX('[1]5-物业-资产负债表科目一览表'!M:M,MATCH($I331,'[1]5-物业-资产负债表科目一览表'!$A:$A,0))</f>
        <v>N</v>
      </c>
      <c r="Y331" s="6" t="str">
        <f>INDEX('[1]5-物业-资产负债表科目一览表'!N:N,MATCH($I331,'[1]5-物业-资产负债表科目一览表'!$A:$A,0))</f>
        <v>N</v>
      </c>
    </row>
    <row r="332" spans="1:30">
      <c r="I332" s="59" t="s">
        <v>1186</v>
      </c>
    </row>
    <row r="1048319" spans="14:17">
      <c r="N1048319" s="2"/>
      <c r="O1048319" s="60"/>
      <c r="P1048319" s="60"/>
      <c r="Q1048319" s="60"/>
    </row>
    <row r="1048320" spans="14:17">
      <c r="N1048320" s="11"/>
      <c r="O1048320" s="12"/>
      <c r="P1048320" s="12"/>
      <c r="Q1048320" s="12"/>
    </row>
    <row r="1048321" spans="14:17">
      <c r="N1048321" s="11"/>
      <c r="O1048321" s="12"/>
      <c r="P1048321" s="12"/>
      <c r="Q1048321" s="12"/>
    </row>
    <row r="1048322" spans="14:17">
      <c r="N1048322" s="11"/>
      <c r="O1048322" s="12"/>
      <c r="P1048322" s="12"/>
      <c r="Q1048322" s="12"/>
    </row>
    <row r="1048323" spans="14:17">
      <c r="N1048323" s="11"/>
      <c r="O1048323" s="12"/>
      <c r="P1048323" s="12"/>
      <c r="Q1048323" s="12"/>
    </row>
    <row r="1048324" spans="14:17">
      <c r="N1048324" s="11"/>
      <c r="O1048324" s="12"/>
      <c r="P1048324" s="12"/>
      <c r="Q1048324" s="12"/>
    </row>
    <row r="1048325" spans="14:17">
      <c r="N1048325" s="11"/>
      <c r="O1048325" s="12"/>
      <c r="P1048325" s="12"/>
      <c r="Q1048325" s="12"/>
    </row>
    <row r="1048326" spans="14:17">
      <c r="N1048326" s="11"/>
      <c r="O1048326" s="12"/>
      <c r="P1048326" s="12"/>
      <c r="Q1048326" s="12"/>
    </row>
    <row r="1048327" spans="14:17">
      <c r="N1048327" s="11"/>
      <c r="O1048327" s="12"/>
      <c r="P1048327" s="12"/>
      <c r="Q1048327" s="12"/>
    </row>
    <row r="1048328" spans="14:17">
      <c r="N1048328" s="11"/>
      <c r="O1048328" s="12"/>
      <c r="P1048328" s="12"/>
      <c r="Q1048328" s="12"/>
    </row>
    <row r="1048329" spans="14:17">
      <c r="N1048329" s="11"/>
      <c r="O1048329" s="12"/>
      <c r="P1048329" s="12"/>
      <c r="Q1048329" s="12"/>
    </row>
    <row r="1048330" spans="14:17">
      <c r="N1048330" s="11"/>
      <c r="O1048330" s="12"/>
      <c r="P1048330" s="12"/>
      <c r="Q1048330" s="12"/>
    </row>
    <row r="1048331" spans="14:17">
      <c r="N1048331" s="11"/>
      <c r="O1048331" s="12"/>
      <c r="P1048331" s="12"/>
      <c r="Q1048331" s="12"/>
    </row>
    <row r="1048332" spans="14:17">
      <c r="N1048332" s="11"/>
      <c r="O1048332" s="12"/>
      <c r="P1048332" s="12"/>
      <c r="Q1048332" s="12"/>
    </row>
    <row r="1048333" spans="14:17">
      <c r="N1048333" s="11"/>
      <c r="O1048333" s="12"/>
      <c r="P1048333" s="12"/>
      <c r="Q1048333" s="12"/>
    </row>
    <row r="1048334" spans="14:17">
      <c r="N1048334" s="26"/>
      <c r="O1048334" s="27"/>
      <c r="P1048334" s="27"/>
      <c r="Q1048334" s="27"/>
    </row>
    <row r="1048335" spans="14:17">
      <c r="N1048335" s="11"/>
      <c r="O1048335" s="12"/>
      <c r="P1048335" s="12"/>
      <c r="Q1048335" s="12"/>
    </row>
    <row r="1048336" spans="14:17">
      <c r="N1048336" s="11"/>
      <c r="O1048336" s="12"/>
      <c r="P1048336" s="12"/>
      <c r="Q1048336" s="12"/>
    </row>
    <row r="1048337" spans="14:17">
      <c r="N1048337" s="11"/>
      <c r="O1048337" s="12"/>
      <c r="P1048337" s="12"/>
      <c r="Q1048337" s="12"/>
    </row>
    <row r="1048338" spans="14:17">
      <c r="N1048338" s="11"/>
      <c r="O1048338" s="12"/>
      <c r="P1048338" s="12"/>
      <c r="Q1048338" s="12"/>
    </row>
    <row r="1048339" spans="14:17">
      <c r="N1048339" s="11"/>
      <c r="O1048339" s="12"/>
      <c r="P1048339" s="12"/>
      <c r="Q1048339" s="12"/>
    </row>
    <row r="1048340" spans="14:17">
      <c r="N1048340" s="11"/>
      <c r="O1048340" s="12"/>
      <c r="P1048340" s="12"/>
      <c r="Q1048340" s="12"/>
    </row>
    <row r="1048341" spans="14:17">
      <c r="N1048341" s="11"/>
      <c r="O1048341" s="12"/>
      <c r="P1048341" s="12"/>
      <c r="Q1048341" s="12"/>
    </row>
    <row r="1048342" spans="14:17">
      <c r="N1048342" s="11"/>
      <c r="O1048342" s="12"/>
      <c r="P1048342" s="12"/>
      <c r="Q1048342" s="12"/>
    </row>
    <row r="1048343" spans="14:17">
      <c r="N1048343" s="11"/>
      <c r="O1048343" s="12"/>
      <c r="P1048343" s="12"/>
      <c r="Q1048343" s="12"/>
    </row>
    <row r="1048344" spans="14:17">
      <c r="N1048344" s="11"/>
      <c r="O1048344" s="12"/>
      <c r="P1048344" s="12"/>
      <c r="Q1048344" s="12"/>
    </row>
    <row r="1048345" spans="14:17">
      <c r="N1048345" s="11"/>
      <c r="O1048345" s="12"/>
      <c r="P1048345" s="12"/>
      <c r="Q1048345" s="12"/>
    </row>
    <row r="1048346" spans="14:17">
      <c r="N1048346" s="11"/>
      <c r="O1048346" s="12"/>
      <c r="P1048346" s="12"/>
      <c r="Q1048346" s="12"/>
    </row>
    <row r="1048347" spans="14:17">
      <c r="N1048347" s="11"/>
      <c r="O1048347" s="12"/>
      <c r="P1048347" s="12"/>
      <c r="Q1048347" s="12"/>
    </row>
    <row r="1048348" spans="14:17">
      <c r="N1048348" s="11"/>
      <c r="O1048348" s="12"/>
      <c r="P1048348" s="12"/>
      <c r="Q1048348" s="12"/>
    </row>
    <row r="1048349" spans="14:17">
      <c r="N1048349" s="11"/>
      <c r="O1048349" s="12"/>
      <c r="P1048349" s="12"/>
      <c r="Q1048349" s="12"/>
    </row>
    <row r="1048350" spans="14:17">
      <c r="N1048350" s="11"/>
      <c r="O1048350" s="12"/>
      <c r="P1048350" s="12"/>
      <c r="Q1048350" s="12"/>
    </row>
    <row r="1048351" spans="14:17">
      <c r="N1048351" s="11"/>
      <c r="O1048351" s="12"/>
      <c r="P1048351" s="12"/>
      <c r="Q1048351" s="12"/>
    </row>
    <row r="1048352" spans="14:17">
      <c r="N1048352" s="11"/>
      <c r="O1048352" s="12"/>
      <c r="P1048352" s="12"/>
      <c r="Q1048352" s="12"/>
    </row>
    <row r="1048353" spans="14:17">
      <c r="N1048353" s="11"/>
      <c r="O1048353" s="12"/>
      <c r="P1048353" s="12"/>
      <c r="Q1048353" s="12"/>
    </row>
    <row r="1048354" spans="14:17">
      <c r="N1048354" s="11"/>
      <c r="O1048354" s="12"/>
      <c r="P1048354" s="12"/>
      <c r="Q1048354" s="12"/>
    </row>
    <row r="1048355" spans="14:17">
      <c r="N1048355" s="11"/>
      <c r="O1048355" s="12"/>
      <c r="P1048355" s="12"/>
      <c r="Q1048355" s="12"/>
    </row>
    <row r="1048356" spans="14:17">
      <c r="N1048356" s="11"/>
      <c r="O1048356" s="12"/>
      <c r="P1048356" s="12"/>
      <c r="Q1048356" s="12"/>
    </row>
    <row r="1048357" spans="14:17">
      <c r="N1048357" s="11"/>
      <c r="O1048357" s="12"/>
      <c r="P1048357" s="12"/>
      <c r="Q1048357" s="12"/>
    </row>
    <row r="1048358" spans="14:17">
      <c r="N1048358" s="11"/>
      <c r="O1048358" s="12"/>
      <c r="P1048358" s="12"/>
      <c r="Q1048358" s="12"/>
    </row>
    <row r="1048359" spans="14:17">
      <c r="N1048359" s="11"/>
      <c r="O1048359" s="12"/>
      <c r="P1048359" s="12"/>
      <c r="Q1048359" s="12"/>
    </row>
    <row r="1048360" spans="14:17">
      <c r="N1048360" s="11"/>
      <c r="O1048360" s="12"/>
      <c r="P1048360" s="12"/>
      <c r="Q1048360" s="12"/>
    </row>
    <row r="1048361" spans="14:17">
      <c r="N1048361" s="11"/>
      <c r="O1048361" s="12"/>
      <c r="P1048361" s="12"/>
      <c r="Q1048361" s="12"/>
    </row>
    <row r="1048362" spans="14:17">
      <c r="N1048362" s="11"/>
      <c r="O1048362" s="12"/>
      <c r="P1048362" s="12"/>
      <c r="Q1048362" s="12"/>
    </row>
    <row r="1048363" spans="14:17">
      <c r="N1048363" s="11"/>
      <c r="O1048363" s="12"/>
      <c r="P1048363" s="12"/>
      <c r="Q1048363" s="12"/>
    </row>
    <row r="1048364" spans="14:17">
      <c r="N1048364" s="11"/>
      <c r="O1048364" s="12"/>
      <c r="P1048364" s="12"/>
      <c r="Q1048364" s="12"/>
    </row>
    <row r="1048365" spans="14:17">
      <c r="N1048365" s="11"/>
      <c r="O1048365" s="12"/>
      <c r="P1048365" s="12"/>
      <c r="Q1048365" s="12"/>
    </row>
    <row r="1048366" spans="14:17">
      <c r="N1048366" s="11"/>
      <c r="O1048366" s="12"/>
      <c r="P1048366" s="12"/>
      <c r="Q1048366" s="12"/>
    </row>
    <row r="1048367" spans="14:17">
      <c r="N1048367" s="11"/>
      <c r="O1048367" s="12"/>
      <c r="P1048367" s="12"/>
      <c r="Q1048367" s="12"/>
    </row>
    <row r="1048368" spans="14:17">
      <c r="N1048368" s="11"/>
      <c r="O1048368" s="12"/>
      <c r="P1048368" s="12"/>
      <c r="Q1048368" s="12"/>
    </row>
    <row r="1048369" spans="14:17">
      <c r="N1048369" s="11"/>
      <c r="O1048369" s="12"/>
      <c r="P1048369" s="12"/>
      <c r="Q1048369" s="12"/>
    </row>
    <row r="1048370" spans="14:17">
      <c r="N1048370" s="11"/>
      <c r="O1048370" s="12"/>
      <c r="P1048370" s="12"/>
      <c r="Q1048370" s="12"/>
    </row>
    <row r="1048371" spans="14:17">
      <c r="N1048371" s="11"/>
      <c r="O1048371" s="12"/>
      <c r="P1048371" s="12"/>
      <c r="Q1048371" s="12"/>
    </row>
    <row r="1048372" spans="14:17">
      <c r="N1048372" s="11"/>
      <c r="O1048372" s="12"/>
      <c r="P1048372" s="12"/>
      <c r="Q1048372" s="12"/>
    </row>
    <row r="1048373" spans="14:17">
      <c r="N1048373" s="11"/>
      <c r="O1048373" s="12"/>
      <c r="P1048373" s="12"/>
      <c r="Q1048373" s="12"/>
    </row>
    <row r="1048374" spans="14:17">
      <c r="N1048374" s="11"/>
      <c r="O1048374" s="12"/>
      <c r="P1048374" s="12"/>
      <c r="Q1048374" s="12"/>
    </row>
    <row r="1048375" spans="14:17">
      <c r="N1048375" s="11"/>
      <c r="O1048375" s="12"/>
      <c r="P1048375" s="12"/>
      <c r="Q1048375" s="12"/>
    </row>
    <row r="1048376" spans="14:17">
      <c r="N1048376" s="11"/>
      <c r="O1048376" s="12"/>
      <c r="P1048376" s="12"/>
      <c r="Q1048376" s="12"/>
    </row>
    <row r="1048377" spans="14:17">
      <c r="N1048377" s="11"/>
      <c r="O1048377" s="12"/>
      <c r="P1048377" s="12"/>
      <c r="Q1048377" s="12"/>
    </row>
    <row r="1048378" spans="14:17">
      <c r="N1048378" s="11"/>
      <c r="O1048378" s="12"/>
      <c r="P1048378" s="12"/>
      <c r="Q1048378" s="12"/>
    </row>
    <row r="1048379" spans="14:17">
      <c r="N1048379" s="11"/>
      <c r="O1048379" s="12"/>
      <c r="P1048379" s="12"/>
      <c r="Q1048379" s="12"/>
    </row>
    <row r="1048380" spans="14:17">
      <c r="N1048380" s="11"/>
      <c r="O1048380" s="12"/>
      <c r="P1048380" s="12"/>
      <c r="Q1048380" s="12"/>
    </row>
    <row r="1048381" spans="14:17">
      <c r="N1048381" s="11"/>
      <c r="O1048381" s="12"/>
      <c r="P1048381" s="12"/>
      <c r="Q1048381" s="12"/>
    </row>
    <row r="1048382" spans="14:17">
      <c r="N1048382" s="11"/>
      <c r="O1048382" s="12"/>
      <c r="P1048382" s="12"/>
      <c r="Q1048382" s="12"/>
    </row>
    <row r="1048383" spans="14:17">
      <c r="N1048383" s="11"/>
      <c r="O1048383" s="12"/>
      <c r="P1048383" s="12"/>
      <c r="Q1048383" s="12"/>
    </row>
    <row r="1048384" spans="14:17">
      <c r="N1048384" s="11"/>
      <c r="O1048384" s="12"/>
      <c r="P1048384" s="12"/>
      <c r="Q1048384" s="12"/>
    </row>
    <row r="1048385" spans="14:17">
      <c r="N1048385" s="11"/>
      <c r="O1048385" s="12"/>
      <c r="P1048385" s="12"/>
      <c r="Q1048385" s="12"/>
    </row>
    <row r="1048386" spans="14:17">
      <c r="N1048386" s="11"/>
      <c r="O1048386" s="12"/>
      <c r="P1048386" s="12"/>
      <c r="Q1048386" s="12"/>
    </row>
    <row r="1048387" spans="14:17">
      <c r="N1048387" s="11"/>
      <c r="O1048387" s="12"/>
      <c r="P1048387" s="12"/>
      <c r="Q1048387" s="12"/>
    </row>
    <row r="1048388" spans="14:17">
      <c r="N1048388" s="11"/>
      <c r="O1048388" s="12"/>
      <c r="P1048388" s="12"/>
      <c r="Q1048388" s="12"/>
    </row>
    <row r="1048389" spans="14:17">
      <c r="N1048389" s="11"/>
      <c r="O1048389" s="12"/>
      <c r="P1048389" s="12"/>
      <c r="Q1048389" s="12"/>
    </row>
  </sheetData>
  <autoFilter ref="A1:AF332" xr:uid="{00000000-0009-0000-0000-000002000000}"/>
  <phoneticPr fontId="3" type="noConversion"/>
  <conditionalFormatting sqref="D1:D3 D5:D1048576">
    <cfRule type="duplicateValues" dxfId="3" priority="2"/>
  </conditionalFormatting>
  <conditionalFormatting sqref="D4">
    <cfRule type="duplicateValues" dxfId="2" priority="1"/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D3F4-3743-4802-AE4A-40A15C8BA4EA}">
  <dimension ref="A1:AG411"/>
  <sheetViews>
    <sheetView zoomScale="70" zoomScaleNormal="70" workbookViewId="0">
      <selection activeCell="J3" sqref="J3:J4"/>
    </sheetView>
  </sheetViews>
  <sheetFormatPr defaultColWidth="8.88671875" defaultRowHeight="13.8"/>
  <cols>
    <col min="1" max="1" width="29" style="63" customWidth="1"/>
    <col min="2" max="2" width="17.44140625" style="63" customWidth="1"/>
    <col min="3" max="3" width="26.33203125" style="63" customWidth="1"/>
    <col min="4" max="4" width="20.44140625" style="63" customWidth="1"/>
    <col min="5" max="5" width="11.33203125" style="63" customWidth="1"/>
    <col min="6" max="6" width="10.5546875" style="63" customWidth="1"/>
    <col min="7" max="32" width="8.88671875" style="63"/>
    <col min="33" max="33" width="12.77734375" style="63" customWidth="1"/>
    <col min="34" max="16384" width="8.88671875" style="63"/>
  </cols>
  <sheetData>
    <row r="1" spans="1:33" ht="14.4">
      <c r="A1" s="61" t="s">
        <v>1187</v>
      </c>
      <c r="B1" s="61" t="s">
        <v>1188</v>
      </c>
      <c r="C1" s="61" t="s">
        <v>1189</v>
      </c>
      <c r="D1" s="61" t="s">
        <v>1189</v>
      </c>
      <c r="E1" s="61"/>
      <c r="F1" s="62">
        <v>45261</v>
      </c>
    </row>
    <row r="3" spans="1:33" ht="14.4">
      <c r="A3" s="64" t="s">
        <v>1190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 ht="14.4">
      <c r="A4" s="65" t="s">
        <v>1191</v>
      </c>
      <c r="B4" s="65" t="s">
        <v>1192</v>
      </c>
      <c r="C4" s="66" t="s">
        <v>1193</v>
      </c>
      <c r="D4" s="65" t="s">
        <v>1194</v>
      </c>
      <c r="E4" s="67"/>
      <c r="F4" s="65" t="s">
        <v>1195</v>
      </c>
      <c r="G4" s="65" t="s">
        <v>1196</v>
      </c>
      <c r="H4" s="65" t="s">
        <v>1197</v>
      </c>
      <c r="I4" s="65" t="s">
        <v>1198</v>
      </c>
      <c r="J4" s="65" t="s">
        <v>1199</v>
      </c>
      <c r="K4" s="65" t="s">
        <v>1200</v>
      </c>
      <c r="L4" s="65" t="s">
        <v>1201</v>
      </c>
      <c r="M4" s="65" t="s">
        <v>1202</v>
      </c>
      <c r="N4" s="65" t="s">
        <v>1203</v>
      </c>
      <c r="O4" s="65" t="s">
        <v>1204</v>
      </c>
      <c r="P4" s="65" t="s">
        <v>1205</v>
      </c>
      <c r="Q4" s="65" t="s">
        <v>1206</v>
      </c>
      <c r="R4" s="65" t="s">
        <v>1207</v>
      </c>
      <c r="S4" s="65" t="s">
        <v>1208</v>
      </c>
      <c r="T4" s="65" t="s">
        <v>1209</v>
      </c>
      <c r="U4" s="65" t="s">
        <v>1210</v>
      </c>
      <c r="V4" s="65" t="s">
        <v>1211</v>
      </c>
      <c r="W4" s="65" t="s">
        <v>1212</v>
      </c>
      <c r="X4" s="65" t="s">
        <v>1213</v>
      </c>
      <c r="Y4" s="65" t="s">
        <v>1214</v>
      </c>
      <c r="Z4" s="65" t="s">
        <v>1215</v>
      </c>
      <c r="AA4" s="65" t="s">
        <v>1216</v>
      </c>
      <c r="AB4" s="65" t="s">
        <v>1217</v>
      </c>
      <c r="AC4" s="65" t="s">
        <v>1218</v>
      </c>
      <c r="AD4" s="65" t="s">
        <v>1219</v>
      </c>
      <c r="AE4" s="68" t="s">
        <v>1220</v>
      </c>
      <c r="AF4" s="65" t="s">
        <v>1221</v>
      </c>
      <c r="AG4" s="68" t="s">
        <v>1221</v>
      </c>
    </row>
    <row r="5" spans="1:33" ht="14.4">
      <c r="A5" s="65"/>
      <c r="B5" s="65"/>
      <c r="C5" s="66"/>
      <c r="D5" s="65"/>
      <c r="E5" s="67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9" t="s">
        <v>1222</v>
      </c>
      <c r="AF5" s="65"/>
      <c r="AG5" s="69" t="s">
        <v>1223</v>
      </c>
    </row>
    <row r="6" spans="1:33" ht="14.4">
      <c r="A6" s="67" t="s">
        <v>1224</v>
      </c>
      <c r="B6" s="67">
        <v>514334</v>
      </c>
      <c r="C6" s="67" t="s">
        <v>1225</v>
      </c>
      <c r="D6" s="67" t="s">
        <v>1225</v>
      </c>
      <c r="E6" s="67">
        <f>IF(C6=D6,1,0)</f>
        <v>1</v>
      </c>
      <c r="F6" s="67"/>
      <c r="G6" s="67"/>
      <c r="H6" s="67" t="s">
        <v>1226</v>
      </c>
      <c r="I6" s="67" t="s">
        <v>1227</v>
      </c>
      <c r="J6" s="67"/>
      <c r="K6" s="67"/>
      <c r="L6" s="67"/>
      <c r="M6" s="67" t="s">
        <v>1228</v>
      </c>
      <c r="N6" s="67"/>
      <c r="O6" s="67"/>
      <c r="P6" s="67" t="s">
        <v>1229</v>
      </c>
      <c r="Q6" s="67"/>
      <c r="R6" s="67" t="s">
        <v>1229</v>
      </c>
      <c r="S6" s="67"/>
      <c r="T6" s="67" t="s">
        <v>1230</v>
      </c>
      <c r="U6" s="67" t="s">
        <v>1231</v>
      </c>
      <c r="V6" s="67"/>
      <c r="W6" s="67" t="s">
        <v>1232</v>
      </c>
      <c r="X6" s="67" t="s">
        <v>1233</v>
      </c>
      <c r="Y6" s="67" t="s">
        <v>1234</v>
      </c>
      <c r="Z6" s="67" t="s">
        <v>1235</v>
      </c>
      <c r="AA6" s="67"/>
      <c r="AB6" s="67"/>
      <c r="AC6" s="67"/>
      <c r="AD6" s="67"/>
      <c r="AE6" s="67"/>
      <c r="AF6" s="67"/>
      <c r="AG6" s="67"/>
    </row>
    <row r="7" spans="1:33" ht="14.4">
      <c r="A7" s="67" t="s">
        <v>1224</v>
      </c>
      <c r="B7" s="67">
        <v>514333</v>
      </c>
      <c r="C7" s="67" t="s">
        <v>1236</v>
      </c>
      <c r="D7" s="67" t="s">
        <v>1236</v>
      </c>
      <c r="E7" s="67">
        <f t="shared" ref="E7:E70" si="0">IF(C7=D7,1,0)</f>
        <v>1</v>
      </c>
      <c r="F7" s="67"/>
      <c r="G7" s="67"/>
      <c r="H7" s="67" t="s">
        <v>1226</v>
      </c>
      <c r="I7" s="67" t="s">
        <v>1227</v>
      </c>
      <c r="J7" s="67"/>
      <c r="K7" s="67"/>
      <c r="L7" s="67"/>
      <c r="M7" s="67" t="s">
        <v>1228</v>
      </c>
      <c r="N7" s="67"/>
      <c r="O7" s="67"/>
      <c r="P7" s="67" t="s">
        <v>1229</v>
      </c>
      <c r="Q7" s="67"/>
      <c r="R7" s="67" t="s">
        <v>1229</v>
      </c>
      <c r="S7" s="67"/>
      <c r="T7" s="67" t="s">
        <v>1230</v>
      </c>
      <c r="U7" s="67" t="s">
        <v>1231</v>
      </c>
      <c r="V7" s="67"/>
      <c r="W7" s="67" t="s">
        <v>1232</v>
      </c>
      <c r="X7" s="67" t="s">
        <v>1233</v>
      </c>
      <c r="Y7" s="67" t="s">
        <v>1234</v>
      </c>
      <c r="Z7" s="67" t="s">
        <v>1235</v>
      </c>
      <c r="AA7" s="67"/>
      <c r="AB7" s="67"/>
      <c r="AC7" s="67"/>
      <c r="AD7" s="67"/>
      <c r="AE7" s="67"/>
      <c r="AF7" s="67"/>
      <c r="AG7" s="67"/>
    </row>
    <row r="8" spans="1:33" ht="14.4">
      <c r="A8" s="67" t="s">
        <v>1224</v>
      </c>
      <c r="B8" s="67">
        <v>514328</v>
      </c>
      <c r="C8" s="67" t="s">
        <v>1237</v>
      </c>
      <c r="D8" s="67" t="s">
        <v>1237</v>
      </c>
      <c r="E8" s="67">
        <f t="shared" si="0"/>
        <v>1</v>
      </c>
      <c r="F8" s="67"/>
      <c r="G8" s="67"/>
      <c r="H8" s="67" t="s">
        <v>1226</v>
      </c>
      <c r="I8" s="67" t="s">
        <v>1227</v>
      </c>
      <c r="J8" s="67"/>
      <c r="K8" s="67"/>
      <c r="L8" s="67"/>
      <c r="M8" s="67" t="s">
        <v>1228</v>
      </c>
      <c r="N8" s="67"/>
      <c r="O8" s="67"/>
      <c r="P8" s="67" t="s">
        <v>1229</v>
      </c>
      <c r="Q8" s="67"/>
      <c r="R8" s="67" t="s">
        <v>1229</v>
      </c>
      <c r="S8" s="67"/>
      <c r="T8" s="67" t="s">
        <v>1230</v>
      </c>
      <c r="U8" s="67" t="s">
        <v>1231</v>
      </c>
      <c r="V8" s="67"/>
      <c r="W8" s="67" t="s">
        <v>1232</v>
      </c>
      <c r="X8" s="67" t="s">
        <v>1233</v>
      </c>
      <c r="Y8" s="67" t="s">
        <v>1234</v>
      </c>
      <c r="Z8" s="67" t="s">
        <v>1235</v>
      </c>
      <c r="AA8" s="67"/>
      <c r="AB8" s="67"/>
      <c r="AC8" s="67"/>
      <c r="AD8" s="67"/>
      <c r="AE8" s="67"/>
      <c r="AF8" s="67"/>
      <c r="AG8" s="67"/>
    </row>
    <row r="9" spans="1:33" ht="14.4">
      <c r="A9" s="67" t="s">
        <v>1224</v>
      </c>
      <c r="B9" s="67">
        <v>514329</v>
      </c>
      <c r="C9" s="67" t="s">
        <v>1238</v>
      </c>
      <c r="D9" s="67" t="s">
        <v>1238</v>
      </c>
      <c r="E9" s="67">
        <f t="shared" si="0"/>
        <v>1</v>
      </c>
      <c r="F9" s="67"/>
      <c r="G9" s="67"/>
      <c r="H9" s="67" t="s">
        <v>1226</v>
      </c>
      <c r="I9" s="67" t="s">
        <v>1227</v>
      </c>
      <c r="J9" s="67"/>
      <c r="K9" s="67"/>
      <c r="L9" s="67"/>
      <c r="M9" s="67" t="s">
        <v>1228</v>
      </c>
      <c r="N9" s="67"/>
      <c r="O9" s="67"/>
      <c r="P9" s="67" t="s">
        <v>1229</v>
      </c>
      <c r="Q9" s="67"/>
      <c r="R9" s="67" t="s">
        <v>1229</v>
      </c>
      <c r="S9" s="67"/>
      <c r="T9" s="67" t="s">
        <v>1230</v>
      </c>
      <c r="U9" s="67" t="s">
        <v>1231</v>
      </c>
      <c r="V9" s="67"/>
      <c r="W9" s="67" t="s">
        <v>1232</v>
      </c>
      <c r="X9" s="67" t="s">
        <v>1233</v>
      </c>
      <c r="Y9" s="67" t="s">
        <v>1234</v>
      </c>
      <c r="Z9" s="67" t="s">
        <v>1235</v>
      </c>
      <c r="AA9" s="67"/>
      <c r="AB9" s="67"/>
      <c r="AC9" s="67"/>
      <c r="AD9" s="67"/>
      <c r="AE9" s="67"/>
      <c r="AF9" s="67"/>
      <c r="AG9" s="67"/>
    </row>
    <row r="10" spans="1:33" ht="14.4">
      <c r="A10" s="67" t="s">
        <v>1224</v>
      </c>
      <c r="B10" s="67">
        <v>520754</v>
      </c>
      <c r="C10" s="67" t="s">
        <v>1239</v>
      </c>
      <c r="D10" s="67" t="s">
        <v>1239</v>
      </c>
      <c r="E10" s="67">
        <f t="shared" si="0"/>
        <v>1</v>
      </c>
      <c r="F10" s="67"/>
      <c r="G10" s="67"/>
      <c r="H10" s="67" t="s">
        <v>1226</v>
      </c>
      <c r="I10" s="67" t="s">
        <v>1227</v>
      </c>
      <c r="J10" s="67"/>
      <c r="K10" s="67"/>
      <c r="L10" s="67"/>
      <c r="M10" s="67" t="s">
        <v>1228</v>
      </c>
      <c r="N10" s="67"/>
      <c r="O10" s="67"/>
      <c r="P10" s="67" t="s">
        <v>1229</v>
      </c>
      <c r="Q10" s="67"/>
      <c r="R10" s="67" t="s">
        <v>1229</v>
      </c>
      <c r="S10" s="67"/>
      <c r="T10" s="67" t="s">
        <v>1230</v>
      </c>
      <c r="U10" s="67" t="s">
        <v>1231</v>
      </c>
      <c r="V10" s="67"/>
      <c r="W10" s="67" t="s">
        <v>1232</v>
      </c>
      <c r="X10" s="67" t="s">
        <v>1233</v>
      </c>
      <c r="Y10" s="67" t="s">
        <v>1234</v>
      </c>
      <c r="Z10" s="67" t="s">
        <v>1235</v>
      </c>
      <c r="AA10" s="67"/>
      <c r="AB10" s="67"/>
      <c r="AC10" s="67"/>
      <c r="AD10" s="67"/>
      <c r="AE10" s="67"/>
      <c r="AF10" s="67"/>
      <c r="AG10" s="67"/>
    </row>
    <row r="11" spans="1:33" ht="14.4">
      <c r="A11" s="67" t="s">
        <v>1224</v>
      </c>
      <c r="B11" s="67">
        <v>520737</v>
      </c>
      <c r="C11" s="67" t="s">
        <v>1240</v>
      </c>
      <c r="D11" s="67" t="s">
        <v>1240</v>
      </c>
      <c r="E11" s="67">
        <f t="shared" si="0"/>
        <v>1</v>
      </c>
      <c r="F11" s="67"/>
      <c r="G11" s="67"/>
      <c r="H11" s="67" t="s">
        <v>1226</v>
      </c>
      <c r="I11" s="67" t="s">
        <v>1227</v>
      </c>
      <c r="J11" s="67"/>
      <c r="K11" s="67"/>
      <c r="L11" s="67"/>
      <c r="M11" s="67" t="s">
        <v>1228</v>
      </c>
      <c r="N11" s="67"/>
      <c r="O11" s="67"/>
      <c r="P11" s="67" t="s">
        <v>1229</v>
      </c>
      <c r="Q11" s="67"/>
      <c r="R11" s="67" t="s">
        <v>1229</v>
      </c>
      <c r="S11" s="67"/>
      <c r="T11" s="67" t="s">
        <v>1230</v>
      </c>
      <c r="U11" s="67" t="s">
        <v>1231</v>
      </c>
      <c r="V11" s="67"/>
      <c r="W11" s="67" t="s">
        <v>1232</v>
      </c>
      <c r="X11" s="67" t="s">
        <v>1233</v>
      </c>
      <c r="Y11" s="67" t="s">
        <v>1234</v>
      </c>
      <c r="Z11" s="67" t="s">
        <v>1235</v>
      </c>
      <c r="AA11" s="67"/>
      <c r="AB11" s="67"/>
      <c r="AC11" s="67"/>
      <c r="AD11" s="67"/>
      <c r="AE11" s="67"/>
      <c r="AF11" s="67"/>
      <c r="AG11" s="67"/>
    </row>
    <row r="12" spans="1:33" ht="14.4">
      <c r="A12" s="67" t="s">
        <v>1224</v>
      </c>
      <c r="B12" s="67">
        <v>241927</v>
      </c>
      <c r="C12" s="67" t="s">
        <v>1241</v>
      </c>
      <c r="D12" s="67" t="s">
        <v>1241</v>
      </c>
      <c r="E12" s="67">
        <f t="shared" si="0"/>
        <v>1</v>
      </c>
      <c r="F12" s="67"/>
      <c r="G12" s="67"/>
      <c r="H12" s="67" t="s">
        <v>1226</v>
      </c>
      <c r="I12" s="67" t="s">
        <v>1227</v>
      </c>
      <c r="J12" s="67" t="s">
        <v>1242</v>
      </c>
      <c r="K12" s="67"/>
      <c r="L12" s="67" t="s">
        <v>1243</v>
      </c>
      <c r="M12" s="67" t="s">
        <v>1228</v>
      </c>
      <c r="N12" s="67"/>
      <c r="O12" s="67"/>
      <c r="P12" s="67" t="s">
        <v>1229</v>
      </c>
      <c r="Q12" s="67"/>
      <c r="R12" s="67" t="s">
        <v>1244</v>
      </c>
      <c r="S12" s="67"/>
      <c r="T12" s="67" t="s">
        <v>1230</v>
      </c>
      <c r="U12" s="67" t="s">
        <v>1231</v>
      </c>
      <c r="V12" s="67"/>
      <c r="W12" s="67" t="s">
        <v>1232</v>
      </c>
      <c r="X12" s="67" t="s">
        <v>1233</v>
      </c>
      <c r="Y12" s="67" t="s">
        <v>1234</v>
      </c>
      <c r="Z12" s="67" t="s">
        <v>1235</v>
      </c>
      <c r="AA12" s="67"/>
      <c r="AB12" s="67" t="s">
        <v>1245</v>
      </c>
      <c r="AC12" s="67" t="s">
        <v>1246</v>
      </c>
      <c r="AD12" s="67" t="s">
        <v>1241</v>
      </c>
      <c r="AE12" s="67" t="s">
        <v>1247</v>
      </c>
      <c r="AF12" s="67" t="s">
        <v>1248</v>
      </c>
      <c r="AG12" s="67" t="s">
        <v>1249</v>
      </c>
    </row>
    <row r="13" spans="1:33" ht="14.4">
      <c r="A13" s="67" t="s">
        <v>1224</v>
      </c>
      <c r="B13" s="67">
        <v>201930</v>
      </c>
      <c r="C13" s="67" t="s">
        <v>1250</v>
      </c>
      <c r="D13" s="67" t="s">
        <v>1250</v>
      </c>
      <c r="E13" s="67">
        <f t="shared" si="0"/>
        <v>1</v>
      </c>
      <c r="F13" s="67"/>
      <c r="G13" s="67"/>
      <c r="H13" s="67" t="s">
        <v>1226</v>
      </c>
      <c r="I13" s="67" t="s">
        <v>1227</v>
      </c>
      <c r="J13" s="67" t="s">
        <v>1251</v>
      </c>
      <c r="K13" s="67"/>
      <c r="L13" s="67" t="s">
        <v>1243</v>
      </c>
      <c r="M13" s="67" t="s">
        <v>1228</v>
      </c>
      <c r="N13" s="67"/>
      <c r="O13" s="67"/>
      <c r="P13" s="67" t="s">
        <v>1229</v>
      </c>
      <c r="Q13" s="67"/>
      <c r="R13" s="67" t="s">
        <v>1229</v>
      </c>
      <c r="S13" s="67"/>
      <c r="T13" s="67" t="s">
        <v>1230</v>
      </c>
      <c r="U13" s="67" t="s">
        <v>1231</v>
      </c>
      <c r="V13" s="67"/>
      <c r="W13" s="67" t="s">
        <v>1232</v>
      </c>
      <c r="X13" s="67" t="s">
        <v>1233</v>
      </c>
      <c r="Y13" s="67" t="s">
        <v>1234</v>
      </c>
      <c r="Z13" s="67" t="s">
        <v>1235</v>
      </c>
      <c r="AA13" s="67"/>
      <c r="AB13" s="67" t="s">
        <v>1245</v>
      </c>
      <c r="AC13" s="67" t="s">
        <v>1246</v>
      </c>
      <c r="AD13" s="67" t="s">
        <v>1250</v>
      </c>
      <c r="AE13" s="67" t="s">
        <v>1252</v>
      </c>
      <c r="AF13" s="67"/>
      <c r="AG13" s="67"/>
    </row>
    <row r="14" spans="1:33" ht="14.4">
      <c r="A14" s="67" t="s">
        <v>1224</v>
      </c>
      <c r="B14" s="67">
        <v>514322</v>
      </c>
      <c r="C14" s="67" t="s">
        <v>1253</v>
      </c>
      <c r="D14" s="67" t="s">
        <v>1253</v>
      </c>
      <c r="E14" s="67">
        <f t="shared" si="0"/>
        <v>1</v>
      </c>
      <c r="F14" s="67"/>
      <c r="G14" s="67"/>
      <c r="H14" s="67" t="s">
        <v>1226</v>
      </c>
      <c r="I14" s="67" t="s">
        <v>1227</v>
      </c>
      <c r="J14" s="67"/>
      <c r="K14" s="67"/>
      <c r="L14" s="67"/>
      <c r="M14" s="67" t="s">
        <v>1228</v>
      </c>
      <c r="N14" s="67"/>
      <c r="O14" s="67"/>
      <c r="P14" s="67" t="s">
        <v>1229</v>
      </c>
      <c r="Q14" s="67"/>
      <c r="R14" s="67" t="s">
        <v>1229</v>
      </c>
      <c r="S14" s="67"/>
      <c r="T14" s="67" t="s">
        <v>1230</v>
      </c>
      <c r="U14" s="67" t="s">
        <v>1231</v>
      </c>
      <c r="V14" s="67"/>
      <c r="W14" s="67" t="s">
        <v>1232</v>
      </c>
      <c r="X14" s="67" t="s">
        <v>1233</v>
      </c>
      <c r="Y14" s="67" t="s">
        <v>1234</v>
      </c>
      <c r="Z14" s="67" t="s">
        <v>1235</v>
      </c>
      <c r="AA14" s="67"/>
      <c r="AB14" s="67"/>
      <c r="AC14" s="67"/>
      <c r="AD14" s="67"/>
      <c r="AE14" s="67"/>
      <c r="AF14" s="67"/>
      <c r="AG14" s="67"/>
    </row>
    <row r="15" spans="1:33" ht="14.4">
      <c r="A15" s="67" t="s">
        <v>1224</v>
      </c>
      <c r="B15" s="67">
        <v>385037</v>
      </c>
      <c r="C15" s="67" t="s">
        <v>1254</v>
      </c>
      <c r="D15" s="67" t="s">
        <v>1254</v>
      </c>
      <c r="E15" s="67">
        <f t="shared" si="0"/>
        <v>1</v>
      </c>
      <c r="F15" s="67"/>
      <c r="G15" s="67"/>
      <c r="H15" s="67" t="s">
        <v>1226</v>
      </c>
      <c r="I15" s="67" t="s">
        <v>1227</v>
      </c>
      <c r="J15" s="67" t="s">
        <v>1255</v>
      </c>
      <c r="K15" s="67"/>
      <c r="L15" s="67" t="s">
        <v>1243</v>
      </c>
      <c r="M15" s="67" t="s">
        <v>1228</v>
      </c>
      <c r="N15" s="67"/>
      <c r="O15" s="67"/>
      <c r="P15" s="67" t="s">
        <v>1229</v>
      </c>
      <c r="Q15" s="67"/>
      <c r="R15" s="67" t="s">
        <v>1229</v>
      </c>
      <c r="S15" s="67"/>
      <c r="T15" s="67" t="s">
        <v>1230</v>
      </c>
      <c r="U15" s="67" t="s">
        <v>1231</v>
      </c>
      <c r="V15" s="67"/>
      <c r="W15" s="67" t="s">
        <v>1232</v>
      </c>
      <c r="X15" s="67" t="s">
        <v>1233</v>
      </c>
      <c r="Y15" s="67" t="s">
        <v>1234</v>
      </c>
      <c r="Z15" s="67" t="s">
        <v>1235</v>
      </c>
      <c r="AA15" s="67"/>
      <c r="AB15" s="67" t="s">
        <v>1245</v>
      </c>
      <c r="AC15" s="67" t="s">
        <v>1246</v>
      </c>
      <c r="AD15" s="67" t="s">
        <v>1254</v>
      </c>
      <c r="AE15" s="67" t="s">
        <v>1256</v>
      </c>
      <c r="AF15" s="67"/>
      <c r="AG15" s="67"/>
    </row>
    <row r="16" spans="1:33" ht="14.4">
      <c r="A16" s="67" t="s">
        <v>1224</v>
      </c>
      <c r="B16" s="67">
        <v>110610</v>
      </c>
      <c r="C16" s="67" t="s">
        <v>1257</v>
      </c>
      <c r="D16" s="67" t="s">
        <v>1257</v>
      </c>
      <c r="E16" s="67">
        <f t="shared" si="0"/>
        <v>1</v>
      </c>
      <c r="F16" s="67"/>
      <c r="G16" s="67"/>
      <c r="H16" s="67" t="s">
        <v>1226</v>
      </c>
      <c r="I16" s="67" t="s">
        <v>1227</v>
      </c>
      <c r="J16" s="67" t="s">
        <v>1258</v>
      </c>
      <c r="K16" s="67"/>
      <c r="L16" s="67" t="s">
        <v>1243</v>
      </c>
      <c r="M16" s="67" t="s">
        <v>1228</v>
      </c>
      <c r="N16" s="67"/>
      <c r="O16" s="67"/>
      <c r="P16" s="67" t="s">
        <v>1229</v>
      </c>
      <c r="Q16" s="67"/>
      <c r="R16" s="67" t="s">
        <v>1229</v>
      </c>
      <c r="S16" s="67"/>
      <c r="T16" s="67" t="s">
        <v>1230</v>
      </c>
      <c r="U16" s="67" t="s">
        <v>1231</v>
      </c>
      <c r="V16" s="67"/>
      <c r="W16" s="67" t="s">
        <v>1232</v>
      </c>
      <c r="X16" s="67" t="s">
        <v>1233</v>
      </c>
      <c r="Y16" s="67" t="s">
        <v>1234</v>
      </c>
      <c r="Z16" s="67" t="s">
        <v>1235</v>
      </c>
      <c r="AA16" s="67"/>
      <c r="AB16" s="67"/>
      <c r="AC16" s="67"/>
      <c r="AD16" s="67"/>
      <c r="AE16" s="67"/>
      <c r="AF16" s="67" t="s">
        <v>1259</v>
      </c>
      <c r="AG16" s="67">
        <v>18321974608</v>
      </c>
    </row>
    <row r="17" spans="1:33" ht="14.4">
      <c r="A17" s="67" t="s">
        <v>1224</v>
      </c>
      <c r="B17" s="67">
        <v>455710</v>
      </c>
      <c r="C17" s="67" t="s">
        <v>1260</v>
      </c>
      <c r="D17" s="67" t="s">
        <v>1260</v>
      </c>
      <c r="E17" s="67">
        <f t="shared" si="0"/>
        <v>1</v>
      </c>
      <c r="F17" s="67"/>
      <c r="G17" s="67"/>
      <c r="H17" s="67" t="s">
        <v>1226</v>
      </c>
      <c r="I17" s="67" t="s">
        <v>1227</v>
      </c>
      <c r="J17" s="67" t="s">
        <v>1261</v>
      </c>
      <c r="K17" s="67"/>
      <c r="L17" s="67"/>
      <c r="M17" s="67" t="s">
        <v>1228</v>
      </c>
      <c r="N17" s="67"/>
      <c r="O17" s="67"/>
      <c r="P17" s="67" t="s">
        <v>1229</v>
      </c>
      <c r="Q17" s="67"/>
      <c r="R17" s="67" t="s">
        <v>1229</v>
      </c>
      <c r="S17" s="67"/>
      <c r="T17" s="67" t="s">
        <v>1230</v>
      </c>
      <c r="U17" s="67" t="s">
        <v>1231</v>
      </c>
      <c r="V17" s="67"/>
      <c r="W17" s="67" t="s">
        <v>1232</v>
      </c>
      <c r="X17" s="67" t="s">
        <v>1233</v>
      </c>
      <c r="Y17" s="67" t="s">
        <v>1234</v>
      </c>
      <c r="Z17" s="67" t="s">
        <v>1235</v>
      </c>
      <c r="AA17" s="67"/>
      <c r="AB17" s="67"/>
      <c r="AC17" s="67"/>
      <c r="AD17" s="67"/>
      <c r="AE17" s="67"/>
      <c r="AF17" s="67"/>
      <c r="AG17" s="67"/>
    </row>
    <row r="18" spans="1:33" ht="14.4">
      <c r="A18" s="67" t="s">
        <v>1224</v>
      </c>
      <c r="B18" s="67">
        <v>514314</v>
      </c>
      <c r="C18" s="67" t="s">
        <v>1262</v>
      </c>
      <c r="D18" s="67" t="s">
        <v>1262</v>
      </c>
      <c r="E18" s="67">
        <f t="shared" si="0"/>
        <v>1</v>
      </c>
      <c r="F18" s="67"/>
      <c r="G18" s="67"/>
      <c r="H18" s="67" t="s">
        <v>1226</v>
      </c>
      <c r="I18" s="67" t="s">
        <v>1227</v>
      </c>
      <c r="J18" s="67"/>
      <c r="K18" s="67"/>
      <c r="L18" s="67"/>
      <c r="M18" s="67" t="s">
        <v>1228</v>
      </c>
      <c r="N18" s="67"/>
      <c r="O18" s="67"/>
      <c r="P18" s="67" t="s">
        <v>1229</v>
      </c>
      <c r="Q18" s="67"/>
      <c r="R18" s="67" t="s">
        <v>1229</v>
      </c>
      <c r="S18" s="67"/>
      <c r="T18" s="67" t="s">
        <v>1230</v>
      </c>
      <c r="U18" s="67" t="s">
        <v>1231</v>
      </c>
      <c r="V18" s="67"/>
      <c r="W18" s="67" t="s">
        <v>1232</v>
      </c>
      <c r="X18" s="67" t="s">
        <v>1233</v>
      </c>
      <c r="Y18" s="67" t="s">
        <v>1234</v>
      </c>
      <c r="Z18" s="67" t="s">
        <v>1235</v>
      </c>
      <c r="AA18" s="67"/>
      <c r="AB18" s="67"/>
      <c r="AC18" s="67"/>
      <c r="AD18" s="67"/>
      <c r="AE18" s="67"/>
      <c r="AF18" s="67"/>
      <c r="AG18" s="67"/>
    </row>
    <row r="19" spans="1:33" ht="14.4">
      <c r="A19" s="67" t="s">
        <v>1224</v>
      </c>
      <c r="B19" s="67">
        <v>394467</v>
      </c>
      <c r="C19" s="67" t="s">
        <v>1263</v>
      </c>
      <c r="D19" s="67" t="s">
        <v>1263</v>
      </c>
      <c r="E19" s="67">
        <f t="shared" si="0"/>
        <v>1</v>
      </c>
      <c r="F19" s="67"/>
      <c r="G19" s="67"/>
      <c r="H19" s="67" t="s">
        <v>1226</v>
      </c>
      <c r="I19" s="67" t="s">
        <v>1227</v>
      </c>
      <c r="J19" s="67" t="s">
        <v>1264</v>
      </c>
      <c r="K19" s="67"/>
      <c r="L19" s="67" t="s">
        <v>1243</v>
      </c>
      <c r="M19" s="67" t="s">
        <v>1228</v>
      </c>
      <c r="N19" s="67"/>
      <c r="O19" s="67"/>
      <c r="P19" s="67" t="s">
        <v>1229</v>
      </c>
      <c r="Q19" s="67"/>
      <c r="R19" s="67" t="s">
        <v>1229</v>
      </c>
      <c r="S19" s="67"/>
      <c r="T19" s="67" t="s">
        <v>1230</v>
      </c>
      <c r="U19" s="67" t="s">
        <v>1231</v>
      </c>
      <c r="V19" s="67"/>
      <c r="W19" s="67" t="s">
        <v>1232</v>
      </c>
      <c r="X19" s="67" t="s">
        <v>1233</v>
      </c>
      <c r="Y19" s="67" t="s">
        <v>1234</v>
      </c>
      <c r="Z19" s="67" t="s">
        <v>1235</v>
      </c>
      <c r="AA19" s="67"/>
      <c r="AB19" s="67"/>
      <c r="AC19" s="67"/>
      <c r="AD19" s="67"/>
      <c r="AE19" s="67"/>
      <c r="AF19" s="67"/>
      <c r="AG19" s="67"/>
    </row>
    <row r="20" spans="1:33" ht="14.4">
      <c r="A20" s="67" t="s">
        <v>1224</v>
      </c>
      <c r="B20" s="67">
        <v>330024</v>
      </c>
      <c r="C20" s="67" t="s">
        <v>1265</v>
      </c>
      <c r="D20" s="67" t="s">
        <v>1265</v>
      </c>
      <c r="E20" s="67">
        <f t="shared" si="0"/>
        <v>1</v>
      </c>
      <c r="F20" s="67"/>
      <c r="G20" s="67"/>
      <c r="H20" s="67" t="s">
        <v>1226</v>
      </c>
      <c r="I20" s="67" t="s">
        <v>1227</v>
      </c>
      <c r="J20" s="67"/>
      <c r="K20" s="67"/>
      <c r="L20" s="67"/>
      <c r="M20" s="67" t="s">
        <v>1228</v>
      </c>
      <c r="N20" s="67"/>
      <c r="O20" s="67"/>
      <c r="P20" s="67" t="s">
        <v>1229</v>
      </c>
      <c r="Q20" s="67"/>
      <c r="R20" s="67" t="s">
        <v>1229</v>
      </c>
      <c r="S20" s="67"/>
      <c r="T20" s="67" t="s">
        <v>1230</v>
      </c>
      <c r="U20" s="67" t="s">
        <v>1231</v>
      </c>
      <c r="V20" s="67"/>
      <c r="W20" s="67" t="s">
        <v>1232</v>
      </c>
      <c r="X20" s="67" t="s">
        <v>1233</v>
      </c>
      <c r="Y20" s="67" t="s">
        <v>1234</v>
      </c>
      <c r="Z20" s="67" t="s">
        <v>1235</v>
      </c>
      <c r="AA20" s="67"/>
      <c r="AB20" s="67" t="s">
        <v>1266</v>
      </c>
      <c r="AC20" s="67" t="s">
        <v>1266</v>
      </c>
      <c r="AD20" s="67" t="s">
        <v>1267</v>
      </c>
      <c r="AE20" s="67" t="s">
        <v>1268</v>
      </c>
      <c r="AF20" s="67"/>
      <c r="AG20" s="67"/>
    </row>
    <row r="21" spans="1:33" ht="14.4">
      <c r="A21" s="67" t="s">
        <v>1224</v>
      </c>
      <c r="B21" s="67">
        <v>217151</v>
      </c>
      <c r="C21" s="67" t="s">
        <v>1269</v>
      </c>
      <c r="D21" s="67" t="s">
        <v>1269</v>
      </c>
      <c r="E21" s="67">
        <f t="shared" si="0"/>
        <v>1</v>
      </c>
      <c r="F21" s="67"/>
      <c r="G21" s="67"/>
      <c r="H21" s="67" t="s">
        <v>1226</v>
      </c>
      <c r="I21" s="67" t="s">
        <v>1227</v>
      </c>
      <c r="J21" s="67" t="s">
        <v>1270</v>
      </c>
      <c r="K21" s="67"/>
      <c r="L21" s="67" t="s">
        <v>1243</v>
      </c>
      <c r="M21" s="67" t="s">
        <v>1228</v>
      </c>
      <c r="N21" s="67"/>
      <c r="O21" s="67"/>
      <c r="P21" s="67" t="s">
        <v>1229</v>
      </c>
      <c r="Q21" s="67"/>
      <c r="R21" s="67" t="s">
        <v>1229</v>
      </c>
      <c r="S21" s="67"/>
      <c r="T21" s="67" t="s">
        <v>1230</v>
      </c>
      <c r="U21" s="67" t="s">
        <v>1231</v>
      </c>
      <c r="V21" s="67"/>
      <c r="W21" s="67" t="s">
        <v>1232</v>
      </c>
      <c r="X21" s="67" t="s">
        <v>1233</v>
      </c>
      <c r="Y21" s="67" t="s">
        <v>1234</v>
      </c>
      <c r="Z21" s="67" t="s">
        <v>1235</v>
      </c>
      <c r="AA21" s="67"/>
      <c r="AB21" s="67"/>
      <c r="AC21" s="67"/>
      <c r="AD21" s="67"/>
      <c r="AE21" s="67"/>
      <c r="AF21" s="67" t="s">
        <v>1271</v>
      </c>
      <c r="AG21" s="67" t="s">
        <v>1272</v>
      </c>
    </row>
    <row r="22" spans="1:33" ht="14.4">
      <c r="A22" s="67" t="s">
        <v>1224</v>
      </c>
      <c r="B22" s="67">
        <v>258460</v>
      </c>
      <c r="C22" s="67" t="s">
        <v>1273</v>
      </c>
      <c r="D22" s="67" t="s">
        <v>1273</v>
      </c>
      <c r="E22" s="67">
        <f t="shared" si="0"/>
        <v>1</v>
      </c>
      <c r="F22" s="67"/>
      <c r="G22" s="67"/>
      <c r="H22" s="67" t="s">
        <v>1226</v>
      </c>
      <c r="I22" s="67" t="s">
        <v>1227</v>
      </c>
      <c r="J22" s="67" t="s">
        <v>1274</v>
      </c>
      <c r="K22" s="67"/>
      <c r="L22" s="67"/>
      <c r="M22" s="67" t="s">
        <v>1228</v>
      </c>
      <c r="N22" s="67"/>
      <c r="O22" s="67"/>
      <c r="P22" s="67" t="s">
        <v>1229</v>
      </c>
      <c r="Q22" s="67"/>
      <c r="R22" s="67" t="s">
        <v>1229</v>
      </c>
      <c r="S22" s="67"/>
      <c r="T22" s="67" t="s">
        <v>1230</v>
      </c>
      <c r="U22" s="67" t="s">
        <v>1231</v>
      </c>
      <c r="V22" s="67"/>
      <c r="W22" s="67" t="s">
        <v>1232</v>
      </c>
      <c r="X22" s="67" t="s">
        <v>1233</v>
      </c>
      <c r="Y22" s="67" t="s">
        <v>1234</v>
      </c>
      <c r="Z22" s="67" t="s">
        <v>1235</v>
      </c>
      <c r="AA22" s="67"/>
      <c r="AB22" s="67"/>
      <c r="AC22" s="67"/>
      <c r="AD22" s="67"/>
      <c r="AE22" s="67"/>
      <c r="AF22" s="67"/>
      <c r="AG22" s="67"/>
    </row>
    <row r="23" spans="1:33" ht="14.4">
      <c r="A23" s="67" t="s">
        <v>1224</v>
      </c>
      <c r="B23" s="67">
        <v>132376</v>
      </c>
      <c r="C23" s="67" t="s">
        <v>1275</v>
      </c>
      <c r="D23" s="67" t="s">
        <v>1275</v>
      </c>
      <c r="E23" s="67">
        <f t="shared" si="0"/>
        <v>1</v>
      </c>
      <c r="F23" s="67"/>
      <c r="G23" s="67"/>
      <c r="H23" s="67" t="s">
        <v>1226</v>
      </c>
      <c r="I23" s="67" t="s">
        <v>1227</v>
      </c>
      <c r="J23" s="67"/>
      <c r="K23" s="67"/>
      <c r="L23" s="67" t="s">
        <v>1243</v>
      </c>
      <c r="M23" s="67" t="s">
        <v>1228</v>
      </c>
      <c r="N23" s="67"/>
      <c r="O23" s="67"/>
      <c r="P23" s="67" t="s">
        <v>1229</v>
      </c>
      <c r="Q23" s="67"/>
      <c r="R23" s="67" t="s">
        <v>1229</v>
      </c>
      <c r="S23" s="67"/>
      <c r="T23" s="67" t="s">
        <v>1230</v>
      </c>
      <c r="U23" s="67" t="s">
        <v>1231</v>
      </c>
      <c r="V23" s="67"/>
      <c r="W23" s="67" t="s">
        <v>1232</v>
      </c>
      <c r="X23" s="67" t="s">
        <v>1233</v>
      </c>
      <c r="Y23" s="67" t="s">
        <v>1234</v>
      </c>
      <c r="Z23" s="67" t="s">
        <v>1235</v>
      </c>
      <c r="AA23" s="67"/>
      <c r="AB23" s="67"/>
      <c r="AC23" s="67"/>
      <c r="AD23" s="67"/>
      <c r="AE23" s="67"/>
      <c r="AF23" s="67"/>
      <c r="AG23" s="67"/>
    </row>
    <row r="24" spans="1:33" ht="14.4">
      <c r="A24" s="67" t="s">
        <v>1224</v>
      </c>
      <c r="B24" s="67">
        <v>372428</v>
      </c>
      <c r="C24" s="67" t="s">
        <v>1276</v>
      </c>
      <c r="D24" s="67" t="s">
        <v>1276</v>
      </c>
      <c r="E24" s="67">
        <f t="shared" si="0"/>
        <v>1</v>
      </c>
      <c r="F24" s="67"/>
      <c r="G24" s="67"/>
      <c r="H24" s="67" t="s">
        <v>1226</v>
      </c>
      <c r="I24" s="67" t="s">
        <v>1227</v>
      </c>
      <c r="J24" s="67" t="s">
        <v>1277</v>
      </c>
      <c r="K24" s="67"/>
      <c r="L24" s="67" t="s">
        <v>1243</v>
      </c>
      <c r="M24" s="67" t="s">
        <v>1228</v>
      </c>
      <c r="N24" s="67"/>
      <c r="O24" s="67"/>
      <c r="P24" s="67" t="s">
        <v>1229</v>
      </c>
      <c r="Q24" s="67"/>
      <c r="R24" s="67" t="s">
        <v>1229</v>
      </c>
      <c r="S24" s="67"/>
      <c r="T24" s="67" t="s">
        <v>1230</v>
      </c>
      <c r="U24" s="67" t="s">
        <v>1231</v>
      </c>
      <c r="V24" s="67"/>
      <c r="W24" s="67" t="s">
        <v>1232</v>
      </c>
      <c r="X24" s="67" t="s">
        <v>1233</v>
      </c>
      <c r="Y24" s="67" t="s">
        <v>1234</v>
      </c>
      <c r="Z24" s="67" t="s">
        <v>1235</v>
      </c>
      <c r="AA24" s="67"/>
      <c r="AB24" s="67"/>
      <c r="AC24" s="67"/>
      <c r="AD24" s="67"/>
      <c r="AE24" s="67"/>
      <c r="AF24" s="67"/>
      <c r="AG24" s="67"/>
    </row>
    <row r="25" spans="1:33" ht="14.4">
      <c r="A25" s="67" t="s">
        <v>1224</v>
      </c>
      <c r="B25" s="67">
        <v>518320</v>
      </c>
      <c r="C25" s="67" t="s">
        <v>1278</v>
      </c>
      <c r="D25" s="67" t="s">
        <v>1278</v>
      </c>
      <c r="E25" s="67">
        <f t="shared" si="0"/>
        <v>1</v>
      </c>
      <c r="F25" s="67"/>
      <c r="G25" s="67"/>
      <c r="H25" s="67" t="s">
        <v>1226</v>
      </c>
      <c r="I25" s="67" t="s">
        <v>1227</v>
      </c>
      <c r="J25" s="67" t="s">
        <v>1279</v>
      </c>
      <c r="K25" s="67"/>
      <c r="L25" s="67"/>
      <c r="M25" s="67" t="s">
        <v>1228</v>
      </c>
      <c r="N25" s="67"/>
      <c r="O25" s="67"/>
      <c r="P25" s="67" t="s">
        <v>1229</v>
      </c>
      <c r="Q25" s="67"/>
      <c r="R25" s="67" t="s">
        <v>1229</v>
      </c>
      <c r="S25" s="67"/>
      <c r="T25" s="67" t="s">
        <v>1230</v>
      </c>
      <c r="U25" s="67" t="s">
        <v>1231</v>
      </c>
      <c r="V25" s="67"/>
      <c r="W25" s="67" t="s">
        <v>1232</v>
      </c>
      <c r="X25" s="67" t="s">
        <v>1233</v>
      </c>
      <c r="Y25" s="67" t="s">
        <v>1234</v>
      </c>
      <c r="Z25" s="67" t="s">
        <v>1235</v>
      </c>
      <c r="AA25" s="67"/>
      <c r="AB25" s="67"/>
      <c r="AC25" s="67"/>
      <c r="AD25" s="67"/>
      <c r="AE25" s="67"/>
      <c r="AF25" s="67"/>
      <c r="AG25" s="67"/>
    </row>
    <row r="26" spans="1:33" ht="14.4">
      <c r="A26" s="67" t="s">
        <v>1224</v>
      </c>
      <c r="B26" s="67">
        <v>132366</v>
      </c>
      <c r="C26" s="67" t="s">
        <v>1280</v>
      </c>
      <c r="D26" s="67" t="s">
        <v>1280</v>
      </c>
      <c r="E26" s="67">
        <f t="shared" si="0"/>
        <v>1</v>
      </c>
      <c r="F26" s="67"/>
      <c r="G26" s="67"/>
      <c r="H26" s="67" t="s">
        <v>1226</v>
      </c>
      <c r="I26" s="67" t="s">
        <v>1227</v>
      </c>
      <c r="J26" s="67" t="s">
        <v>1281</v>
      </c>
      <c r="K26" s="67"/>
      <c r="L26" s="67" t="s">
        <v>1243</v>
      </c>
      <c r="M26" s="67" t="s">
        <v>1228</v>
      </c>
      <c r="N26" s="67"/>
      <c r="O26" s="67"/>
      <c r="P26" s="67" t="s">
        <v>1229</v>
      </c>
      <c r="Q26" s="67"/>
      <c r="R26" s="67" t="s">
        <v>1229</v>
      </c>
      <c r="S26" s="67"/>
      <c r="T26" s="67" t="s">
        <v>1230</v>
      </c>
      <c r="U26" s="67" t="s">
        <v>1231</v>
      </c>
      <c r="V26" s="67"/>
      <c r="W26" s="67" t="s">
        <v>1232</v>
      </c>
      <c r="X26" s="67" t="s">
        <v>1233</v>
      </c>
      <c r="Y26" s="67" t="s">
        <v>1234</v>
      </c>
      <c r="Z26" s="67" t="s">
        <v>1235</v>
      </c>
      <c r="AA26" s="67"/>
      <c r="AB26" s="67"/>
      <c r="AC26" s="67"/>
      <c r="AD26" s="67"/>
      <c r="AE26" s="67"/>
      <c r="AF26" s="67" t="s">
        <v>1282</v>
      </c>
      <c r="AG26" s="67" t="s">
        <v>1283</v>
      </c>
    </row>
    <row r="27" spans="1:33" ht="14.4">
      <c r="A27" s="67" t="s">
        <v>1224</v>
      </c>
      <c r="B27" s="67">
        <v>514219</v>
      </c>
      <c r="C27" s="67" t="s">
        <v>1284</v>
      </c>
      <c r="D27" s="67" t="s">
        <v>1284</v>
      </c>
      <c r="E27" s="67">
        <f t="shared" si="0"/>
        <v>1</v>
      </c>
      <c r="F27" s="67"/>
      <c r="G27" s="67"/>
      <c r="H27" s="67" t="s">
        <v>1226</v>
      </c>
      <c r="I27" s="67" t="s">
        <v>1227</v>
      </c>
      <c r="J27" s="67" t="s">
        <v>1285</v>
      </c>
      <c r="K27" s="67"/>
      <c r="L27" s="67"/>
      <c r="M27" s="67" t="s">
        <v>1228</v>
      </c>
      <c r="N27" s="67"/>
      <c r="O27" s="67"/>
      <c r="P27" s="67" t="s">
        <v>1229</v>
      </c>
      <c r="Q27" s="67"/>
      <c r="R27" s="67" t="s">
        <v>1229</v>
      </c>
      <c r="S27" s="67"/>
      <c r="T27" s="67" t="s">
        <v>1230</v>
      </c>
      <c r="U27" s="67" t="s">
        <v>1231</v>
      </c>
      <c r="V27" s="67"/>
      <c r="W27" s="67" t="s">
        <v>1232</v>
      </c>
      <c r="X27" s="67" t="s">
        <v>1233</v>
      </c>
      <c r="Y27" s="67" t="s">
        <v>1234</v>
      </c>
      <c r="Z27" s="67" t="s">
        <v>1235</v>
      </c>
      <c r="AA27" s="67"/>
      <c r="AB27" s="67" t="s">
        <v>1286</v>
      </c>
      <c r="AC27" s="67" t="s">
        <v>1287</v>
      </c>
      <c r="AD27" s="67" t="s">
        <v>1284</v>
      </c>
      <c r="AE27" s="67" t="s">
        <v>1288</v>
      </c>
      <c r="AF27" s="67"/>
      <c r="AG27" s="67"/>
    </row>
    <row r="28" spans="1:33" ht="14.4">
      <c r="A28" s="67" t="s">
        <v>1224</v>
      </c>
      <c r="B28" s="67">
        <v>247063</v>
      </c>
      <c r="C28" s="67" t="s">
        <v>1289</v>
      </c>
      <c r="D28" s="67" t="s">
        <v>1289</v>
      </c>
      <c r="E28" s="67">
        <f t="shared" si="0"/>
        <v>1</v>
      </c>
      <c r="F28" s="67"/>
      <c r="G28" s="67"/>
      <c r="H28" s="67" t="s">
        <v>1226</v>
      </c>
      <c r="I28" s="67" t="s">
        <v>1227</v>
      </c>
      <c r="J28" s="67" t="s">
        <v>1290</v>
      </c>
      <c r="K28" s="67"/>
      <c r="L28" s="67" t="s">
        <v>1243</v>
      </c>
      <c r="M28" s="67" t="s">
        <v>1228</v>
      </c>
      <c r="N28" s="67"/>
      <c r="O28" s="67"/>
      <c r="P28" s="67" t="s">
        <v>1229</v>
      </c>
      <c r="Q28" s="67"/>
      <c r="R28" s="67" t="s">
        <v>1229</v>
      </c>
      <c r="S28" s="67"/>
      <c r="T28" s="67" t="s">
        <v>1230</v>
      </c>
      <c r="U28" s="67" t="s">
        <v>1231</v>
      </c>
      <c r="V28" s="67"/>
      <c r="W28" s="67" t="s">
        <v>1232</v>
      </c>
      <c r="X28" s="67" t="s">
        <v>1233</v>
      </c>
      <c r="Y28" s="67" t="s">
        <v>1234</v>
      </c>
      <c r="Z28" s="67" t="s">
        <v>1235</v>
      </c>
      <c r="AA28" s="67"/>
      <c r="AB28" s="67"/>
      <c r="AC28" s="67"/>
      <c r="AD28" s="67"/>
      <c r="AE28" s="67"/>
      <c r="AF28" s="67"/>
      <c r="AG28" s="67"/>
    </row>
    <row r="29" spans="1:33" ht="14.4">
      <c r="A29" s="67" t="s">
        <v>1224</v>
      </c>
      <c r="B29" s="67">
        <v>426998</v>
      </c>
      <c r="C29" s="67" t="s">
        <v>1291</v>
      </c>
      <c r="D29" s="67" t="s">
        <v>1291</v>
      </c>
      <c r="E29" s="67">
        <f t="shared" si="0"/>
        <v>1</v>
      </c>
      <c r="F29" s="67"/>
      <c r="G29" s="67"/>
      <c r="H29" s="67" t="s">
        <v>1226</v>
      </c>
      <c r="I29" s="67" t="s">
        <v>1292</v>
      </c>
      <c r="J29" s="67"/>
      <c r="K29" s="67"/>
      <c r="L29" s="67"/>
      <c r="M29" s="67" t="s">
        <v>1228</v>
      </c>
      <c r="N29" s="67"/>
      <c r="O29" s="67"/>
      <c r="P29" s="67" t="s">
        <v>1229</v>
      </c>
      <c r="Q29" s="67"/>
      <c r="R29" s="67" t="s">
        <v>1229</v>
      </c>
      <c r="S29" s="67"/>
      <c r="T29" s="67" t="s">
        <v>1230</v>
      </c>
      <c r="U29" s="67" t="s">
        <v>1231</v>
      </c>
      <c r="V29" s="67"/>
      <c r="W29" s="67" t="s">
        <v>1232</v>
      </c>
      <c r="X29" s="67" t="s">
        <v>1233</v>
      </c>
      <c r="Y29" s="67" t="s">
        <v>1234</v>
      </c>
      <c r="Z29" s="67" t="s">
        <v>1235</v>
      </c>
      <c r="AA29" s="67"/>
      <c r="AB29" s="67"/>
      <c r="AC29" s="67"/>
      <c r="AD29" s="67"/>
      <c r="AE29" s="67"/>
      <c r="AF29" s="67"/>
      <c r="AG29" s="67"/>
    </row>
    <row r="30" spans="1:33" ht="14.4">
      <c r="A30" s="67" t="s">
        <v>1224</v>
      </c>
      <c r="B30" s="67">
        <v>520820</v>
      </c>
      <c r="C30" s="67" t="s">
        <v>1293</v>
      </c>
      <c r="D30" s="67" t="s">
        <v>1293</v>
      </c>
      <c r="E30" s="67">
        <f t="shared" si="0"/>
        <v>1</v>
      </c>
      <c r="F30" s="67"/>
      <c r="G30" s="67"/>
      <c r="H30" s="67" t="s">
        <v>1226</v>
      </c>
      <c r="I30" s="67" t="s">
        <v>1227</v>
      </c>
      <c r="J30" s="67"/>
      <c r="K30" s="67"/>
      <c r="L30" s="67"/>
      <c r="M30" s="67" t="s">
        <v>1228</v>
      </c>
      <c r="N30" s="67"/>
      <c r="O30" s="67"/>
      <c r="P30" s="67" t="s">
        <v>1229</v>
      </c>
      <c r="Q30" s="67"/>
      <c r="R30" s="67" t="s">
        <v>1229</v>
      </c>
      <c r="S30" s="67"/>
      <c r="T30" s="67" t="s">
        <v>1230</v>
      </c>
      <c r="U30" s="67" t="s">
        <v>1231</v>
      </c>
      <c r="V30" s="67"/>
      <c r="W30" s="67" t="s">
        <v>1232</v>
      </c>
      <c r="X30" s="67" t="s">
        <v>1233</v>
      </c>
      <c r="Y30" s="67" t="s">
        <v>1234</v>
      </c>
      <c r="Z30" s="67" t="s">
        <v>1235</v>
      </c>
      <c r="AA30" s="67"/>
      <c r="AB30" s="67"/>
      <c r="AC30" s="67"/>
      <c r="AD30" s="67"/>
      <c r="AE30" s="67"/>
      <c r="AF30" s="67"/>
      <c r="AG30" s="67"/>
    </row>
    <row r="31" spans="1:33" ht="14.4">
      <c r="A31" s="67" t="s">
        <v>1224</v>
      </c>
      <c r="B31" s="67">
        <v>122211</v>
      </c>
      <c r="C31" s="67" t="s">
        <v>1294</v>
      </c>
      <c r="D31" s="67" t="s">
        <v>1294</v>
      </c>
      <c r="E31" s="67">
        <f t="shared" si="0"/>
        <v>1</v>
      </c>
      <c r="F31" s="67"/>
      <c r="G31" s="67"/>
      <c r="H31" s="67" t="s">
        <v>1226</v>
      </c>
      <c r="I31" s="67" t="s">
        <v>1227</v>
      </c>
      <c r="J31" s="67" t="s">
        <v>1295</v>
      </c>
      <c r="K31" s="67"/>
      <c r="L31" s="67" t="s">
        <v>1243</v>
      </c>
      <c r="M31" s="67" t="s">
        <v>1228</v>
      </c>
      <c r="N31" s="67"/>
      <c r="O31" s="67"/>
      <c r="P31" s="67" t="s">
        <v>1229</v>
      </c>
      <c r="Q31" s="67"/>
      <c r="R31" s="67" t="s">
        <v>1229</v>
      </c>
      <c r="S31" s="67"/>
      <c r="T31" s="67" t="s">
        <v>1230</v>
      </c>
      <c r="U31" s="67" t="s">
        <v>1231</v>
      </c>
      <c r="V31" s="67"/>
      <c r="W31" s="67" t="s">
        <v>1232</v>
      </c>
      <c r="X31" s="67" t="s">
        <v>1233</v>
      </c>
      <c r="Y31" s="67" t="s">
        <v>1234</v>
      </c>
      <c r="Z31" s="67" t="s">
        <v>1235</v>
      </c>
      <c r="AA31" s="67"/>
      <c r="AB31" s="67"/>
      <c r="AC31" s="67"/>
      <c r="AD31" s="67"/>
      <c r="AE31" s="67"/>
      <c r="AF31" s="67" t="s">
        <v>1296</v>
      </c>
      <c r="AG31" s="67">
        <v>18611096153</v>
      </c>
    </row>
    <row r="32" spans="1:33" ht="14.4">
      <c r="A32" s="67" t="s">
        <v>1224</v>
      </c>
      <c r="B32" s="67">
        <v>522280</v>
      </c>
      <c r="C32" s="67" t="s">
        <v>1297</v>
      </c>
      <c r="D32" s="67" t="s">
        <v>1297</v>
      </c>
      <c r="E32" s="67">
        <f t="shared" si="0"/>
        <v>1</v>
      </c>
      <c r="F32" s="67"/>
      <c r="G32" s="67"/>
      <c r="H32" s="67" t="s">
        <v>1226</v>
      </c>
      <c r="I32" s="67" t="s">
        <v>1227</v>
      </c>
      <c r="J32" s="67" t="s">
        <v>1298</v>
      </c>
      <c r="K32" s="67"/>
      <c r="L32" s="67"/>
      <c r="M32" s="67" t="s">
        <v>1228</v>
      </c>
      <c r="N32" s="67"/>
      <c r="O32" s="67"/>
      <c r="P32" s="67" t="s">
        <v>1229</v>
      </c>
      <c r="Q32" s="67"/>
      <c r="R32" s="67" t="s">
        <v>1229</v>
      </c>
      <c r="S32" s="67"/>
      <c r="T32" s="67" t="s">
        <v>1230</v>
      </c>
      <c r="U32" s="67" t="s">
        <v>1231</v>
      </c>
      <c r="V32" s="67"/>
      <c r="W32" s="67" t="s">
        <v>1232</v>
      </c>
      <c r="X32" s="67" t="s">
        <v>1233</v>
      </c>
      <c r="Y32" s="67" t="s">
        <v>1234</v>
      </c>
      <c r="Z32" s="67" t="s">
        <v>1235</v>
      </c>
      <c r="AA32" s="67"/>
      <c r="AB32" s="67" t="s">
        <v>1299</v>
      </c>
      <c r="AC32" s="67" t="s">
        <v>1300</v>
      </c>
      <c r="AD32" s="67" t="s">
        <v>1301</v>
      </c>
      <c r="AE32" s="67" t="s">
        <v>1302</v>
      </c>
      <c r="AF32" s="67"/>
      <c r="AG32" s="67"/>
    </row>
    <row r="33" spans="1:33" ht="14.4">
      <c r="A33" s="67" t="s">
        <v>1224</v>
      </c>
      <c r="B33" s="67">
        <v>243728</v>
      </c>
      <c r="C33" s="67" t="s">
        <v>1303</v>
      </c>
      <c r="D33" s="67" t="s">
        <v>1303</v>
      </c>
      <c r="E33" s="67">
        <f t="shared" si="0"/>
        <v>1</v>
      </c>
      <c r="F33" s="67"/>
      <c r="G33" s="67"/>
      <c r="H33" s="67" t="s">
        <v>1226</v>
      </c>
      <c r="I33" s="67" t="s">
        <v>1227</v>
      </c>
      <c r="J33" s="67"/>
      <c r="K33" s="67"/>
      <c r="L33" s="67"/>
      <c r="M33" s="67" t="s">
        <v>1228</v>
      </c>
      <c r="N33" s="67"/>
      <c r="O33" s="67"/>
      <c r="P33" s="67" t="s">
        <v>1229</v>
      </c>
      <c r="Q33" s="67"/>
      <c r="R33" s="67" t="s">
        <v>1229</v>
      </c>
      <c r="S33" s="67"/>
      <c r="T33" s="67" t="s">
        <v>1230</v>
      </c>
      <c r="U33" s="67" t="s">
        <v>1231</v>
      </c>
      <c r="V33" s="67"/>
      <c r="W33" s="67" t="s">
        <v>1232</v>
      </c>
      <c r="X33" s="67" t="s">
        <v>1233</v>
      </c>
      <c r="Y33" s="67" t="s">
        <v>1234</v>
      </c>
      <c r="Z33" s="67" t="s">
        <v>1235</v>
      </c>
      <c r="AA33" s="67"/>
      <c r="AB33" s="67"/>
      <c r="AC33" s="67"/>
      <c r="AD33" s="67"/>
      <c r="AE33" s="67"/>
      <c r="AF33" s="67"/>
      <c r="AG33" s="67"/>
    </row>
    <row r="34" spans="1:33" ht="14.4">
      <c r="A34" s="67" t="s">
        <v>1224</v>
      </c>
      <c r="B34" s="67">
        <v>520748</v>
      </c>
      <c r="C34" s="67" t="s">
        <v>1304</v>
      </c>
      <c r="D34" s="67" t="s">
        <v>1304</v>
      </c>
      <c r="E34" s="67">
        <f t="shared" si="0"/>
        <v>1</v>
      </c>
      <c r="F34" s="67"/>
      <c r="G34" s="67"/>
      <c r="H34" s="67" t="s">
        <v>1226</v>
      </c>
      <c r="I34" s="67" t="s">
        <v>1227</v>
      </c>
      <c r="J34" s="67"/>
      <c r="K34" s="67"/>
      <c r="L34" s="67"/>
      <c r="M34" s="67" t="s">
        <v>1228</v>
      </c>
      <c r="N34" s="67"/>
      <c r="O34" s="67"/>
      <c r="P34" s="67" t="s">
        <v>1229</v>
      </c>
      <c r="Q34" s="67"/>
      <c r="R34" s="67" t="s">
        <v>1229</v>
      </c>
      <c r="S34" s="67"/>
      <c r="T34" s="67" t="s">
        <v>1230</v>
      </c>
      <c r="U34" s="67" t="s">
        <v>1231</v>
      </c>
      <c r="V34" s="67"/>
      <c r="W34" s="67" t="s">
        <v>1232</v>
      </c>
      <c r="X34" s="67" t="s">
        <v>1233</v>
      </c>
      <c r="Y34" s="67" t="s">
        <v>1234</v>
      </c>
      <c r="Z34" s="67" t="s">
        <v>1235</v>
      </c>
      <c r="AA34" s="67"/>
      <c r="AB34" s="67"/>
      <c r="AC34" s="67"/>
      <c r="AD34" s="67"/>
      <c r="AE34" s="67"/>
      <c r="AF34" s="67"/>
      <c r="AG34" s="67"/>
    </row>
    <row r="35" spans="1:33" ht="14.4">
      <c r="A35" s="67" t="s">
        <v>1224</v>
      </c>
      <c r="B35" s="67">
        <v>520762</v>
      </c>
      <c r="C35" s="67" t="s">
        <v>1305</v>
      </c>
      <c r="D35" s="67" t="s">
        <v>1305</v>
      </c>
      <c r="E35" s="67">
        <f t="shared" si="0"/>
        <v>1</v>
      </c>
      <c r="F35" s="67"/>
      <c r="G35" s="67"/>
      <c r="H35" s="67" t="s">
        <v>1226</v>
      </c>
      <c r="I35" s="67" t="s">
        <v>1227</v>
      </c>
      <c r="J35" s="67"/>
      <c r="K35" s="67"/>
      <c r="L35" s="67"/>
      <c r="M35" s="67" t="s">
        <v>1228</v>
      </c>
      <c r="N35" s="67"/>
      <c r="O35" s="67"/>
      <c r="P35" s="67" t="s">
        <v>1229</v>
      </c>
      <c r="Q35" s="67"/>
      <c r="R35" s="67" t="s">
        <v>1229</v>
      </c>
      <c r="S35" s="67"/>
      <c r="T35" s="67" t="s">
        <v>1230</v>
      </c>
      <c r="U35" s="67" t="s">
        <v>1231</v>
      </c>
      <c r="V35" s="67"/>
      <c r="W35" s="67" t="s">
        <v>1232</v>
      </c>
      <c r="X35" s="67" t="s">
        <v>1233</v>
      </c>
      <c r="Y35" s="67" t="s">
        <v>1234</v>
      </c>
      <c r="Z35" s="67" t="s">
        <v>1235</v>
      </c>
      <c r="AA35" s="67"/>
      <c r="AB35" s="67"/>
      <c r="AC35" s="67"/>
      <c r="AD35" s="67"/>
      <c r="AE35" s="67"/>
      <c r="AF35" s="67"/>
      <c r="AG35" s="67"/>
    </row>
    <row r="36" spans="1:33" ht="14.4">
      <c r="A36" s="67" t="s">
        <v>1224</v>
      </c>
      <c r="B36" s="67">
        <v>524949</v>
      </c>
      <c r="C36" s="67" t="s">
        <v>1306</v>
      </c>
      <c r="D36" s="67" t="s">
        <v>1307</v>
      </c>
      <c r="E36" s="67">
        <f t="shared" si="0"/>
        <v>0</v>
      </c>
      <c r="F36" s="67"/>
      <c r="G36" s="67"/>
      <c r="H36" s="67" t="s">
        <v>1226</v>
      </c>
      <c r="I36" s="67" t="s">
        <v>1227</v>
      </c>
      <c r="J36" s="67"/>
      <c r="K36" s="67"/>
      <c r="L36" s="67"/>
      <c r="M36" s="67" t="s">
        <v>1228</v>
      </c>
      <c r="N36" s="67"/>
      <c r="O36" s="67"/>
      <c r="P36" s="67" t="s">
        <v>1229</v>
      </c>
      <c r="Q36" s="67"/>
      <c r="R36" s="67" t="s">
        <v>1229</v>
      </c>
      <c r="S36" s="67"/>
      <c r="T36" s="67" t="s">
        <v>1230</v>
      </c>
      <c r="U36" s="67" t="s">
        <v>1231</v>
      </c>
      <c r="V36" s="67"/>
      <c r="W36" s="67" t="s">
        <v>1232</v>
      </c>
      <c r="X36" s="67" t="s">
        <v>1233</v>
      </c>
      <c r="Y36" s="67" t="s">
        <v>1234</v>
      </c>
      <c r="Z36" s="67" t="s">
        <v>1235</v>
      </c>
      <c r="AA36" s="67"/>
      <c r="AB36" s="67"/>
      <c r="AC36" s="67"/>
      <c r="AD36" s="67"/>
      <c r="AE36" s="67"/>
      <c r="AF36" s="67"/>
      <c r="AG36" s="67"/>
    </row>
    <row r="37" spans="1:33" ht="14.4">
      <c r="A37" s="67" t="s">
        <v>1224</v>
      </c>
      <c r="B37" s="67">
        <v>520784</v>
      </c>
      <c r="C37" s="67" t="s">
        <v>1308</v>
      </c>
      <c r="D37" s="67" t="s">
        <v>1308</v>
      </c>
      <c r="E37" s="67">
        <f t="shared" si="0"/>
        <v>1</v>
      </c>
      <c r="F37" s="67"/>
      <c r="G37" s="67"/>
      <c r="H37" s="67" t="s">
        <v>1226</v>
      </c>
      <c r="I37" s="67" t="s">
        <v>1227</v>
      </c>
      <c r="J37" s="67"/>
      <c r="K37" s="67"/>
      <c r="L37" s="67"/>
      <c r="M37" s="67" t="s">
        <v>1228</v>
      </c>
      <c r="N37" s="67"/>
      <c r="O37" s="67"/>
      <c r="P37" s="67" t="s">
        <v>1229</v>
      </c>
      <c r="Q37" s="67"/>
      <c r="R37" s="67" t="s">
        <v>1229</v>
      </c>
      <c r="S37" s="67"/>
      <c r="T37" s="67" t="s">
        <v>1230</v>
      </c>
      <c r="U37" s="67" t="s">
        <v>1231</v>
      </c>
      <c r="V37" s="67"/>
      <c r="W37" s="67" t="s">
        <v>1232</v>
      </c>
      <c r="X37" s="67" t="s">
        <v>1233</v>
      </c>
      <c r="Y37" s="67" t="s">
        <v>1234</v>
      </c>
      <c r="Z37" s="67" t="s">
        <v>1235</v>
      </c>
      <c r="AA37" s="67"/>
      <c r="AB37" s="67"/>
      <c r="AC37" s="67"/>
      <c r="AD37" s="67"/>
      <c r="AE37" s="67"/>
      <c r="AF37" s="67"/>
      <c r="AG37" s="67"/>
    </row>
    <row r="38" spans="1:33" ht="14.4">
      <c r="A38" s="67" t="s">
        <v>1224</v>
      </c>
      <c r="B38" s="67">
        <v>516372</v>
      </c>
      <c r="C38" s="67" t="s">
        <v>1309</v>
      </c>
      <c r="D38" s="67" t="s">
        <v>1309</v>
      </c>
      <c r="E38" s="67">
        <f t="shared" si="0"/>
        <v>1</v>
      </c>
      <c r="F38" s="67"/>
      <c r="G38" s="67"/>
      <c r="H38" s="67" t="s">
        <v>1226</v>
      </c>
      <c r="I38" s="67" t="s">
        <v>1227</v>
      </c>
      <c r="J38" s="67" t="s">
        <v>1310</v>
      </c>
      <c r="K38" s="67"/>
      <c r="L38" s="67"/>
      <c r="M38" s="67" t="s">
        <v>1228</v>
      </c>
      <c r="N38" s="67"/>
      <c r="O38" s="67"/>
      <c r="P38" s="67" t="s">
        <v>1229</v>
      </c>
      <c r="Q38" s="67"/>
      <c r="R38" s="67" t="s">
        <v>1229</v>
      </c>
      <c r="S38" s="67"/>
      <c r="T38" s="67" t="s">
        <v>1311</v>
      </c>
      <c r="U38" s="67" t="s">
        <v>1312</v>
      </c>
      <c r="V38" s="67" t="s">
        <v>1313</v>
      </c>
      <c r="W38" s="67" t="s">
        <v>1314</v>
      </c>
      <c r="X38" s="67" t="s">
        <v>1315</v>
      </c>
      <c r="Y38" s="67" t="s">
        <v>1316</v>
      </c>
      <c r="Z38" s="67" t="s">
        <v>1317</v>
      </c>
      <c r="AA38" s="67" t="s">
        <v>1313</v>
      </c>
      <c r="AB38" s="67" t="s">
        <v>1299</v>
      </c>
      <c r="AC38" s="67" t="s">
        <v>1318</v>
      </c>
      <c r="AD38" s="67" t="s">
        <v>1309</v>
      </c>
      <c r="AE38" s="67" t="s">
        <v>1319</v>
      </c>
      <c r="AF38" s="67"/>
      <c r="AG38" s="67"/>
    </row>
    <row r="39" spans="1:33" ht="14.4">
      <c r="A39" s="67" t="s">
        <v>1224</v>
      </c>
      <c r="B39" s="67">
        <v>520815</v>
      </c>
      <c r="C39" s="67" t="s">
        <v>1320</v>
      </c>
      <c r="D39" s="67" t="s">
        <v>1320</v>
      </c>
      <c r="E39" s="67">
        <f t="shared" si="0"/>
        <v>1</v>
      </c>
      <c r="F39" s="67"/>
      <c r="G39" s="67"/>
      <c r="H39" s="67" t="s">
        <v>1226</v>
      </c>
      <c r="I39" s="67" t="s">
        <v>1227</v>
      </c>
      <c r="J39" s="67"/>
      <c r="K39" s="67"/>
      <c r="L39" s="67"/>
      <c r="M39" s="67" t="s">
        <v>1228</v>
      </c>
      <c r="N39" s="67"/>
      <c r="O39" s="67"/>
      <c r="P39" s="67" t="s">
        <v>1229</v>
      </c>
      <c r="Q39" s="67"/>
      <c r="R39" s="67" t="s">
        <v>1229</v>
      </c>
      <c r="S39" s="67"/>
      <c r="T39" s="67" t="s">
        <v>1230</v>
      </c>
      <c r="U39" s="67" t="s">
        <v>1231</v>
      </c>
      <c r="V39" s="67"/>
      <c r="W39" s="67" t="s">
        <v>1232</v>
      </c>
      <c r="X39" s="67" t="s">
        <v>1233</v>
      </c>
      <c r="Y39" s="67" t="s">
        <v>1234</v>
      </c>
      <c r="Z39" s="67" t="s">
        <v>1235</v>
      </c>
      <c r="AA39" s="67"/>
      <c r="AB39" s="67"/>
      <c r="AC39" s="67"/>
      <c r="AD39" s="67"/>
      <c r="AE39" s="67"/>
      <c r="AF39" s="67"/>
      <c r="AG39" s="67"/>
    </row>
    <row r="40" spans="1:33" ht="14.4">
      <c r="A40" s="67" t="s">
        <v>1224</v>
      </c>
      <c r="B40" s="67">
        <v>514303</v>
      </c>
      <c r="C40" s="67" t="s">
        <v>1321</v>
      </c>
      <c r="D40" s="67" t="s">
        <v>1321</v>
      </c>
      <c r="E40" s="67">
        <f t="shared" si="0"/>
        <v>1</v>
      </c>
      <c r="F40" s="67"/>
      <c r="G40" s="67"/>
      <c r="H40" s="67" t="s">
        <v>1226</v>
      </c>
      <c r="I40" s="67" t="s">
        <v>1227</v>
      </c>
      <c r="J40" s="67"/>
      <c r="K40" s="67"/>
      <c r="L40" s="67"/>
      <c r="M40" s="67" t="s">
        <v>1228</v>
      </c>
      <c r="N40" s="67"/>
      <c r="O40" s="67"/>
      <c r="P40" s="67" t="s">
        <v>1229</v>
      </c>
      <c r="Q40" s="67"/>
      <c r="R40" s="67" t="s">
        <v>1229</v>
      </c>
      <c r="S40" s="67"/>
      <c r="T40" s="67" t="s">
        <v>1230</v>
      </c>
      <c r="U40" s="67" t="s">
        <v>1231</v>
      </c>
      <c r="V40" s="67"/>
      <c r="W40" s="67" t="s">
        <v>1232</v>
      </c>
      <c r="X40" s="67" t="s">
        <v>1233</v>
      </c>
      <c r="Y40" s="67" t="s">
        <v>1234</v>
      </c>
      <c r="Z40" s="67" t="s">
        <v>1235</v>
      </c>
      <c r="AA40" s="67"/>
      <c r="AB40" s="67"/>
      <c r="AC40" s="67"/>
      <c r="AD40" s="67"/>
      <c r="AE40" s="67"/>
      <c r="AF40" s="67"/>
      <c r="AG40" s="67"/>
    </row>
    <row r="41" spans="1:33" ht="14.4">
      <c r="A41" s="67" t="s">
        <v>1224</v>
      </c>
      <c r="B41" s="67">
        <v>105647</v>
      </c>
      <c r="C41" s="67" t="s">
        <v>1322</v>
      </c>
      <c r="D41" s="67" t="s">
        <v>1322</v>
      </c>
      <c r="E41" s="67">
        <f t="shared" si="0"/>
        <v>1</v>
      </c>
      <c r="F41" s="67"/>
      <c r="G41" s="67"/>
      <c r="H41" s="67" t="s">
        <v>1226</v>
      </c>
      <c r="I41" s="67" t="s">
        <v>1227</v>
      </c>
      <c r="J41" s="67"/>
      <c r="K41" s="67"/>
      <c r="L41" s="67" t="s">
        <v>1243</v>
      </c>
      <c r="M41" s="67" t="s">
        <v>1228</v>
      </c>
      <c r="N41" s="67"/>
      <c r="O41" s="67"/>
      <c r="P41" s="67" t="s">
        <v>1229</v>
      </c>
      <c r="Q41" s="67"/>
      <c r="R41" s="67" t="s">
        <v>1229</v>
      </c>
      <c r="S41" s="67"/>
      <c r="T41" s="67" t="s">
        <v>1230</v>
      </c>
      <c r="U41" s="67" t="s">
        <v>1231</v>
      </c>
      <c r="V41" s="67"/>
      <c r="W41" s="67" t="s">
        <v>1232</v>
      </c>
      <c r="X41" s="67" t="s">
        <v>1233</v>
      </c>
      <c r="Y41" s="67" t="s">
        <v>1234</v>
      </c>
      <c r="Z41" s="67" t="s">
        <v>1235</v>
      </c>
      <c r="AA41" s="67"/>
      <c r="AB41" s="67"/>
      <c r="AC41" s="67"/>
      <c r="AD41" s="67"/>
      <c r="AE41" s="67"/>
      <c r="AF41" s="67"/>
      <c r="AG41" s="67"/>
    </row>
    <row r="42" spans="1:33" ht="14.4">
      <c r="A42" s="67" t="s">
        <v>1224</v>
      </c>
      <c r="B42" s="67">
        <v>520747</v>
      </c>
      <c r="C42" s="67" t="s">
        <v>1323</v>
      </c>
      <c r="D42" s="67" t="s">
        <v>1323</v>
      </c>
      <c r="E42" s="67">
        <f t="shared" si="0"/>
        <v>1</v>
      </c>
      <c r="F42" s="67"/>
      <c r="G42" s="67"/>
      <c r="H42" s="67" t="s">
        <v>1226</v>
      </c>
      <c r="I42" s="67" t="s">
        <v>1227</v>
      </c>
      <c r="J42" s="67"/>
      <c r="K42" s="67"/>
      <c r="L42" s="67"/>
      <c r="M42" s="67" t="s">
        <v>1228</v>
      </c>
      <c r="N42" s="67"/>
      <c r="O42" s="67"/>
      <c r="P42" s="67" t="s">
        <v>1229</v>
      </c>
      <c r="Q42" s="67"/>
      <c r="R42" s="67" t="s">
        <v>1229</v>
      </c>
      <c r="S42" s="67"/>
      <c r="T42" s="67" t="s">
        <v>1230</v>
      </c>
      <c r="U42" s="67" t="s">
        <v>1231</v>
      </c>
      <c r="V42" s="67"/>
      <c r="W42" s="67" t="s">
        <v>1232</v>
      </c>
      <c r="X42" s="67" t="s">
        <v>1233</v>
      </c>
      <c r="Y42" s="67" t="s">
        <v>1234</v>
      </c>
      <c r="Z42" s="67" t="s">
        <v>1235</v>
      </c>
      <c r="AA42" s="67"/>
      <c r="AB42" s="67"/>
      <c r="AC42" s="67"/>
      <c r="AD42" s="67"/>
      <c r="AE42" s="67"/>
      <c r="AF42" s="67"/>
      <c r="AG42" s="67"/>
    </row>
    <row r="43" spans="1:33" ht="14.4">
      <c r="A43" s="67" t="s">
        <v>1224</v>
      </c>
      <c r="B43" s="67">
        <v>521154</v>
      </c>
      <c r="C43" s="67" t="s">
        <v>1324</v>
      </c>
      <c r="D43" s="67" t="s">
        <v>1325</v>
      </c>
      <c r="E43" s="67">
        <f t="shared" si="0"/>
        <v>0</v>
      </c>
      <c r="F43" s="67"/>
      <c r="G43" s="67"/>
      <c r="H43" s="67" t="s">
        <v>1226</v>
      </c>
      <c r="I43" s="67" t="s">
        <v>1227</v>
      </c>
      <c r="J43" s="67"/>
      <c r="K43" s="67"/>
      <c r="L43" s="67"/>
      <c r="M43" s="67" t="s">
        <v>1228</v>
      </c>
      <c r="N43" s="67"/>
      <c r="O43" s="67"/>
      <c r="P43" s="67" t="s">
        <v>1229</v>
      </c>
      <c r="Q43" s="67"/>
      <c r="R43" s="67" t="s">
        <v>1229</v>
      </c>
      <c r="S43" s="67"/>
      <c r="T43" s="67" t="s">
        <v>1230</v>
      </c>
      <c r="U43" s="67" t="s">
        <v>1231</v>
      </c>
      <c r="V43" s="67"/>
      <c r="W43" s="67" t="s">
        <v>1232</v>
      </c>
      <c r="X43" s="67" t="s">
        <v>1233</v>
      </c>
      <c r="Y43" s="67" t="s">
        <v>1234</v>
      </c>
      <c r="Z43" s="67" t="s">
        <v>1235</v>
      </c>
      <c r="AA43" s="67"/>
      <c r="AB43" s="67"/>
      <c r="AC43" s="67"/>
      <c r="AD43" s="67"/>
      <c r="AE43" s="67"/>
      <c r="AF43" s="67"/>
      <c r="AG43" s="67"/>
    </row>
    <row r="44" spans="1:33" ht="14.4">
      <c r="A44" s="67" t="s">
        <v>1224</v>
      </c>
      <c r="B44" s="67">
        <v>524950</v>
      </c>
      <c r="C44" s="67" t="s">
        <v>1326</v>
      </c>
      <c r="D44" s="67" t="s">
        <v>1327</v>
      </c>
      <c r="E44" s="67">
        <f t="shared" si="0"/>
        <v>0</v>
      </c>
      <c r="F44" s="67"/>
      <c r="G44" s="67"/>
      <c r="H44" s="67" t="s">
        <v>1226</v>
      </c>
      <c r="I44" s="67" t="s">
        <v>1227</v>
      </c>
      <c r="J44" s="67"/>
      <c r="K44" s="67"/>
      <c r="L44" s="67"/>
      <c r="M44" s="67" t="s">
        <v>1228</v>
      </c>
      <c r="N44" s="67"/>
      <c r="O44" s="67"/>
      <c r="P44" s="67" t="s">
        <v>1229</v>
      </c>
      <c r="Q44" s="67"/>
      <c r="R44" s="67" t="s">
        <v>1229</v>
      </c>
      <c r="S44" s="67"/>
      <c r="T44" s="67" t="s">
        <v>1230</v>
      </c>
      <c r="U44" s="67" t="s">
        <v>1231</v>
      </c>
      <c r="V44" s="67"/>
      <c r="W44" s="67" t="s">
        <v>1232</v>
      </c>
      <c r="X44" s="67" t="s">
        <v>1233</v>
      </c>
      <c r="Y44" s="67" t="s">
        <v>1234</v>
      </c>
      <c r="Z44" s="67" t="s">
        <v>1235</v>
      </c>
      <c r="AA44" s="67"/>
      <c r="AB44" s="67"/>
      <c r="AC44" s="67"/>
      <c r="AD44" s="67"/>
      <c r="AE44" s="67"/>
      <c r="AF44" s="67"/>
      <c r="AG44" s="67"/>
    </row>
    <row r="45" spans="1:33" ht="14.4">
      <c r="A45" s="67" t="s">
        <v>1224</v>
      </c>
      <c r="B45" s="67">
        <v>520807</v>
      </c>
      <c r="C45" s="67" t="s">
        <v>1328</v>
      </c>
      <c r="D45" s="67" t="s">
        <v>1328</v>
      </c>
      <c r="E45" s="67">
        <f t="shared" si="0"/>
        <v>1</v>
      </c>
      <c r="F45" s="67"/>
      <c r="G45" s="67"/>
      <c r="H45" s="67" t="s">
        <v>1226</v>
      </c>
      <c r="I45" s="67" t="s">
        <v>1227</v>
      </c>
      <c r="J45" s="67"/>
      <c r="K45" s="67"/>
      <c r="L45" s="67"/>
      <c r="M45" s="67" t="s">
        <v>1228</v>
      </c>
      <c r="N45" s="67"/>
      <c r="O45" s="67"/>
      <c r="P45" s="67" t="s">
        <v>1229</v>
      </c>
      <c r="Q45" s="67"/>
      <c r="R45" s="67" t="s">
        <v>1229</v>
      </c>
      <c r="S45" s="67"/>
      <c r="T45" s="67" t="s">
        <v>1230</v>
      </c>
      <c r="U45" s="67" t="s">
        <v>1231</v>
      </c>
      <c r="V45" s="67"/>
      <c r="W45" s="67" t="s">
        <v>1232</v>
      </c>
      <c r="X45" s="67" t="s">
        <v>1233</v>
      </c>
      <c r="Y45" s="67" t="s">
        <v>1234</v>
      </c>
      <c r="Z45" s="67" t="s">
        <v>1235</v>
      </c>
      <c r="AA45" s="67"/>
      <c r="AB45" s="67"/>
      <c r="AC45" s="67"/>
      <c r="AD45" s="67"/>
      <c r="AE45" s="67"/>
      <c r="AF45" s="67"/>
      <c r="AG45" s="67"/>
    </row>
    <row r="46" spans="1:33" ht="14.4">
      <c r="A46" s="67" t="s">
        <v>1224</v>
      </c>
      <c r="B46" s="67">
        <v>524951</v>
      </c>
      <c r="C46" s="67" t="s">
        <v>1329</v>
      </c>
      <c r="D46" s="67" t="s">
        <v>1330</v>
      </c>
      <c r="E46" s="67">
        <f t="shared" si="0"/>
        <v>0</v>
      </c>
      <c r="F46" s="67"/>
      <c r="G46" s="67"/>
      <c r="H46" s="67" t="s">
        <v>1226</v>
      </c>
      <c r="I46" s="67" t="s">
        <v>1227</v>
      </c>
      <c r="J46" s="67"/>
      <c r="K46" s="67"/>
      <c r="L46" s="67"/>
      <c r="M46" s="67" t="s">
        <v>1228</v>
      </c>
      <c r="N46" s="67"/>
      <c r="O46" s="67"/>
      <c r="P46" s="67" t="s">
        <v>1229</v>
      </c>
      <c r="Q46" s="67"/>
      <c r="R46" s="67" t="s">
        <v>1229</v>
      </c>
      <c r="S46" s="67"/>
      <c r="T46" s="67" t="s">
        <v>1230</v>
      </c>
      <c r="U46" s="67" t="s">
        <v>1231</v>
      </c>
      <c r="V46" s="67"/>
      <c r="W46" s="67" t="s">
        <v>1232</v>
      </c>
      <c r="X46" s="67" t="s">
        <v>1233</v>
      </c>
      <c r="Y46" s="67" t="s">
        <v>1234</v>
      </c>
      <c r="Z46" s="67" t="s">
        <v>1235</v>
      </c>
      <c r="AA46" s="67"/>
      <c r="AB46" s="67"/>
      <c r="AC46" s="67"/>
      <c r="AD46" s="67"/>
      <c r="AE46" s="67"/>
      <c r="AF46" s="67"/>
      <c r="AG46" s="67"/>
    </row>
    <row r="47" spans="1:33" ht="14.4">
      <c r="A47" s="67" t="s">
        <v>1224</v>
      </c>
      <c r="B47" s="67">
        <v>521521</v>
      </c>
      <c r="C47" s="67" t="s">
        <v>1331</v>
      </c>
      <c r="D47" s="67" t="s">
        <v>1332</v>
      </c>
      <c r="E47" s="67">
        <f t="shared" si="0"/>
        <v>0</v>
      </c>
      <c r="F47" s="67"/>
      <c r="G47" s="67"/>
      <c r="H47" s="67" t="s">
        <v>1226</v>
      </c>
      <c r="I47" s="67" t="s">
        <v>1227</v>
      </c>
      <c r="J47" s="67"/>
      <c r="K47" s="67"/>
      <c r="L47" s="67"/>
      <c r="M47" s="67" t="s">
        <v>1228</v>
      </c>
      <c r="N47" s="67"/>
      <c r="O47" s="67"/>
      <c r="P47" s="67" t="s">
        <v>1229</v>
      </c>
      <c r="Q47" s="67"/>
      <c r="R47" s="67" t="s">
        <v>1229</v>
      </c>
      <c r="S47" s="67"/>
      <c r="T47" s="67" t="s">
        <v>1230</v>
      </c>
      <c r="U47" s="67" t="s">
        <v>1231</v>
      </c>
      <c r="V47" s="67"/>
      <c r="W47" s="67" t="s">
        <v>1232</v>
      </c>
      <c r="X47" s="67" t="s">
        <v>1233</v>
      </c>
      <c r="Y47" s="67" t="s">
        <v>1234</v>
      </c>
      <c r="Z47" s="67" t="s">
        <v>1235</v>
      </c>
      <c r="AA47" s="67"/>
      <c r="AB47" s="67"/>
      <c r="AC47" s="67"/>
      <c r="AD47" s="67"/>
      <c r="AE47" s="67"/>
      <c r="AF47" s="67"/>
      <c r="AG47" s="67"/>
    </row>
    <row r="48" spans="1:33" ht="14.4">
      <c r="A48" s="67" t="s">
        <v>1224</v>
      </c>
      <c r="B48" s="67">
        <v>520752</v>
      </c>
      <c r="C48" s="67" t="s">
        <v>1333</v>
      </c>
      <c r="D48" s="67" t="s">
        <v>1333</v>
      </c>
      <c r="E48" s="67">
        <f t="shared" si="0"/>
        <v>1</v>
      </c>
      <c r="F48" s="67"/>
      <c r="G48" s="67"/>
      <c r="H48" s="67" t="s">
        <v>1226</v>
      </c>
      <c r="I48" s="67" t="s">
        <v>1227</v>
      </c>
      <c r="J48" s="67"/>
      <c r="K48" s="67"/>
      <c r="L48" s="67"/>
      <c r="M48" s="67" t="s">
        <v>1228</v>
      </c>
      <c r="N48" s="67"/>
      <c r="O48" s="67"/>
      <c r="P48" s="67" t="s">
        <v>1229</v>
      </c>
      <c r="Q48" s="67"/>
      <c r="R48" s="67" t="s">
        <v>1229</v>
      </c>
      <c r="S48" s="67"/>
      <c r="T48" s="67" t="s">
        <v>1230</v>
      </c>
      <c r="U48" s="67" t="s">
        <v>1231</v>
      </c>
      <c r="V48" s="67"/>
      <c r="W48" s="67" t="s">
        <v>1232</v>
      </c>
      <c r="X48" s="67" t="s">
        <v>1233</v>
      </c>
      <c r="Y48" s="67" t="s">
        <v>1234</v>
      </c>
      <c r="Z48" s="67" t="s">
        <v>1235</v>
      </c>
      <c r="AA48" s="67"/>
      <c r="AB48" s="67"/>
      <c r="AC48" s="67"/>
      <c r="AD48" s="67"/>
      <c r="AE48" s="67"/>
      <c r="AF48" s="67"/>
      <c r="AG48" s="67"/>
    </row>
    <row r="49" spans="1:33" ht="14.4">
      <c r="A49" s="67" t="s">
        <v>1224</v>
      </c>
      <c r="B49" s="67">
        <v>520821</v>
      </c>
      <c r="C49" s="67" t="s">
        <v>1334</v>
      </c>
      <c r="D49" s="67" t="s">
        <v>1334</v>
      </c>
      <c r="E49" s="67">
        <f t="shared" si="0"/>
        <v>1</v>
      </c>
      <c r="F49" s="67"/>
      <c r="G49" s="67"/>
      <c r="H49" s="67" t="s">
        <v>1226</v>
      </c>
      <c r="I49" s="67" t="s">
        <v>1227</v>
      </c>
      <c r="J49" s="67"/>
      <c r="K49" s="67"/>
      <c r="L49" s="67"/>
      <c r="M49" s="67" t="s">
        <v>1228</v>
      </c>
      <c r="N49" s="67"/>
      <c r="O49" s="67"/>
      <c r="P49" s="67" t="s">
        <v>1229</v>
      </c>
      <c r="Q49" s="67"/>
      <c r="R49" s="67" t="s">
        <v>1229</v>
      </c>
      <c r="S49" s="67"/>
      <c r="T49" s="67" t="s">
        <v>1230</v>
      </c>
      <c r="U49" s="67" t="s">
        <v>1231</v>
      </c>
      <c r="V49" s="67"/>
      <c r="W49" s="67" t="s">
        <v>1232</v>
      </c>
      <c r="X49" s="67" t="s">
        <v>1233</v>
      </c>
      <c r="Y49" s="67" t="s">
        <v>1234</v>
      </c>
      <c r="Z49" s="67" t="s">
        <v>1235</v>
      </c>
      <c r="AA49" s="67"/>
      <c r="AB49" s="67"/>
      <c r="AC49" s="67"/>
      <c r="AD49" s="67"/>
      <c r="AE49" s="67"/>
      <c r="AF49" s="67"/>
      <c r="AG49" s="67"/>
    </row>
    <row r="50" spans="1:33" ht="14.4">
      <c r="A50" s="67" t="s">
        <v>1224</v>
      </c>
      <c r="B50" s="67">
        <v>520802</v>
      </c>
      <c r="C50" s="67" t="s">
        <v>1335</v>
      </c>
      <c r="D50" s="67" t="s">
        <v>1335</v>
      </c>
      <c r="E50" s="67">
        <f t="shared" si="0"/>
        <v>1</v>
      </c>
      <c r="F50" s="67"/>
      <c r="G50" s="67"/>
      <c r="H50" s="67" t="s">
        <v>1226</v>
      </c>
      <c r="I50" s="67" t="s">
        <v>1227</v>
      </c>
      <c r="J50" s="67"/>
      <c r="K50" s="67"/>
      <c r="L50" s="67"/>
      <c r="M50" s="67" t="s">
        <v>1228</v>
      </c>
      <c r="N50" s="67"/>
      <c r="O50" s="67"/>
      <c r="P50" s="67" t="s">
        <v>1229</v>
      </c>
      <c r="Q50" s="67"/>
      <c r="R50" s="67" t="s">
        <v>1229</v>
      </c>
      <c r="S50" s="67"/>
      <c r="T50" s="67" t="s">
        <v>1230</v>
      </c>
      <c r="U50" s="67" t="s">
        <v>1231</v>
      </c>
      <c r="V50" s="67"/>
      <c r="W50" s="67" t="s">
        <v>1232</v>
      </c>
      <c r="X50" s="67" t="s">
        <v>1233</v>
      </c>
      <c r="Y50" s="67" t="s">
        <v>1234</v>
      </c>
      <c r="Z50" s="67" t="s">
        <v>1235</v>
      </c>
      <c r="AA50" s="67"/>
      <c r="AB50" s="67"/>
      <c r="AC50" s="67"/>
      <c r="AD50" s="67"/>
      <c r="AE50" s="67"/>
      <c r="AF50" s="67"/>
      <c r="AG50" s="67"/>
    </row>
    <row r="51" spans="1:33" ht="14.4">
      <c r="A51" s="67" t="s">
        <v>1224</v>
      </c>
      <c r="B51" s="67">
        <v>298950</v>
      </c>
      <c r="C51" s="67" t="s">
        <v>1336</v>
      </c>
      <c r="D51" s="67" t="s">
        <v>1336</v>
      </c>
      <c r="E51" s="67">
        <f t="shared" si="0"/>
        <v>1</v>
      </c>
      <c r="F51" s="67"/>
      <c r="G51" s="67"/>
      <c r="H51" s="67" t="s">
        <v>1226</v>
      </c>
      <c r="I51" s="67" t="s">
        <v>1227</v>
      </c>
      <c r="J51" s="67" t="s">
        <v>1337</v>
      </c>
      <c r="K51" s="67"/>
      <c r="L51" s="67" t="s">
        <v>1243</v>
      </c>
      <c r="M51" s="67" t="s">
        <v>1228</v>
      </c>
      <c r="N51" s="67"/>
      <c r="O51" s="67"/>
      <c r="P51" s="67" t="s">
        <v>1229</v>
      </c>
      <c r="Q51" s="67"/>
      <c r="R51" s="67" t="s">
        <v>1229</v>
      </c>
      <c r="S51" s="67"/>
      <c r="T51" s="67" t="s">
        <v>1230</v>
      </c>
      <c r="U51" s="67" t="s">
        <v>1231</v>
      </c>
      <c r="V51" s="67"/>
      <c r="W51" s="67" t="s">
        <v>1232</v>
      </c>
      <c r="X51" s="67" t="s">
        <v>1233</v>
      </c>
      <c r="Y51" s="67" t="s">
        <v>1234</v>
      </c>
      <c r="Z51" s="67" t="s">
        <v>1235</v>
      </c>
      <c r="AA51" s="67"/>
      <c r="AB51" s="67"/>
      <c r="AC51" s="67"/>
      <c r="AD51" s="67"/>
      <c r="AE51" s="67"/>
      <c r="AF51" s="67" t="s">
        <v>1338</v>
      </c>
      <c r="AG51" s="67" t="s">
        <v>1339</v>
      </c>
    </row>
    <row r="52" spans="1:33" ht="14.4">
      <c r="A52" s="67" t="s">
        <v>1224</v>
      </c>
      <c r="B52" s="67">
        <v>288079</v>
      </c>
      <c r="C52" s="67" t="s">
        <v>1340</v>
      </c>
      <c r="D52" s="67" t="s">
        <v>1340</v>
      </c>
      <c r="E52" s="67">
        <f t="shared" si="0"/>
        <v>1</v>
      </c>
      <c r="F52" s="67"/>
      <c r="G52" s="67"/>
      <c r="H52" s="67" t="s">
        <v>1226</v>
      </c>
      <c r="I52" s="67" t="s">
        <v>1227</v>
      </c>
      <c r="J52" s="67" t="s">
        <v>1341</v>
      </c>
      <c r="K52" s="67"/>
      <c r="L52" s="67"/>
      <c r="M52" s="67" t="s">
        <v>1228</v>
      </c>
      <c r="N52" s="67"/>
      <c r="O52" s="67"/>
      <c r="P52" s="67" t="s">
        <v>1229</v>
      </c>
      <c r="Q52" s="67"/>
      <c r="R52" s="67" t="s">
        <v>1229</v>
      </c>
      <c r="S52" s="67"/>
      <c r="T52" s="67" t="s">
        <v>1230</v>
      </c>
      <c r="U52" s="67" t="s">
        <v>1231</v>
      </c>
      <c r="V52" s="67"/>
      <c r="W52" s="67" t="s">
        <v>1232</v>
      </c>
      <c r="X52" s="67" t="s">
        <v>1233</v>
      </c>
      <c r="Y52" s="67" t="s">
        <v>1234</v>
      </c>
      <c r="Z52" s="67" t="s">
        <v>1235</v>
      </c>
      <c r="AA52" s="67"/>
      <c r="AB52" s="67" t="s">
        <v>1342</v>
      </c>
      <c r="AC52" s="67" t="s">
        <v>1343</v>
      </c>
      <c r="AD52" s="67" t="s">
        <v>1340</v>
      </c>
      <c r="AE52" s="67" t="s">
        <v>1344</v>
      </c>
      <c r="AF52" s="67"/>
      <c r="AG52" s="67"/>
    </row>
    <row r="53" spans="1:33" ht="14.4">
      <c r="A53" s="67" t="s">
        <v>1224</v>
      </c>
      <c r="B53" s="67">
        <v>524915</v>
      </c>
      <c r="C53" s="67" t="s">
        <v>1345</v>
      </c>
      <c r="D53" s="67" t="s">
        <v>1345</v>
      </c>
      <c r="E53" s="67">
        <f t="shared" si="0"/>
        <v>1</v>
      </c>
      <c r="F53" s="67"/>
      <c r="G53" s="67"/>
      <c r="H53" s="67" t="s">
        <v>1226</v>
      </c>
      <c r="I53" s="67" t="s">
        <v>1227</v>
      </c>
      <c r="J53" s="67" t="s">
        <v>1346</v>
      </c>
      <c r="K53" s="67"/>
      <c r="L53" s="67" t="s">
        <v>1243</v>
      </c>
      <c r="M53" s="67" t="s">
        <v>1228</v>
      </c>
      <c r="N53" s="67"/>
      <c r="O53" s="67"/>
      <c r="P53" s="67" t="s">
        <v>1229</v>
      </c>
      <c r="Q53" s="67"/>
      <c r="R53" s="67" t="s">
        <v>1229</v>
      </c>
      <c r="S53" s="67"/>
      <c r="T53" s="67" t="s">
        <v>1230</v>
      </c>
      <c r="U53" s="67" t="s">
        <v>1231</v>
      </c>
      <c r="V53" s="67"/>
      <c r="W53" s="67" t="s">
        <v>1232</v>
      </c>
      <c r="X53" s="67" t="s">
        <v>1233</v>
      </c>
      <c r="Y53" s="67" t="s">
        <v>1234</v>
      </c>
      <c r="Z53" s="67" t="s">
        <v>1235</v>
      </c>
      <c r="AA53" s="67"/>
      <c r="AB53" s="67"/>
      <c r="AC53" s="67"/>
      <c r="AD53" s="67"/>
      <c r="AE53" s="67"/>
      <c r="AF53" s="67"/>
      <c r="AG53" s="67"/>
    </row>
    <row r="54" spans="1:33" ht="14.4">
      <c r="A54" s="67" t="s">
        <v>1224</v>
      </c>
      <c r="B54" s="67">
        <v>393170</v>
      </c>
      <c r="C54" s="67" t="s">
        <v>1347</v>
      </c>
      <c r="D54" s="67" t="s">
        <v>1347</v>
      </c>
      <c r="E54" s="67">
        <f t="shared" si="0"/>
        <v>1</v>
      </c>
      <c r="F54" s="67"/>
      <c r="G54" s="67"/>
      <c r="H54" s="67" t="s">
        <v>1226</v>
      </c>
      <c r="I54" s="67" t="s">
        <v>1227</v>
      </c>
      <c r="J54" s="67" t="s">
        <v>1348</v>
      </c>
      <c r="K54" s="67"/>
      <c r="L54" s="67" t="s">
        <v>1243</v>
      </c>
      <c r="M54" s="67" t="s">
        <v>1228</v>
      </c>
      <c r="N54" s="67"/>
      <c r="O54" s="67"/>
      <c r="P54" s="67" t="s">
        <v>1229</v>
      </c>
      <c r="Q54" s="67"/>
      <c r="R54" s="67" t="s">
        <v>1229</v>
      </c>
      <c r="S54" s="67"/>
      <c r="T54" s="67" t="s">
        <v>1230</v>
      </c>
      <c r="U54" s="67" t="s">
        <v>1231</v>
      </c>
      <c r="V54" s="67"/>
      <c r="W54" s="67" t="s">
        <v>1232</v>
      </c>
      <c r="X54" s="67" t="s">
        <v>1233</v>
      </c>
      <c r="Y54" s="67" t="s">
        <v>1234</v>
      </c>
      <c r="Z54" s="67" t="s">
        <v>1235</v>
      </c>
      <c r="AA54" s="67"/>
      <c r="AB54" s="67"/>
      <c r="AC54" s="67"/>
      <c r="AD54" s="67"/>
      <c r="AE54" s="67"/>
      <c r="AF54" s="67"/>
      <c r="AG54" s="67"/>
    </row>
    <row r="55" spans="1:33" ht="14.4">
      <c r="A55" s="67" t="s">
        <v>1224</v>
      </c>
      <c r="B55" s="67">
        <v>505924</v>
      </c>
      <c r="C55" s="67" t="s">
        <v>1349</v>
      </c>
      <c r="D55" s="67" t="s">
        <v>1349</v>
      </c>
      <c r="E55" s="67">
        <f t="shared" si="0"/>
        <v>1</v>
      </c>
      <c r="F55" s="67"/>
      <c r="G55" s="67"/>
      <c r="H55" s="67" t="s">
        <v>1226</v>
      </c>
      <c r="I55" s="67" t="s">
        <v>1227</v>
      </c>
      <c r="J55" s="67" t="s">
        <v>1350</v>
      </c>
      <c r="K55" s="67"/>
      <c r="L55" s="67" t="s">
        <v>1243</v>
      </c>
      <c r="M55" s="67" t="s">
        <v>1228</v>
      </c>
      <c r="N55" s="67"/>
      <c r="O55" s="67"/>
      <c r="P55" s="67" t="s">
        <v>1229</v>
      </c>
      <c r="Q55" s="67"/>
      <c r="R55" s="67" t="s">
        <v>1229</v>
      </c>
      <c r="S55" s="67"/>
      <c r="T55" s="67" t="s">
        <v>1230</v>
      </c>
      <c r="U55" s="67" t="s">
        <v>1231</v>
      </c>
      <c r="V55" s="67"/>
      <c r="W55" s="67" t="s">
        <v>1232</v>
      </c>
      <c r="X55" s="67" t="s">
        <v>1233</v>
      </c>
      <c r="Y55" s="67" t="s">
        <v>1234</v>
      </c>
      <c r="Z55" s="67" t="s">
        <v>1235</v>
      </c>
      <c r="AA55" s="67"/>
      <c r="AB55" s="67"/>
      <c r="AC55" s="67"/>
      <c r="AD55" s="67"/>
      <c r="AE55" s="67"/>
      <c r="AF55" s="67"/>
      <c r="AG55" s="67"/>
    </row>
    <row r="56" spans="1:33" ht="14.4">
      <c r="A56" s="67" t="s">
        <v>1224</v>
      </c>
      <c r="B56" s="67">
        <v>120212</v>
      </c>
      <c r="C56" s="67" t="s">
        <v>1351</v>
      </c>
      <c r="D56" s="67" t="s">
        <v>1351</v>
      </c>
      <c r="E56" s="67">
        <f t="shared" si="0"/>
        <v>1</v>
      </c>
      <c r="F56" s="67"/>
      <c r="G56" s="67"/>
      <c r="H56" s="67" t="s">
        <v>1226</v>
      </c>
      <c r="I56" s="67" t="s">
        <v>1227</v>
      </c>
      <c r="J56" s="67" t="s">
        <v>1352</v>
      </c>
      <c r="K56" s="67"/>
      <c r="L56" s="67" t="s">
        <v>1243</v>
      </c>
      <c r="M56" s="67" t="s">
        <v>1228</v>
      </c>
      <c r="N56" s="67"/>
      <c r="O56" s="67"/>
      <c r="P56" s="67" t="s">
        <v>1229</v>
      </c>
      <c r="Q56" s="67"/>
      <c r="R56" s="67" t="s">
        <v>1229</v>
      </c>
      <c r="S56" s="67"/>
      <c r="T56" s="67" t="s">
        <v>1230</v>
      </c>
      <c r="U56" s="67" t="s">
        <v>1231</v>
      </c>
      <c r="V56" s="67"/>
      <c r="W56" s="67" t="s">
        <v>1232</v>
      </c>
      <c r="X56" s="67" t="s">
        <v>1233</v>
      </c>
      <c r="Y56" s="67" t="s">
        <v>1234</v>
      </c>
      <c r="Z56" s="67" t="s">
        <v>1235</v>
      </c>
      <c r="AA56" s="67"/>
      <c r="AB56" s="67"/>
      <c r="AC56" s="67"/>
      <c r="AD56" s="67"/>
      <c r="AE56" s="67"/>
      <c r="AF56" s="67" t="s">
        <v>1353</v>
      </c>
      <c r="AG56" s="67" t="s">
        <v>1354</v>
      </c>
    </row>
    <row r="57" spans="1:33" ht="14.4">
      <c r="A57" s="67" t="s">
        <v>1224</v>
      </c>
      <c r="B57" s="67">
        <v>272444</v>
      </c>
      <c r="C57" s="67" t="s">
        <v>1355</v>
      </c>
      <c r="D57" s="67" t="s">
        <v>1355</v>
      </c>
      <c r="E57" s="67">
        <f t="shared" si="0"/>
        <v>1</v>
      </c>
      <c r="F57" s="67"/>
      <c r="G57" s="67"/>
      <c r="H57" s="67" t="s">
        <v>1226</v>
      </c>
      <c r="I57" s="67" t="s">
        <v>1227</v>
      </c>
      <c r="J57" s="67" t="s">
        <v>1356</v>
      </c>
      <c r="K57" s="67" t="s">
        <v>1357</v>
      </c>
      <c r="L57" s="67"/>
      <c r="M57" s="67" t="s">
        <v>1228</v>
      </c>
      <c r="N57" s="67"/>
      <c r="O57" s="67"/>
      <c r="P57" s="67" t="s">
        <v>1229</v>
      </c>
      <c r="Q57" s="67"/>
      <c r="R57" s="67" t="s">
        <v>1229</v>
      </c>
      <c r="S57" s="67"/>
      <c r="T57" s="67" t="s">
        <v>1230</v>
      </c>
      <c r="U57" s="67" t="s">
        <v>1231</v>
      </c>
      <c r="V57" s="67"/>
      <c r="W57" s="67" t="s">
        <v>1358</v>
      </c>
      <c r="X57" s="67" t="s">
        <v>1359</v>
      </c>
      <c r="Y57" s="67" t="s">
        <v>1234</v>
      </c>
      <c r="Z57" s="67" t="s">
        <v>1235</v>
      </c>
      <c r="AA57" s="67" t="s">
        <v>1357</v>
      </c>
      <c r="AB57" s="67" t="s">
        <v>1266</v>
      </c>
      <c r="AC57" s="67" t="s">
        <v>1266</v>
      </c>
      <c r="AD57" s="67" t="s">
        <v>1355</v>
      </c>
      <c r="AE57" s="67" t="s">
        <v>1360</v>
      </c>
      <c r="AF57" s="67"/>
      <c r="AG57" s="67"/>
    </row>
    <row r="58" spans="1:33" ht="14.4">
      <c r="A58" s="67" t="s">
        <v>1224</v>
      </c>
      <c r="B58" s="67">
        <v>194989</v>
      </c>
      <c r="C58" s="67" t="s">
        <v>1361</v>
      </c>
      <c r="D58" s="67" t="s">
        <v>1361</v>
      </c>
      <c r="E58" s="67">
        <f t="shared" si="0"/>
        <v>1</v>
      </c>
      <c r="F58" s="67"/>
      <c r="G58" s="67"/>
      <c r="H58" s="67" t="s">
        <v>1226</v>
      </c>
      <c r="I58" s="67" t="s">
        <v>1227</v>
      </c>
      <c r="J58" s="67" t="s">
        <v>1362</v>
      </c>
      <c r="K58" s="67" t="s">
        <v>1363</v>
      </c>
      <c r="L58" s="67" t="s">
        <v>1243</v>
      </c>
      <c r="M58" s="67" t="s">
        <v>1228</v>
      </c>
      <c r="N58" s="67"/>
      <c r="O58" s="67"/>
      <c r="P58" s="67" t="s">
        <v>1229</v>
      </c>
      <c r="Q58" s="67"/>
      <c r="R58" s="67" t="s">
        <v>1229</v>
      </c>
      <c r="S58" s="67"/>
      <c r="T58" s="67" t="s">
        <v>1230</v>
      </c>
      <c r="U58" s="67" t="s">
        <v>1231</v>
      </c>
      <c r="V58" s="67"/>
      <c r="W58" s="67" t="s">
        <v>1364</v>
      </c>
      <c r="X58" s="67" t="s">
        <v>1365</v>
      </c>
      <c r="Y58" s="67" t="s">
        <v>1234</v>
      </c>
      <c r="Z58" s="67" t="s">
        <v>1235</v>
      </c>
      <c r="AA58" s="67" t="s">
        <v>1363</v>
      </c>
      <c r="AB58" s="67" t="s">
        <v>1366</v>
      </c>
      <c r="AC58" s="67" t="s">
        <v>1367</v>
      </c>
      <c r="AD58" s="67" t="s">
        <v>1361</v>
      </c>
      <c r="AE58" s="67" t="s">
        <v>1368</v>
      </c>
      <c r="AF58" s="67" t="s">
        <v>1369</v>
      </c>
      <c r="AG58" s="67" t="s">
        <v>1370</v>
      </c>
    </row>
    <row r="59" spans="1:33" ht="14.4">
      <c r="A59" s="67" t="s">
        <v>1224</v>
      </c>
      <c r="B59" s="67">
        <v>225244</v>
      </c>
      <c r="C59" s="67" t="s">
        <v>1371</v>
      </c>
      <c r="D59" s="67" t="s">
        <v>1371</v>
      </c>
      <c r="E59" s="67">
        <f t="shared" si="0"/>
        <v>1</v>
      </c>
      <c r="F59" s="67"/>
      <c r="G59" s="67"/>
      <c r="H59" s="67" t="s">
        <v>1226</v>
      </c>
      <c r="I59" s="67" t="s">
        <v>1227</v>
      </c>
      <c r="J59" s="67" t="s">
        <v>1372</v>
      </c>
      <c r="K59" s="67" t="s">
        <v>1373</v>
      </c>
      <c r="L59" s="67" t="s">
        <v>1243</v>
      </c>
      <c r="M59" s="67" t="s">
        <v>1228</v>
      </c>
      <c r="N59" s="67"/>
      <c r="O59" s="67"/>
      <c r="P59" s="67" t="s">
        <v>1229</v>
      </c>
      <c r="Q59" s="67"/>
      <c r="R59" s="67" t="s">
        <v>1229</v>
      </c>
      <c r="S59" s="67"/>
      <c r="T59" s="67" t="s">
        <v>1230</v>
      </c>
      <c r="U59" s="67" t="s">
        <v>1231</v>
      </c>
      <c r="V59" s="67"/>
      <c r="W59" s="67" t="s">
        <v>1374</v>
      </c>
      <c r="X59" s="67" t="s">
        <v>1375</v>
      </c>
      <c r="Y59" s="67" t="s">
        <v>1234</v>
      </c>
      <c r="Z59" s="67" t="s">
        <v>1235</v>
      </c>
      <c r="AA59" s="67" t="s">
        <v>1373</v>
      </c>
      <c r="AB59" s="67" t="s">
        <v>1376</v>
      </c>
      <c r="AC59" s="67" t="s">
        <v>1377</v>
      </c>
      <c r="AD59" s="67" t="s">
        <v>1371</v>
      </c>
      <c r="AE59" s="67" t="s">
        <v>1378</v>
      </c>
      <c r="AF59" s="67" t="s">
        <v>1369</v>
      </c>
      <c r="AG59" s="67" t="s">
        <v>1370</v>
      </c>
    </row>
    <row r="60" spans="1:33" ht="14.4">
      <c r="A60" s="67" t="s">
        <v>1224</v>
      </c>
      <c r="B60" s="67">
        <v>419109</v>
      </c>
      <c r="C60" s="67" t="s">
        <v>1379</v>
      </c>
      <c r="D60" s="67" t="s">
        <v>1379</v>
      </c>
      <c r="E60" s="67">
        <f t="shared" si="0"/>
        <v>1</v>
      </c>
      <c r="F60" s="67"/>
      <c r="G60" s="67"/>
      <c r="H60" s="67" t="s">
        <v>1226</v>
      </c>
      <c r="I60" s="67" t="s">
        <v>1227</v>
      </c>
      <c r="J60" s="67" t="s">
        <v>1380</v>
      </c>
      <c r="K60" s="67" t="s">
        <v>1381</v>
      </c>
      <c r="L60" s="67"/>
      <c r="M60" s="67" t="s">
        <v>1228</v>
      </c>
      <c r="N60" s="67"/>
      <c r="O60" s="67"/>
      <c r="P60" s="67" t="s">
        <v>1229</v>
      </c>
      <c r="Q60" s="67"/>
      <c r="R60" s="67" t="s">
        <v>1229</v>
      </c>
      <c r="S60" s="67"/>
      <c r="T60" s="67" t="s">
        <v>1230</v>
      </c>
      <c r="U60" s="67" t="s">
        <v>1231</v>
      </c>
      <c r="V60" s="67"/>
      <c r="W60" s="67" t="s">
        <v>1382</v>
      </c>
      <c r="X60" s="67" t="s">
        <v>1383</v>
      </c>
      <c r="Y60" s="67" t="s">
        <v>1234</v>
      </c>
      <c r="Z60" s="67" t="s">
        <v>1235</v>
      </c>
      <c r="AA60" s="67" t="s">
        <v>1381</v>
      </c>
      <c r="AB60" s="67" t="s">
        <v>1376</v>
      </c>
      <c r="AC60" s="67" t="s">
        <v>1384</v>
      </c>
      <c r="AD60" s="67" t="s">
        <v>1379</v>
      </c>
      <c r="AE60" s="67" t="s">
        <v>1385</v>
      </c>
      <c r="AF60" s="67"/>
      <c r="AG60" s="67"/>
    </row>
    <row r="61" spans="1:33" ht="14.4">
      <c r="A61" s="67" t="s">
        <v>1224</v>
      </c>
      <c r="B61" s="67">
        <v>424428</v>
      </c>
      <c r="C61" s="67" t="s">
        <v>1386</v>
      </c>
      <c r="D61" s="67" t="s">
        <v>1386</v>
      </c>
      <c r="E61" s="67">
        <f t="shared" si="0"/>
        <v>1</v>
      </c>
      <c r="F61" s="67"/>
      <c r="G61" s="67"/>
      <c r="H61" s="67" t="s">
        <v>1226</v>
      </c>
      <c r="I61" s="67" t="s">
        <v>1227</v>
      </c>
      <c r="J61" s="67"/>
      <c r="K61" s="67"/>
      <c r="L61" s="67"/>
      <c r="M61" s="67" t="s">
        <v>1228</v>
      </c>
      <c r="N61" s="67"/>
      <c r="O61" s="67"/>
      <c r="P61" s="67" t="s">
        <v>1229</v>
      </c>
      <c r="Q61" s="67"/>
      <c r="R61" s="67" t="s">
        <v>1229</v>
      </c>
      <c r="S61" s="67"/>
      <c r="T61" s="67" t="s">
        <v>1230</v>
      </c>
      <c r="U61" s="67" t="s">
        <v>1231</v>
      </c>
      <c r="V61" s="67"/>
      <c r="W61" s="67" t="s">
        <v>1232</v>
      </c>
      <c r="X61" s="67" t="s">
        <v>1233</v>
      </c>
      <c r="Y61" s="67" t="s">
        <v>1234</v>
      </c>
      <c r="Z61" s="67" t="s">
        <v>1235</v>
      </c>
      <c r="AA61" s="67"/>
      <c r="AB61" s="67"/>
      <c r="AC61" s="67"/>
      <c r="AD61" s="67"/>
      <c r="AE61" s="67"/>
      <c r="AF61" s="67"/>
      <c r="AG61" s="67"/>
    </row>
    <row r="62" spans="1:33" ht="14.4">
      <c r="A62" s="67" t="s">
        <v>1224</v>
      </c>
      <c r="B62" s="67">
        <v>522271</v>
      </c>
      <c r="C62" s="67" t="s">
        <v>1387</v>
      </c>
      <c r="D62" s="67" t="s">
        <v>1387</v>
      </c>
      <c r="E62" s="67">
        <f t="shared" si="0"/>
        <v>1</v>
      </c>
      <c r="F62" s="67"/>
      <c r="G62" s="67"/>
      <c r="H62" s="67" t="s">
        <v>1226</v>
      </c>
      <c r="I62" s="67" t="s">
        <v>1227</v>
      </c>
      <c r="J62" s="67" t="s">
        <v>1388</v>
      </c>
      <c r="K62" s="67"/>
      <c r="L62" s="67"/>
      <c r="M62" s="67" t="s">
        <v>1228</v>
      </c>
      <c r="N62" s="67"/>
      <c r="O62" s="67"/>
      <c r="P62" s="67" t="s">
        <v>1229</v>
      </c>
      <c r="Q62" s="67"/>
      <c r="R62" s="67" t="s">
        <v>1229</v>
      </c>
      <c r="S62" s="67"/>
      <c r="T62" s="67" t="s">
        <v>1230</v>
      </c>
      <c r="U62" s="67" t="s">
        <v>1231</v>
      </c>
      <c r="V62" s="67"/>
      <c r="W62" s="67" t="s">
        <v>1232</v>
      </c>
      <c r="X62" s="67" t="s">
        <v>1233</v>
      </c>
      <c r="Y62" s="67" t="s">
        <v>1234</v>
      </c>
      <c r="Z62" s="67" t="s">
        <v>1235</v>
      </c>
      <c r="AA62" s="67"/>
      <c r="AB62" s="67" t="s">
        <v>1389</v>
      </c>
      <c r="AC62" s="67" t="s">
        <v>1390</v>
      </c>
      <c r="AD62" s="67" t="s">
        <v>1391</v>
      </c>
      <c r="AE62" s="67" t="s">
        <v>1392</v>
      </c>
      <c r="AF62" s="67"/>
      <c r="AG62" s="67"/>
    </row>
    <row r="63" spans="1:33" ht="14.4">
      <c r="A63" s="67" t="s">
        <v>1224</v>
      </c>
      <c r="B63" s="67">
        <v>521158</v>
      </c>
      <c r="C63" s="67" t="s">
        <v>1393</v>
      </c>
      <c r="D63" s="67" t="s">
        <v>1394</v>
      </c>
      <c r="E63" s="67">
        <f t="shared" si="0"/>
        <v>0</v>
      </c>
      <c r="F63" s="67"/>
      <c r="G63" s="67"/>
      <c r="H63" s="67" t="s">
        <v>1226</v>
      </c>
      <c r="I63" s="67" t="s">
        <v>1227</v>
      </c>
      <c r="J63" s="67"/>
      <c r="K63" s="67"/>
      <c r="L63" s="67"/>
      <c r="M63" s="67" t="s">
        <v>1228</v>
      </c>
      <c r="N63" s="67"/>
      <c r="O63" s="67"/>
      <c r="P63" s="67" t="s">
        <v>1229</v>
      </c>
      <c r="Q63" s="67"/>
      <c r="R63" s="67" t="s">
        <v>1229</v>
      </c>
      <c r="S63" s="67"/>
      <c r="T63" s="67" t="s">
        <v>1230</v>
      </c>
      <c r="U63" s="67" t="s">
        <v>1231</v>
      </c>
      <c r="V63" s="67"/>
      <c r="W63" s="67" t="s">
        <v>1232</v>
      </c>
      <c r="X63" s="67" t="s">
        <v>1233</v>
      </c>
      <c r="Y63" s="67" t="s">
        <v>1234</v>
      </c>
      <c r="Z63" s="67" t="s">
        <v>1235</v>
      </c>
      <c r="AA63" s="67"/>
      <c r="AB63" s="67"/>
      <c r="AC63" s="67"/>
      <c r="AD63" s="67"/>
      <c r="AE63" s="67"/>
      <c r="AF63" s="67"/>
      <c r="AG63" s="67"/>
    </row>
    <row r="64" spans="1:33" ht="14.4">
      <c r="A64" s="67" t="s">
        <v>1224</v>
      </c>
      <c r="B64" s="67">
        <v>179932</v>
      </c>
      <c r="C64" s="67" t="s">
        <v>1395</v>
      </c>
      <c r="D64" s="67" t="s">
        <v>1395</v>
      </c>
      <c r="E64" s="67">
        <f t="shared" si="0"/>
        <v>1</v>
      </c>
      <c r="F64" s="67"/>
      <c r="G64" s="67"/>
      <c r="H64" s="67" t="s">
        <v>1226</v>
      </c>
      <c r="I64" s="67" t="s">
        <v>1227</v>
      </c>
      <c r="J64" s="67"/>
      <c r="K64" s="67"/>
      <c r="L64" s="67" t="s">
        <v>1243</v>
      </c>
      <c r="M64" s="67" t="s">
        <v>1228</v>
      </c>
      <c r="N64" s="67"/>
      <c r="O64" s="67"/>
      <c r="P64" s="67" t="s">
        <v>1229</v>
      </c>
      <c r="Q64" s="67"/>
      <c r="R64" s="67" t="s">
        <v>1229</v>
      </c>
      <c r="S64" s="67"/>
      <c r="T64" s="67" t="s">
        <v>1230</v>
      </c>
      <c r="U64" s="67" t="s">
        <v>1231</v>
      </c>
      <c r="V64" s="67"/>
      <c r="W64" s="67" t="s">
        <v>1232</v>
      </c>
      <c r="X64" s="67" t="s">
        <v>1233</v>
      </c>
      <c r="Y64" s="67" t="s">
        <v>1234</v>
      </c>
      <c r="Z64" s="67" t="s">
        <v>1235</v>
      </c>
      <c r="AA64" s="67"/>
      <c r="AB64" s="67" t="s">
        <v>1396</v>
      </c>
      <c r="AC64" s="67" t="s">
        <v>1397</v>
      </c>
      <c r="AD64" s="67" t="s">
        <v>1395</v>
      </c>
      <c r="AE64" s="67" t="s">
        <v>1398</v>
      </c>
      <c r="AF64" s="67"/>
      <c r="AG64" s="67"/>
    </row>
    <row r="65" spans="1:33" ht="14.4">
      <c r="A65" s="67" t="s">
        <v>1224</v>
      </c>
      <c r="B65" s="67">
        <v>413049</v>
      </c>
      <c r="C65" s="67" t="s">
        <v>1399</v>
      </c>
      <c r="D65" s="67" t="s">
        <v>1399</v>
      </c>
      <c r="E65" s="67">
        <f t="shared" si="0"/>
        <v>1</v>
      </c>
      <c r="F65" s="67"/>
      <c r="G65" s="67"/>
      <c r="H65" s="67" t="s">
        <v>1226</v>
      </c>
      <c r="I65" s="67" t="s">
        <v>1227</v>
      </c>
      <c r="J65" s="67"/>
      <c r="K65" s="67"/>
      <c r="L65" s="67"/>
      <c r="M65" s="67" t="s">
        <v>1228</v>
      </c>
      <c r="N65" s="67"/>
      <c r="O65" s="67"/>
      <c r="P65" s="67" t="s">
        <v>1229</v>
      </c>
      <c r="Q65" s="67"/>
      <c r="R65" s="67" t="s">
        <v>1229</v>
      </c>
      <c r="S65" s="67"/>
      <c r="T65" s="67" t="s">
        <v>1230</v>
      </c>
      <c r="U65" s="67" t="s">
        <v>1231</v>
      </c>
      <c r="V65" s="67"/>
      <c r="W65" s="67" t="s">
        <v>1232</v>
      </c>
      <c r="X65" s="67" t="s">
        <v>1233</v>
      </c>
      <c r="Y65" s="67" t="s">
        <v>1234</v>
      </c>
      <c r="Z65" s="67" t="s">
        <v>1235</v>
      </c>
      <c r="AA65" s="67"/>
      <c r="AB65" s="67"/>
      <c r="AC65" s="67"/>
      <c r="AD65" s="67"/>
      <c r="AE65" s="67"/>
      <c r="AF65" s="67"/>
      <c r="AG65" s="67"/>
    </row>
    <row r="66" spans="1:33" ht="14.4">
      <c r="A66" s="67" t="s">
        <v>1224</v>
      </c>
      <c r="B66" s="67">
        <v>520743</v>
      </c>
      <c r="C66" s="67" t="s">
        <v>1400</v>
      </c>
      <c r="D66" s="67" t="s">
        <v>1400</v>
      </c>
      <c r="E66" s="67">
        <f t="shared" si="0"/>
        <v>1</v>
      </c>
      <c r="F66" s="67"/>
      <c r="G66" s="67"/>
      <c r="H66" s="67" t="s">
        <v>1226</v>
      </c>
      <c r="I66" s="67" t="s">
        <v>1227</v>
      </c>
      <c r="J66" s="67"/>
      <c r="K66" s="67"/>
      <c r="L66" s="67"/>
      <c r="M66" s="67" t="s">
        <v>1228</v>
      </c>
      <c r="N66" s="67"/>
      <c r="O66" s="67"/>
      <c r="P66" s="67" t="s">
        <v>1229</v>
      </c>
      <c r="Q66" s="67"/>
      <c r="R66" s="67" t="s">
        <v>1229</v>
      </c>
      <c r="S66" s="67"/>
      <c r="T66" s="67" t="s">
        <v>1230</v>
      </c>
      <c r="U66" s="67" t="s">
        <v>1231</v>
      </c>
      <c r="V66" s="67"/>
      <c r="W66" s="67" t="s">
        <v>1232</v>
      </c>
      <c r="X66" s="67" t="s">
        <v>1233</v>
      </c>
      <c r="Y66" s="67" t="s">
        <v>1234</v>
      </c>
      <c r="Z66" s="67" t="s">
        <v>1235</v>
      </c>
      <c r="AA66" s="67"/>
      <c r="AB66" s="67"/>
      <c r="AC66" s="67"/>
      <c r="AD66" s="67"/>
      <c r="AE66" s="67"/>
      <c r="AF66" s="67"/>
      <c r="AG66" s="67"/>
    </row>
    <row r="67" spans="1:33" ht="14.4">
      <c r="A67" s="67" t="s">
        <v>1224</v>
      </c>
      <c r="B67" s="67">
        <v>520809</v>
      </c>
      <c r="C67" s="67" t="s">
        <v>1401</v>
      </c>
      <c r="D67" s="67" t="s">
        <v>1401</v>
      </c>
      <c r="E67" s="67">
        <f t="shared" si="0"/>
        <v>1</v>
      </c>
      <c r="F67" s="67"/>
      <c r="G67" s="67"/>
      <c r="H67" s="67" t="s">
        <v>1226</v>
      </c>
      <c r="I67" s="67" t="s">
        <v>1227</v>
      </c>
      <c r="J67" s="67"/>
      <c r="K67" s="67"/>
      <c r="L67" s="67"/>
      <c r="M67" s="67" t="s">
        <v>1228</v>
      </c>
      <c r="N67" s="67"/>
      <c r="O67" s="67"/>
      <c r="P67" s="67" t="s">
        <v>1229</v>
      </c>
      <c r="Q67" s="67"/>
      <c r="R67" s="67" t="s">
        <v>1229</v>
      </c>
      <c r="S67" s="67"/>
      <c r="T67" s="67" t="s">
        <v>1230</v>
      </c>
      <c r="U67" s="67" t="s">
        <v>1231</v>
      </c>
      <c r="V67" s="67"/>
      <c r="W67" s="67" t="s">
        <v>1232</v>
      </c>
      <c r="X67" s="67" t="s">
        <v>1233</v>
      </c>
      <c r="Y67" s="67" t="s">
        <v>1234</v>
      </c>
      <c r="Z67" s="67" t="s">
        <v>1235</v>
      </c>
      <c r="AA67" s="67"/>
      <c r="AB67" s="67"/>
      <c r="AC67" s="67"/>
      <c r="AD67" s="67"/>
      <c r="AE67" s="67"/>
      <c r="AF67" s="67"/>
      <c r="AG67" s="67"/>
    </row>
    <row r="68" spans="1:33" ht="14.4">
      <c r="A68" s="67" t="s">
        <v>1224</v>
      </c>
      <c r="B68" s="67">
        <v>521147</v>
      </c>
      <c r="C68" s="67" t="s">
        <v>1402</v>
      </c>
      <c r="D68" s="67" t="s">
        <v>1402</v>
      </c>
      <c r="E68" s="67">
        <f t="shared" si="0"/>
        <v>1</v>
      </c>
      <c r="F68" s="67"/>
      <c r="G68" s="67"/>
      <c r="H68" s="67" t="s">
        <v>1226</v>
      </c>
      <c r="I68" s="67" t="s">
        <v>1227</v>
      </c>
      <c r="J68" s="67"/>
      <c r="K68" s="67"/>
      <c r="L68" s="67"/>
      <c r="M68" s="67" t="s">
        <v>1228</v>
      </c>
      <c r="N68" s="67"/>
      <c r="O68" s="67"/>
      <c r="P68" s="67" t="s">
        <v>1229</v>
      </c>
      <c r="Q68" s="67"/>
      <c r="R68" s="67" t="s">
        <v>1229</v>
      </c>
      <c r="S68" s="67"/>
      <c r="T68" s="67" t="s">
        <v>1230</v>
      </c>
      <c r="U68" s="67" t="s">
        <v>1231</v>
      </c>
      <c r="V68" s="67"/>
      <c r="W68" s="67" t="s">
        <v>1232</v>
      </c>
      <c r="X68" s="67" t="s">
        <v>1233</v>
      </c>
      <c r="Y68" s="67" t="s">
        <v>1234</v>
      </c>
      <c r="Z68" s="67" t="s">
        <v>1235</v>
      </c>
      <c r="AA68" s="67"/>
      <c r="AB68" s="67"/>
      <c r="AC68" s="67"/>
      <c r="AD68" s="67"/>
      <c r="AE68" s="67"/>
      <c r="AF68" s="67"/>
      <c r="AG68" s="67"/>
    </row>
    <row r="69" spans="1:33" ht="14.4">
      <c r="A69" s="67" t="s">
        <v>1224</v>
      </c>
      <c r="B69" s="67">
        <v>520701</v>
      </c>
      <c r="C69" s="67" t="s">
        <v>1403</v>
      </c>
      <c r="D69" s="67" t="s">
        <v>1403</v>
      </c>
      <c r="E69" s="67">
        <f t="shared" si="0"/>
        <v>1</v>
      </c>
      <c r="F69" s="67"/>
      <c r="G69" s="67"/>
      <c r="H69" s="67" t="s">
        <v>1226</v>
      </c>
      <c r="I69" s="67" t="s">
        <v>1227</v>
      </c>
      <c r="J69" s="67"/>
      <c r="K69" s="67"/>
      <c r="L69" s="67"/>
      <c r="M69" s="67" t="s">
        <v>1228</v>
      </c>
      <c r="N69" s="67"/>
      <c r="O69" s="67"/>
      <c r="P69" s="67" t="s">
        <v>1229</v>
      </c>
      <c r="Q69" s="67"/>
      <c r="R69" s="67" t="s">
        <v>1229</v>
      </c>
      <c r="S69" s="67"/>
      <c r="T69" s="67" t="s">
        <v>1230</v>
      </c>
      <c r="U69" s="67" t="s">
        <v>1231</v>
      </c>
      <c r="V69" s="67"/>
      <c r="W69" s="67" t="s">
        <v>1232</v>
      </c>
      <c r="X69" s="67" t="s">
        <v>1233</v>
      </c>
      <c r="Y69" s="67" t="s">
        <v>1234</v>
      </c>
      <c r="Z69" s="67" t="s">
        <v>1235</v>
      </c>
      <c r="AA69" s="67"/>
      <c r="AB69" s="67"/>
      <c r="AC69" s="67"/>
      <c r="AD69" s="67"/>
      <c r="AE69" s="67"/>
      <c r="AF69" s="67"/>
      <c r="AG69" s="67"/>
    </row>
    <row r="70" spans="1:33" ht="14.4">
      <c r="A70" s="67" t="s">
        <v>1224</v>
      </c>
      <c r="B70" s="67">
        <v>521436</v>
      </c>
      <c r="C70" s="67" t="s">
        <v>1404</v>
      </c>
      <c r="D70" s="67" t="s">
        <v>1404</v>
      </c>
      <c r="E70" s="67">
        <f t="shared" si="0"/>
        <v>1</v>
      </c>
      <c r="F70" s="67"/>
      <c r="G70" s="67"/>
      <c r="H70" s="67" t="s">
        <v>1226</v>
      </c>
      <c r="I70" s="67" t="s">
        <v>1227</v>
      </c>
      <c r="J70" s="67"/>
      <c r="K70" s="67"/>
      <c r="L70" s="67"/>
      <c r="M70" s="67" t="s">
        <v>1228</v>
      </c>
      <c r="N70" s="67"/>
      <c r="O70" s="67"/>
      <c r="P70" s="67" t="s">
        <v>1229</v>
      </c>
      <c r="Q70" s="67"/>
      <c r="R70" s="67" t="s">
        <v>1229</v>
      </c>
      <c r="S70" s="67"/>
      <c r="T70" s="67" t="s">
        <v>1230</v>
      </c>
      <c r="U70" s="67" t="s">
        <v>1231</v>
      </c>
      <c r="V70" s="67"/>
      <c r="W70" s="67" t="s">
        <v>1232</v>
      </c>
      <c r="X70" s="67" t="s">
        <v>1233</v>
      </c>
      <c r="Y70" s="67" t="s">
        <v>1234</v>
      </c>
      <c r="Z70" s="67" t="s">
        <v>1235</v>
      </c>
      <c r="AA70" s="67"/>
      <c r="AB70" s="67"/>
      <c r="AC70" s="67"/>
      <c r="AD70" s="67"/>
      <c r="AE70" s="67"/>
      <c r="AF70" s="67"/>
      <c r="AG70" s="67"/>
    </row>
    <row r="71" spans="1:33" ht="14.4">
      <c r="A71" s="67" t="s">
        <v>1224</v>
      </c>
      <c r="B71" s="67">
        <v>521427</v>
      </c>
      <c r="C71" s="67" t="s">
        <v>1405</v>
      </c>
      <c r="D71" s="67" t="s">
        <v>1405</v>
      </c>
      <c r="E71" s="67">
        <f t="shared" ref="E71:E134" si="1">IF(C71=D71,1,0)</f>
        <v>1</v>
      </c>
      <c r="F71" s="67"/>
      <c r="G71" s="67"/>
      <c r="H71" s="67" t="s">
        <v>1226</v>
      </c>
      <c r="I71" s="67" t="s">
        <v>1227</v>
      </c>
      <c r="J71" s="67"/>
      <c r="K71" s="67"/>
      <c r="L71" s="67"/>
      <c r="M71" s="67" t="s">
        <v>1228</v>
      </c>
      <c r="N71" s="67"/>
      <c r="O71" s="67"/>
      <c r="P71" s="67" t="s">
        <v>1229</v>
      </c>
      <c r="Q71" s="67"/>
      <c r="R71" s="67" t="s">
        <v>1229</v>
      </c>
      <c r="S71" s="67"/>
      <c r="T71" s="67" t="s">
        <v>1230</v>
      </c>
      <c r="U71" s="67" t="s">
        <v>1231</v>
      </c>
      <c r="V71" s="67"/>
      <c r="W71" s="67" t="s">
        <v>1232</v>
      </c>
      <c r="X71" s="67" t="s">
        <v>1233</v>
      </c>
      <c r="Y71" s="67" t="s">
        <v>1234</v>
      </c>
      <c r="Z71" s="67" t="s">
        <v>1235</v>
      </c>
      <c r="AA71" s="67"/>
      <c r="AB71" s="67"/>
      <c r="AC71" s="67"/>
      <c r="AD71" s="67"/>
      <c r="AE71" s="67"/>
      <c r="AF71" s="67"/>
      <c r="AG71" s="67"/>
    </row>
    <row r="72" spans="1:33" ht="14.4">
      <c r="A72" s="67" t="s">
        <v>1224</v>
      </c>
      <c r="B72" s="67">
        <v>514298</v>
      </c>
      <c r="C72" s="67" t="s">
        <v>1406</v>
      </c>
      <c r="D72" s="67" t="s">
        <v>1406</v>
      </c>
      <c r="E72" s="67">
        <f t="shared" si="1"/>
        <v>1</v>
      </c>
      <c r="F72" s="67"/>
      <c r="G72" s="67"/>
      <c r="H72" s="67" t="s">
        <v>1226</v>
      </c>
      <c r="I72" s="67" t="s">
        <v>1227</v>
      </c>
      <c r="J72" s="67"/>
      <c r="K72" s="67"/>
      <c r="L72" s="67"/>
      <c r="M72" s="67" t="s">
        <v>1228</v>
      </c>
      <c r="N72" s="67"/>
      <c r="O72" s="67"/>
      <c r="P72" s="67" t="s">
        <v>1229</v>
      </c>
      <c r="Q72" s="67"/>
      <c r="R72" s="67" t="s">
        <v>1229</v>
      </c>
      <c r="S72" s="67"/>
      <c r="T72" s="67" t="s">
        <v>1230</v>
      </c>
      <c r="U72" s="67" t="s">
        <v>1231</v>
      </c>
      <c r="V72" s="67"/>
      <c r="W72" s="67" t="s">
        <v>1232</v>
      </c>
      <c r="X72" s="67" t="s">
        <v>1233</v>
      </c>
      <c r="Y72" s="67" t="s">
        <v>1234</v>
      </c>
      <c r="Z72" s="67" t="s">
        <v>1235</v>
      </c>
      <c r="AA72" s="67"/>
      <c r="AB72" s="67"/>
      <c r="AC72" s="67"/>
      <c r="AD72" s="67"/>
      <c r="AE72" s="67"/>
      <c r="AF72" s="67"/>
      <c r="AG72" s="67"/>
    </row>
    <row r="73" spans="1:33" ht="14.4">
      <c r="A73" s="67" t="s">
        <v>1224</v>
      </c>
      <c r="B73" s="67">
        <v>521441</v>
      </c>
      <c r="C73" s="67" t="s">
        <v>1407</v>
      </c>
      <c r="D73" s="67" t="s">
        <v>1407</v>
      </c>
      <c r="E73" s="67">
        <f t="shared" si="1"/>
        <v>1</v>
      </c>
      <c r="F73" s="67"/>
      <c r="G73" s="67"/>
      <c r="H73" s="67" t="s">
        <v>1226</v>
      </c>
      <c r="I73" s="67" t="s">
        <v>1227</v>
      </c>
      <c r="J73" s="67"/>
      <c r="K73" s="67"/>
      <c r="L73" s="67"/>
      <c r="M73" s="67" t="s">
        <v>1228</v>
      </c>
      <c r="N73" s="67"/>
      <c r="O73" s="67"/>
      <c r="P73" s="67" t="s">
        <v>1229</v>
      </c>
      <c r="Q73" s="67"/>
      <c r="R73" s="67" t="s">
        <v>1229</v>
      </c>
      <c r="S73" s="67"/>
      <c r="T73" s="67" t="s">
        <v>1230</v>
      </c>
      <c r="U73" s="67" t="s">
        <v>1231</v>
      </c>
      <c r="V73" s="67"/>
      <c r="W73" s="67" t="s">
        <v>1232</v>
      </c>
      <c r="X73" s="67" t="s">
        <v>1233</v>
      </c>
      <c r="Y73" s="67" t="s">
        <v>1234</v>
      </c>
      <c r="Z73" s="67" t="s">
        <v>1235</v>
      </c>
      <c r="AA73" s="67"/>
      <c r="AB73" s="67" t="s">
        <v>1389</v>
      </c>
      <c r="AC73" s="67" t="s">
        <v>1408</v>
      </c>
      <c r="AD73" s="67" t="s">
        <v>1407</v>
      </c>
      <c r="AE73" s="67" t="s">
        <v>1409</v>
      </c>
      <c r="AF73" s="67"/>
      <c r="AG73" s="67"/>
    </row>
    <row r="74" spans="1:33" ht="14.4">
      <c r="A74" s="67" t="s">
        <v>1224</v>
      </c>
      <c r="B74" s="67">
        <v>524050</v>
      </c>
      <c r="C74" s="67" t="s">
        <v>1410</v>
      </c>
      <c r="D74" s="67" t="s">
        <v>1410</v>
      </c>
      <c r="E74" s="67">
        <f t="shared" si="1"/>
        <v>1</v>
      </c>
      <c r="F74" s="67"/>
      <c r="G74" s="67"/>
      <c r="H74" s="67" t="s">
        <v>1226</v>
      </c>
      <c r="I74" s="67" t="s">
        <v>1227</v>
      </c>
      <c r="J74" s="67" t="s">
        <v>1411</v>
      </c>
      <c r="K74" s="67"/>
      <c r="L74" s="67"/>
      <c r="M74" s="67" t="s">
        <v>1228</v>
      </c>
      <c r="N74" s="67"/>
      <c r="O74" s="67"/>
      <c r="P74" s="67" t="s">
        <v>1229</v>
      </c>
      <c r="Q74" s="67"/>
      <c r="R74" s="67" t="s">
        <v>1229</v>
      </c>
      <c r="S74" s="67"/>
      <c r="T74" s="67" t="s">
        <v>1230</v>
      </c>
      <c r="U74" s="67" t="s">
        <v>1231</v>
      </c>
      <c r="V74" s="67"/>
      <c r="W74" s="67" t="s">
        <v>1232</v>
      </c>
      <c r="X74" s="67" t="s">
        <v>1233</v>
      </c>
      <c r="Y74" s="67" t="s">
        <v>1234</v>
      </c>
      <c r="Z74" s="67" t="s">
        <v>1235</v>
      </c>
      <c r="AA74" s="67"/>
      <c r="AB74" s="67"/>
      <c r="AC74" s="67"/>
      <c r="AD74" s="67"/>
      <c r="AE74" s="67"/>
      <c r="AF74" s="67"/>
      <c r="AG74" s="67"/>
    </row>
    <row r="75" spans="1:33" ht="14.4">
      <c r="A75" s="67" t="s">
        <v>1224</v>
      </c>
      <c r="B75" s="67">
        <v>520739</v>
      </c>
      <c r="C75" s="67" t="s">
        <v>1412</v>
      </c>
      <c r="D75" s="67" t="s">
        <v>1412</v>
      </c>
      <c r="E75" s="67">
        <f t="shared" si="1"/>
        <v>1</v>
      </c>
      <c r="F75" s="67"/>
      <c r="G75" s="67"/>
      <c r="H75" s="67" t="s">
        <v>1226</v>
      </c>
      <c r="I75" s="67" t="s">
        <v>1227</v>
      </c>
      <c r="J75" s="67"/>
      <c r="K75" s="67"/>
      <c r="L75" s="67"/>
      <c r="M75" s="67" t="s">
        <v>1228</v>
      </c>
      <c r="N75" s="67"/>
      <c r="O75" s="67"/>
      <c r="P75" s="67" t="s">
        <v>1229</v>
      </c>
      <c r="Q75" s="67"/>
      <c r="R75" s="67" t="s">
        <v>1229</v>
      </c>
      <c r="S75" s="67"/>
      <c r="T75" s="67" t="s">
        <v>1230</v>
      </c>
      <c r="U75" s="67" t="s">
        <v>1231</v>
      </c>
      <c r="V75" s="67"/>
      <c r="W75" s="67" t="s">
        <v>1232</v>
      </c>
      <c r="X75" s="67" t="s">
        <v>1233</v>
      </c>
      <c r="Y75" s="67" t="s">
        <v>1234</v>
      </c>
      <c r="Z75" s="67" t="s">
        <v>1235</v>
      </c>
      <c r="AA75" s="67"/>
      <c r="AB75" s="67"/>
      <c r="AC75" s="67"/>
      <c r="AD75" s="67"/>
      <c r="AE75" s="67"/>
      <c r="AF75" s="67"/>
      <c r="AG75" s="67"/>
    </row>
    <row r="76" spans="1:33" ht="14.4">
      <c r="A76" s="67" t="s">
        <v>1224</v>
      </c>
      <c r="B76" s="67">
        <v>518328</v>
      </c>
      <c r="C76" s="67" t="s">
        <v>1413</v>
      </c>
      <c r="D76" s="67" t="s">
        <v>1413</v>
      </c>
      <c r="E76" s="67">
        <f t="shared" si="1"/>
        <v>1</v>
      </c>
      <c r="F76" s="67"/>
      <c r="G76" s="67"/>
      <c r="H76" s="67" t="s">
        <v>1226</v>
      </c>
      <c r="I76" s="67" t="s">
        <v>1227</v>
      </c>
      <c r="J76" s="67" t="s">
        <v>1414</v>
      </c>
      <c r="K76" s="67"/>
      <c r="L76" s="67"/>
      <c r="M76" s="67" t="s">
        <v>1228</v>
      </c>
      <c r="N76" s="67"/>
      <c r="O76" s="67"/>
      <c r="P76" s="67" t="s">
        <v>1229</v>
      </c>
      <c r="Q76" s="67"/>
      <c r="R76" s="67" t="s">
        <v>1229</v>
      </c>
      <c r="S76" s="67"/>
      <c r="T76" s="67" t="s">
        <v>1230</v>
      </c>
      <c r="U76" s="67" t="s">
        <v>1231</v>
      </c>
      <c r="V76" s="67"/>
      <c r="W76" s="67" t="s">
        <v>1232</v>
      </c>
      <c r="X76" s="67" t="s">
        <v>1233</v>
      </c>
      <c r="Y76" s="67" t="s">
        <v>1234</v>
      </c>
      <c r="Z76" s="67" t="s">
        <v>1235</v>
      </c>
      <c r="AA76" s="67"/>
      <c r="AB76" s="67"/>
      <c r="AC76" s="67"/>
      <c r="AD76" s="67"/>
      <c r="AE76" s="67"/>
      <c r="AF76" s="67"/>
      <c r="AG76" s="67"/>
    </row>
    <row r="77" spans="1:33" ht="14.4">
      <c r="A77" s="67" t="s">
        <v>1224</v>
      </c>
      <c r="B77" s="67">
        <v>291986</v>
      </c>
      <c r="C77" s="67" t="s">
        <v>1415</v>
      </c>
      <c r="D77" s="67" t="s">
        <v>1415</v>
      </c>
      <c r="E77" s="67">
        <f t="shared" si="1"/>
        <v>1</v>
      </c>
      <c r="F77" s="67"/>
      <c r="G77" s="67"/>
      <c r="H77" s="67" t="s">
        <v>1226</v>
      </c>
      <c r="I77" s="67" t="s">
        <v>1227</v>
      </c>
      <c r="J77" s="67" t="s">
        <v>1416</v>
      </c>
      <c r="K77" s="67"/>
      <c r="L77" s="67" t="s">
        <v>1243</v>
      </c>
      <c r="M77" s="67" t="s">
        <v>1228</v>
      </c>
      <c r="N77" s="67"/>
      <c r="O77" s="67"/>
      <c r="P77" s="67" t="s">
        <v>1229</v>
      </c>
      <c r="Q77" s="67"/>
      <c r="R77" s="67" t="s">
        <v>1229</v>
      </c>
      <c r="S77" s="67"/>
      <c r="T77" s="67" t="s">
        <v>1230</v>
      </c>
      <c r="U77" s="67" t="s">
        <v>1231</v>
      </c>
      <c r="V77" s="67"/>
      <c r="W77" s="67" t="s">
        <v>1232</v>
      </c>
      <c r="X77" s="67" t="s">
        <v>1233</v>
      </c>
      <c r="Y77" s="67" t="s">
        <v>1234</v>
      </c>
      <c r="Z77" s="67" t="s">
        <v>1235</v>
      </c>
      <c r="AA77" s="67"/>
      <c r="AB77" s="67" t="s">
        <v>1417</v>
      </c>
      <c r="AC77" s="67" t="s">
        <v>1418</v>
      </c>
      <c r="AD77" s="67" t="s">
        <v>1415</v>
      </c>
      <c r="AE77" s="67" t="s">
        <v>1419</v>
      </c>
      <c r="AF77" s="67" t="s">
        <v>1420</v>
      </c>
      <c r="AG77" s="67" t="s">
        <v>1421</v>
      </c>
    </row>
    <row r="78" spans="1:33" ht="14.4">
      <c r="A78" s="67" t="s">
        <v>1224</v>
      </c>
      <c r="B78" s="67">
        <v>521231</v>
      </c>
      <c r="C78" s="67" t="s">
        <v>1422</v>
      </c>
      <c r="D78" s="67" t="s">
        <v>1422</v>
      </c>
      <c r="E78" s="67">
        <f t="shared" si="1"/>
        <v>1</v>
      </c>
      <c r="F78" s="67"/>
      <c r="G78" s="67"/>
      <c r="H78" s="67" t="s">
        <v>1226</v>
      </c>
      <c r="I78" s="67" t="s">
        <v>1227</v>
      </c>
      <c r="J78" s="67" t="s">
        <v>1423</v>
      </c>
      <c r="K78" s="67"/>
      <c r="L78" s="67"/>
      <c r="M78" s="67" t="s">
        <v>1228</v>
      </c>
      <c r="N78" s="67"/>
      <c r="O78" s="67"/>
      <c r="P78" s="67" t="s">
        <v>1229</v>
      </c>
      <c r="Q78" s="67"/>
      <c r="R78" s="67" t="s">
        <v>1229</v>
      </c>
      <c r="S78" s="67"/>
      <c r="T78" s="67" t="s">
        <v>1230</v>
      </c>
      <c r="U78" s="67" t="s">
        <v>1231</v>
      </c>
      <c r="V78" s="67"/>
      <c r="W78" s="67" t="s">
        <v>1232</v>
      </c>
      <c r="X78" s="67" t="s">
        <v>1233</v>
      </c>
      <c r="Y78" s="67" t="s">
        <v>1234</v>
      </c>
      <c r="Z78" s="67" t="s">
        <v>1235</v>
      </c>
      <c r="AA78" s="67"/>
      <c r="AB78" s="67"/>
      <c r="AC78" s="67"/>
      <c r="AD78" s="67"/>
      <c r="AE78" s="67"/>
      <c r="AF78" s="67"/>
      <c r="AG78" s="67"/>
    </row>
    <row r="79" spans="1:33" ht="14.4">
      <c r="A79" s="67" t="s">
        <v>1224</v>
      </c>
      <c r="B79" s="67">
        <v>518324</v>
      </c>
      <c r="C79" s="67" t="s">
        <v>1424</v>
      </c>
      <c r="D79" s="67" t="s">
        <v>1424</v>
      </c>
      <c r="E79" s="67">
        <f t="shared" si="1"/>
        <v>1</v>
      </c>
      <c r="F79" s="67"/>
      <c r="G79" s="67"/>
      <c r="H79" s="67" t="s">
        <v>1226</v>
      </c>
      <c r="I79" s="67" t="s">
        <v>1227</v>
      </c>
      <c r="J79" s="67" t="s">
        <v>1425</v>
      </c>
      <c r="K79" s="67"/>
      <c r="L79" s="67"/>
      <c r="M79" s="67" t="s">
        <v>1228</v>
      </c>
      <c r="N79" s="67"/>
      <c r="O79" s="67"/>
      <c r="P79" s="67" t="s">
        <v>1229</v>
      </c>
      <c r="Q79" s="67"/>
      <c r="R79" s="67" t="s">
        <v>1229</v>
      </c>
      <c r="S79" s="67"/>
      <c r="T79" s="67" t="s">
        <v>1230</v>
      </c>
      <c r="U79" s="67" t="s">
        <v>1231</v>
      </c>
      <c r="V79" s="67"/>
      <c r="W79" s="67" t="s">
        <v>1232</v>
      </c>
      <c r="X79" s="67" t="s">
        <v>1233</v>
      </c>
      <c r="Y79" s="67" t="s">
        <v>1234</v>
      </c>
      <c r="Z79" s="67" t="s">
        <v>1235</v>
      </c>
      <c r="AA79" s="67"/>
      <c r="AB79" s="67"/>
      <c r="AC79" s="67"/>
      <c r="AD79" s="67"/>
      <c r="AE79" s="67"/>
      <c r="AF79" s="67"/>
      <c r="AG79" s="67"/>
    </row>
    <row r="80" spans="1:33" ht="14.4">
      <c r="A80" s="67" t="s">
        <v>1224</v>
      </c>
      <c r="B80" s="67">
        <v>521405</v>
      </c>
      <c r="C80" s="67" t="s">
        <v>1426</v>
      </c>
      <c r="D80" s="67" t="s">
        <v>1426</v>
      </c>
      <c r="E80" s="67">
        <f t="shared" si="1"/>
        <v>1</v>
      </c>
      <c r="F80" s="67"/>
      <c r="G80" s="67"/>
      <c r="H80" s="67" t="s">
        <v>1226</v>
      </c>
      <c r="I80" s="67" t="s">
        <v>1227</v>
      </c>
      <c r="J80" s="67" t="s">
        <v>1427</v>
      </c>
      <c r="K80" s="67"/>
      <c r="L80" s="67"/>
      <c r="M80" s="67" t="s">
        <v>1228</v>
      </c>
      <c r="N80" s="67"/>
      <c r="O80" s="67"/>
      <c r="P80" s="67" t="s">
        <v>1229</v>
      </c>
      <c r="Q80" s="67"/>
      <c r="R80" s="67" t="s">
        <v>1229</v>
      </c>
      <c r="S80" s="67"/>
      <c r="T80" s="67" t="s">
        <v>1230</v>
      </c>
      <c r="U80" s="67" t="s">
        <v>1231</v>
      </c>
      <c r="V80" s="67"/>
      <c r="W80" s="67" t="s">
        <v>1232</v>
      </c>
      <c r="X80" s="67" t="s">
        <v>1233</v>
      </c>
      <c r="Y80" s="67" t="s">
        <v>1234</v>
      </c>
      <c r="Z80" s="67" t="s">
        <v>1235</v>
      </c>
      <c r="AA80" s="67"/>
      <c r="AB80" s="67"/>
      <c r="AC80" s="67"/>
      <c r="AD80" s="67"/>
      <c r="AE80" s="67"/>
      <c r="AF80" s="67"/>
      <c r="AG80" s="67"/>
    </row>
    <row r="81" spans="1:33" ht="14.4">
      <c r="A81" s="67" t="s">
        <v>1224</v>
      </c>
      <c r="B81" s="67">
        <v>518316</v>
      </c>
      <c r="C81" s="67" t="s">
        <v>1428</v>
      </c>
      <c r="D81" s="67" t="s">
        <v>1428</v>
      </c>
      <c r="E81" s="67">
        <f t="shared" si="1"/>
        <v>1</v>
      </c>
      <c r="F81" s="67"/>
      <c r="G81" s="67"/>
      <c r="H81" s="67" t="s">
        <v>1226</v>
      </c>
      <c r="I81" s="67" t="s">
        <v>1227</v>
      </c>
      <c r="J81" s="67" t="s">
        <v>1429</v>
      </c>
      <c r="K81" s="67"/>
      <c r="L81" s="67"/>
      <c r="M81" s="67" t="s">
        <v>1228</v>
      </c>
      <c r="N81" s="67"/>
      <c r="O81" s="67"/>
      <c r="P81" s="67" t="s">
        <v>1229</v>
      </c>
      <c r="Q81" s="67"/>
      <c r="R81" s="67" t="s">
        <v>1229</v>
      </c>
      <c r="S81" s="67"/>
      <c r="T81" s="67" t="s">
        <v>1230</v>
      </c>
      <c r="U81" s="67" t="s">
        <v>1231</v>
      </c>
      <c r="V81" s="67"/>
      <c r="W81" s="67" t="s">
        <v>1232</v>
      </c>
      <c r="X81" s="67" t="s">
        <v>1233</v>
      </c>
      <c r="Y81" s="67" t="s">
        <v>1234</v>
      </c>
      <c r="Z81" s="67" t="s">
        <v>1235</v>
      </c>
      <c r="AA81" s="67"/>
      <c r="AB81" s="67"/>
      <c r="AC81" s="67"/>
      <c r="AD81" s="67"/>
      <c r="AE81" s="67"/>
      <c r="AF81" s="67"/>
      <c r="AG81" s="67"/>
    </row>
    <row r="82" spans="1:33" ht="14.4">
      <c r="A82" s="67" t="s">
        <v>1224</v>
      </c>
      <c r="B82" s="67">
        <v>514308</v>
      </c>
      <c r="C82" s="67" t="s">
        <v>1430</v>
      </c>
      <c r="D82" s="67" t="s">
        <v>1430</v>
      </c>
      <c r="E82" s="67">
        <f t="shared" si="1"/>
        <v>1</v>
      </c>
      <c r="F82" s="67"/>
      <c r="G82" s="67"/>
      <c r="H82" s="67" t="s">
        <v>1226</v>
      </c>
      <c r="I82" s="67" t="s">
        <v>1227</v>
      </c>
      <c r="J82" s="67"/>
      <c r="K82" s="67"/>
      <c r="L82" s="67"/>
      <c r="M82" s="67" t="s">
        <v>1228</v>
      </c>
      <c r="N82" s="67"/>
      <c r="O82" s="67"/>
      <c r="P82" s="67" t="s">
        <v>1229</v>
      </c>
      <c r="Q82" s="67"/>
      <c r="R82" s="67" t="s">
        <v>1229</v>
      </c>
      <c r="S82" s="67"/>
      <c r="T82" s="67" t="s">
        <v>1230</v>
      </c>
      <c r="U82" s="67" t="s">
        <v>1231</v>
      </c>
      <c r="V82" s="67"/>
      <c r="W82" s="67" t="s">
        <v>1232</v>
      </c>
      <c r="X82" s="67" t="s">
        <v>1233</v>
      </c>
      <c r="Y82" s="67" t="s">
        <v>1234</v>
      </c>
      <c r="Z82" s="67" t="s">
        <v>1235</v>
      </c>
      <c r="AA82" s="67"/>
      <c r="AB82" s="67"/>
      <c r="AC82" s="67"/>
      <c r="AD82" s="67"/>
      <c r="AE82" s="67"/>
      <c r="AF82" s="67"/>
      <c r="AG82" s="67"/>
    </row>
    <row r="83" spans="1:33" ht="14.4">
      <c r="A83" s="67" t="s">
        <v>1224</v>
      </c>
      <c r="B83" s="67">
        <v>350704</v>
      </c>
      <c r="C83" s="67" t="s">
        <v>1431</v>
      </c>
      <c r="D83" s="67" t="s">
        <v>1431</v>
      </c>
      <c r="E83" s="67">
        <f t="shared" si="1"/>
        <v>1</v>
      </c>
      <c r="F83" s="67"/>
      <c r="G83" s="67"/>
      <c r="H83" s="67" t="s">
        <v>1226</v>
      </c>
      <c r="I83" s="67" t="s">
        <v>1227</v>
      </c>
      <c r="J83" s="67" t="s">
        <v>1432</v>
      </c>
      <c r="K83" s="67"/>
      <c r="L83" s="67"/>
      <c r="M83" s="67" t="s">
        <v>1228</v>
      </c>
      <c r="N83" s="67"/>
      <c r="O83" s="67"/>
      <c r="P83" s="67" t="s">
        <v>1229</v>
      </c>
      <c r="Q83" s="67"/>
      <c r="R83" s="67" t="s">
        <v>1229</v>
      </c>
      <c r="S83" s="67"/>
      <c r="T83" s="67" t="s">
        <v>1230</v>
      </c>
      <c r="U83" s="67" t="s">
        <v>1231</v>
      </c>
      <c r="V83" s="67"/>
      <c r="W83" s="67" t="s">
        <v>1232</v>
      </c>
      <c r="X83" s="67" t="s">
        <v>1233</v>
      </c>
      <c r="Y83" s="67" t="s">
        <v>1234</v>
      </c>
      <c r="Z83" s="67" t="s">
        <v>1235</v>
      </c>
      <c r="AA83" s="67"/>
      <c r="AB83" s="67"/>
      <c r="AC83" s="67"/>
      <c r="AD83" s="67"/>
      <c r="AE83" s="67"/>
      <c r="AF83" s="67"/>
      <c r="AG83" s="67"/>
    </row>
    <row r="84" spans="1:33" ht="14.4">
      <c r="A84" s="67" t="s">
        <v>1224</v>
      </c>
      <c r="B84" s="67">
        <v>521450</v>
      </c>
      <c r="C84" s="67" t="s">
        <v>1433</v>
      </c>
      <c r="D84" s="67" t="s">
        <v>1433</v>
      </c>
      <c r="E84" s="67">
        <f t="shared" si="1"/>
        <v>1</v>
      </c>
      <c r="F84" s="67"/>
      <c r="G84" s="67"/>
      <c r="H84" s="67" t="s">
        <v>1226</v>
      </c>
      <c r="I84" s="67" t="s">
        <v>1227</v>
      </c>
      <c r="J84" s="67" t="s">
        <v>1434</v>
      </c>
      <c r="K84" s="67"/>
      <c r="L84" s="67"/>
      <c r="M84" s="67" t="s">
        <v>1228</v>
      </c>
      <c r="N84" s="67"/>
      <c r="O84" s="67"/>
      <c r="P84" s="67" t="s">
        <v>1229</v>
      </c>
      <c r="Q84" s="67"/>
      <c r="R84" s="67" t="s">
        <v>1229</v>
      </c>
      <c r="S84" s="67"/>
      <c r="T84" s="67" t="s">
        <v>1230</v>
      </c>
      <c r="U84" s="67" t="s">
        <v>1231</v>
      </c>
      <c r="V84" s="67"/>
      <c r="W84" s="67" t="s">
        <v>1232</v>
      </c>
      <c r="X84" s="67" t="s">
        <v>1233</v>
      </c>
      <c r="Y84" s="67" t="s">
        <v>1234</v>
      </c>
      <c r="Z84" s="67" t="s">
        <v>1235</v>
      </c>
      <c r="AA84" s="67"/>
      <c r="AB84" s="67" t="s">
        <v>1435</v>
      </c>
      <c r="AC84" s="67" t="s">
        <v>1436</v>
      </c>
      <c r="AD84" s="67" t="s">
        <v>1433</v>
      </c>
      <c r="AE84" s="67" t="s">
        <v>1437</v>
      </c>
      <c r="AF84" s="67"/>
      <c r="AG84" s="67"/>
    </row>
    <row r="85" spans="1:33" ht="14.4">
      <c r="A85" s="67" t="s">
        <v>1224</v>
      </c>
      <c r="B85" s="67">
        <v>520750</v>
      </c>
      <c r="C85" s="67" t="s">
        <v>1438</v>
      </c>
      <c r="D85" s="67" t="s">
        <v>1438</v>
      </c>
      <c r="E85" s="67">
        <f t="shared" si="1"/>
        <v>1</v>
      </c>
      <c r="F85" s="67"/>
      <c r="G85" s="67"/>
      <c r="H85" s="67" t="s">
        <v>1226</v>
      </c>
      <c r="I85" s="67" t="s">
        <v>1227</v>
      </c>
      <c r="J85" s="67"/>
      <c r="K85" s="67"/>
      <c r="L85" s="67"/>
      <c r="M85" s="67" t="s">
        <v>1228</v>
      </c>
      <c r="N85" s="67"/>
      <c r="O85" s="67"/>
      <c r="P85" s="67" t="s">
        <v>1229</v>
      </c>
      <c r="Q85" s="67"/>
      <c r="R85" s="67" t="s">
        <v>1229</v>
      </c>
      <c r="S85" s="67"/>
      <c r="T85" s="67" t="s">
        <v>1230</v>
      </c>
      <c r="U85" s="67" t="s">
        <v>1231</v>
      </c>
      <c r="V85" s="67"/>
      <c r="W85" s="67" t="s">
        <v>1232</v>
      </c>
      <c r="X85" s="67" t="s">
        <v>1233</v>
      </c>
      <c r="Y85" s="67" t="s">
        <v>1234</v>
      </c>
      <c r="Z85" s="67" t="s">
        <v>1235</v>
      </c>
      <c r="AA85" s="67"/>
      <c r="AB85" s="67"/>
      <c r="AC85" s="67"/>
      <c r="AD85" s="67"/>
      <c r="AE85" s="67"/>
      <c r="AF85" s="67"/>
      <c r="AG85" s="67"/>
    </row>
    <row r="86" spans="1:33" ht="14.4">
      <c r="A86" s="67" t="s">
        <v>1224</v>
      </c>
      <c r="B86" s="67">
        <v>521148</v>
      </c>
      <c r="C86" s="67" t="s">
        <v>1439</v>
      </c>
      <c r="D86" s="67" t="s">
        <v>1439</v>
      </c>
      <c r="E86" s="67">
        <f t="shared" si="1"/>
        <v>1</v>
      </c>
      <c r="F86" s="67"/>
      <c r="G86" s="67"/>
      <c r="H86" s="67" t="s">
        <v>1226</v>
      </c>
      <c r="I86" s="67" t="s">
        <v>1227</v>
      </c>
      <c r="J86" s="67"/>
      <c r="K86" s="67"/>
      <c r="L86" s="67"/>
      <c r="M86" s="67" t="s">
        <v>1228</v>
      </c>
      <c r="N86" s="67"/>
      <c r="O86" s="67"/>
      <c r="P86" s="67" t="s">
        <v>1229</v>
      </c>
      <c r="Q86" s="67"/>
      <c r="R86" s="67" t="s">
        <v>1229</v>
      </c>
      <c r="S86" s="67"/>
      <c r="T86" s="67" t="s">
        <v>1230</v>
      </c>
      <c r="U86" s="67" t="s">
        <v>1231</v>
      </c>
      <c r="V86" s="67"/>
      <c r="W86" s="67" t="s">
        <v>1232</v>
      </c>
      <c r="X86" s="67" t="s">
        <v>1233</v>
      </c>
      <c r="Y86" s="67" t="s">
        <v>1234</v>
      </c>
      <c r="Z86" s="67" t="s">
        <v>1235</v>
      </c>
      <c r="AA86" s="67"/>
      <c r="AB86" s="67"/>
      <c r="AC86" s="67"/>
      <c r="AD86" s="67"/>
      <c r="AE86" s="67"/>
      <c r="AF86" s="67"/>
      <c r="AG86" s="67"/>
    </row>
    <row r="87" spans="1:33" ht="14.4">
      <c r="A87" s="67" t="s">
        <v>1224</v>
      </c>
      <c r="B87" s="67">
        <v>290307</v>
      </c>
      <c r="C87" s="67" t="s">
        <v>1440</v>
      </c>
      <c r="D87" s="67" t="s">
        <v>1440</v>
      </c>
      <c r="E87" s="67">
        <f t="shared" si="1"/>
        <v>1</v>
      </c>
      <c r="F87" s="67"/>
      <c r="G87" s="67"/>
      <c r="H87" s="67" t="s">
        <v>1226</v>
      </c>
      <c r="I87" s="67" t="s">
        <v>1227</v>
      </c>
      <c r="J87" s="67" t="s">
        <v>1441</v>
      </c>
      <c r="K87" s="67"/>
      <c r="L87" s="67" t="s">
        <v>1243</v>
      </c>
      <c r="M87" s="67" t="s">
        <v>1228</v>
      </c>
      <c r="N87" s="67"/>
      <c r="O87" s="67"/>
      <c r="P87" s="67" t="s">
        <v>1229</v>
      </c>
      <c r="Q87" s="67"/>
      <c r="R87" s="67" t="s">
        <v>1229</v>
      </c>
      <c r="S87" s="67"/>
      <c r="T87" s="67" t="s">
        <v>1230</v>
      </c>
      <c r="U87" s="67" t="s">
        <v>1231</v>
      </c>
      <c r="V87" s="67"/>
      <c r="W87" s="67" t="s">
        <v>1232</v>
      </c>
      <c r="X87" s="67" t="s">
        <v>1233</v>
      </c>
      <c r="Y87" s="67" t="s">
        <v>1234</v>
      </c>
      <c r="Z87" s="67" t="s">
        <v>1235</v>
      </c>
      <c r="AA87" s="67"/>
      <c r="AB87" s="67"/>
      <c r="AC87" s="67"/>
      <c r="AD87" s="67"/>
      <c r="AE87" s="67"/>
      <c r="AF87" s="67" t="s">
        <v>1442</v>
      </c>
      <c r="AG87" s="67" t="s">
        <v>1443</v>
      </c>
    </row>
    <row r="88" spans="1:33" ht="14.4">
      <c r="A88" s="67" t="s">
        <v>1224</v>
      </c>
      <c r="B88" s="67">
        <v>521437</v>
      </c>
      <c r="C88" s="67" t="s">
        <v>1444</v>
      </c>
      <c r="D88" s="67" t="s">
        <v>1444</v>
      </c>
      <c r="E88" s="67">
        <f t="shared" si="1"/>
        <v>1</v>
      </c>
      <c r="F88" s="67"/>
      <c r="G88" s="67"/>
      <c r="H88" s="67" t="s">
        <v>1226</v>
      </c>
      <c r="I88" s="67" t="s">
        <v>1227</v>
      </c>
      <c r="J88" s="67"/>
      <c r="K88" s="67"/>
      <c r="L88" s="67"/>
      <c r="M88" s="67" t="s">
        <v>1228</v>
      </c>
      <c r="N88" s="67"/>
      <c r="O88" s="67"/>
      <c r="P88" s="67" t="s">
        <v>1229</v>
      </c>
      <c r="Q88" s="67"/>
      <c r="R88" s="67" t="s">
        <v>1229</v>
      </c>
      <c r="S88" s="67"/>
      <c r="T88" s="67" t="s">
        <v>1230</v>
      </c>
      <c r="U88" s="67" t="s">
        <v>1231</v>
      </c>
      <c r="V88" s="67"/>
      <c r="W88" s="67" t="s">
        <v>1232</v>
      </c>
      <c r="X88" s="67" t="s">
        <v>1233</v>
      </c>
      <c r="Y88" s="67" t="s">
        <v>1234</v>
      </c>
      <c r="Z88" s="67" t="s">
        <v>1235</v>
      </c>
      <c r="AA88" s="67"/>
      <c r="AB88" s="67"/>
      <c r="AC88" s="67"/>
      <c r="AD88" s="67"/>
      <c r="AE88" s="67"/>
      <c r="AF88" s="67"/>
      <c r="AG88" s="67"/>
    </row>
    <row r="89" spans="1:33" ht="14.4">
      <c r="A89" s="67" t="s">
        <v>1224</v>
      </c>
      <c r="B89" s="67">
        <v>516390</v>
      </c>
      <c r="C89" s="67" t="s">
        <v>1445</v>
      </c>
      <c r="D89" s="67" t="s">
        <v>1445</v>
      </c>
      <c r="E89" s="67">
        <f t="shared" si="1"/>
        <v>1</v>
      </c>
      <c r="F89" s="67"/>
      <c r="G89" s="67"/>
      <c r="H89" s="67" t="s">
        <v>1226</v>
      </c>
      <c r="I89" s="67" t="s">
        <v>1227</v>
      </c>
      <c r="J89" s="67" t="s">
        <v>1446</v>
      </c>
      <c r="K89" s="67"/>
      <c r="L89" s="67"/>
      <c r="M89" s="67" t="s">
        <v>1228</v>
      </c>
      <c r="N89" s="67"/>
      <c r="O89" s="67"/>
      <c r="P89" s="67" t="s">
        <v>1229</v>
      </c>
      <c r="Q89" s="67"/>
      <c r="R89" s="67" t="s">
        <v>1229</v>
      </c>
      <c r="S89" s="67"/>
      <c r="T89" s="67" t="s">
        <v>1230</v>
      </c>
      <c r="U89" s="67" t="s">
        <v>1231</v>
      </c>
      <c r="V89" s="67"/>
      <c r="W89" s="67" t="s">
        <v>1232</v>
      </c>
      <c r="X89" s="67" t="s">
        <v>1233</v>
      </c>
      <c r="Y89" s="67" t="s">
        <v>1234</v>
      </c>
      <c r="Z89" s="67" t="s">
        <v>1235</v>
      </c>
      <c r="AA89" s="67"/>
      <c r="AB89" s="67"/>
      <c r="AC89" s="67"/>
      <c r="AD89" s="67"/>
      <c r="AE89" s="67"/>
      <c r="AF89" s="67"/>
      <c r="AG89" s="67"/>
    </row>
    <row r="90" spans="1:33" ht="14.4">
      <c r="A90" s="67" t="s">
        <v>1224</v>
      </c>
      <c r="B90" s="67">
        <v>514194</v>
      </c>
      <c r="C90" s="67" t="s">
        <v>1447</v>
      </c>
      <c r="D90" s="67" t="s">
        <v>1447</v>
      </c>
      <c r="E90" s="67">
        <f t="shared" si="1"/>
        <v>1</v>
      </c>
      <c r="F90" s="67"/>
      <c r="G90" s="67"/>
      <c r="H90" s="67" t="s">
        <v>1226</v>
      </c>
      <c r="I90" s="67" t="s">
        <v>1227</v>
      </c>
      <c r="J90" s="67"/>
      <c r="K90" s="67"/>
      <c r="L90" s="67"/>
      <c r="M90" s="67" t="s">
        <v>1228</v>
      </c>
      <c r="N90" s="67"/>
      <c r="O90" s="67"/>
      <c r="P90" s="67" t="s">
        <v>1229</v>
      </c>
      <c r="Q90" s="67"/>
      <c r="R90" s="67" t="s">
        <v>1229</v>
      </c>
      <c r="S90" s="67"/>
      <c r="T90" s="67" t="s">
        <v>1230</v>
      </c>
      <c r="U90" s="67" t="s">
        <v>1231</v>
      </c>
      <c r="V90" s="67"/>
      <c r="W90" s="67" t="s">
        <v>1232</v>
      </c>
      <c r="X90" s="67" t="s">
        <v>1233</v>
      </c>
      <c r="Y90" s="67" t="s">
        <v>1234</v>
      </c>
      <c r="Z90" s="67" t="s">
        <v>1235</v>
      </c>
      <c r="AA90" s="67"/>
      <c r="AB90" s="67"/>
      <c r="AC90" s="67"/>
      <c r="AD90" s="67"/>
      <c r="AE90" s="67"/>
      <c r="AF90" s="67"/>
      <c r="AG90" s="67"/>
    </row>
    <row r="91" spans="1:33" ht="14.4">
      <c r="A91" s="67" t="s">
        <v>1224</v>
      </c>
      <c r="B91" s="67">
        <v>518477</v>
      </c>
      <c r="C91" s="67" t="s">
        <v>1448</v>
      </c>
      <c r="D91" s="67" t="s">
        <v>1448</v>
      </c>
      <c r="E91" s="67">
        <f t="shared" si="1"/>
        <v>1</v>
      </c>
      <c r="F91" s="67"/>
      <c r="G91" s="67"/>
      <c r="H91" s="67" t="s">
        <v>1226</v>
      </c>
      <c r="I91" s="67" t="s">
        <v>1227</v>
      </c>
      <c r="J91" s="67" t="s">
        <v>1449</v>
      </c>
      <c r="K91" s="67"/>
      <c r="L91" s="67"/>
      <c r="M91" s="67" t="s">
        <v>1228</v>
      </c>
      <c r="N91" s="67"/>
      <c r="O91" s="67"/>
      <c r="P91" s="67" t="s">
        <v>1229</v>
      </c>
      <c r="Q91" s="67"/>
      <c r="R91" s="67" t="s">
        <v>1229</v>
      </c>
      <c r="S91" s="67"/>
      <c r="T91" s="67" t="s">
        <v>1230</v>
      </c>
      <c r="U91" s="67" t="s">
        <v>1231</v>
      </c>
      <c r="V91" s="67"/>
      <c r="W91" s="67" t="s">
        <v>1232</v>
      </c>
      <c r="X91" s="67" t="s">
        <v>1233</v>
      </c>
      <c r="Y91" s="67" t="s">
        <v>1234</v>
      </c>
      <c r="Z91" s="67" t="s">
        <v>1235</v>
      </c>
      <c r="AA91" s="67"/>
      <c r="AB91" s="67"/>
      <c r="AC91" s="67"/>
      <c r="AD91" s="67"/>
      <c r="AE91" s="67"/>
      <c r="AF91" s="67"/>
      <c r="AG91" s="67"/>
    </row>
    <row r="92" spans="1:33" ht="14.4">
      <c r="A92" s="67" t="s">
        <v>1224</v>
      </c>
      <c r="B92" s="67">
        <v>516246</v>
      </c>
      <c r="C92" s="67" t="s">
        <v>1450</v>
      </c>
      <c r="D92" s="67" t="s">
        <v>1450</v>
      </c>
      <c r="E92" s="67">
        <f t="shared" si="1"/>
        <v>1</v>
      </c>
      <c r="F92" s="67"/>
      <c r="G92" s="67"/>
      <c r="H92" s="67" t="s">
        <v>1226</v>
      </c>
      <c r="I92" s="67" t="s">
        <v>1227</v>
      </c>
      <c r="J92" s="67" t="s">
        <v>1451</v>
      </c>
      <c r="K92" s="67"/>
      <c r="L92" s="67"/>
      <c r="M92" s="67" t="s">
        <v>1228</v>
      </c>
      <c r="N92" s="67"/>
      <c r="O92" s="67"/>
      <c r="P92" s="67" t="s">
        <v>1229</v>
      </c>
      <c r="Q92" s="67"/>
      <c r="R92" s="67" t="s">
        <v>1229</v>
      </c>
      <c r="S92" s="67"/>
      <c r="T92" s="67" t="s">
        <v>1230</v>
      </c>
      <c r="U92" s="67" t="s">
        <v>1231</v>
      </c>
      <c r="V92" s="67"/>
      <c r="W92" s="67" t="s">
        <v>1232</v>
      </c>
      <c r="X92" s="67" t="s">
        <v>1233</v>
      </c>
      <c r="Y92" s="67" t="s">
        <v>1234</v>
      </c>
      <c r="Z92" s="67" t="s">
        <v>1235</v>
      </c>
      <c r="AA92" s="67"/>
      <c r="AB92" s="67"/>
      <c r="AC92" s="67"/>
      <c r="AD92" s="67"/>
      <c r="AE92" s="67"/>
      <c r="AF92" s="67"/>
      <c r="AG92" s="67"/>
    </row>
    <row r="93" spans="1:33" ht="14.4">
      <c r="A93" s="67" t="s">
        <v>1224</v>
      </c>
      <c r="B93" s="67">
        <v>499444</v>
      </c>
      <c r="C93" s="67" t="s">
        <v>1452</v>
      </c>
      <c r="D93" s="67" t="s">
        <v>1452</v>
      </c>
      <c r="E93" s="67">
        <f t="shared" si="1"/>
        <v>1</v>
      </c>
      <c r="F93" s="67"/>
      <c r="G93" s="67"/>
      <c r="H93" s="67" t="s">
        <v>1226</v>
      </c>
      <c r="I93" s="67" t="s">
        <v>1227</v>
      </c>
      <c r="J93" s="67" t="s">
        <v>1453</v>
      </c>
      <c r="K93" s="67"/>
      <c r="L93" s="67"/>
      <c r="M93" s="67" t="s">
        <v>1228</v>
      </c>
      <c r="N93" s="67"/>
      <c r="O93" s="67"/>
      <c r="P93" s="67" t="s">
        <v>1229</v>
      </c>
      <c r="Q93" s="67"/>
      <c r="R93" s="67" t="s">
        <v>1229</v>
      </c>
      <c r="S93" s="67"/>
      <c r="T93" s="67" t="s">
        <v>1230</v>
      </c>
      <c r="U93" s="67" t="s">
        <v>1231</v>
      </c>
      <c r="V93" s="67"/>
      <c r="W93" s="67" t="s">
        <v>1232</v>
      </c>
      <c r="X93" s="67" t="s">
        <v>1233</v>
      </c>
      <c r="Y93" s="67" t="s">
        <v>1234</v>
      </c>
      <c r="Z93" s="67" t="s">
        <v>1235</v>
      </c>
      <c r="AA93" s="67"/>
      <c r="AB93" s="67" t="s">
        <v>1454</v>
      </c>
      <c r="AC93" s="67" t="s">
        <v>1455</v>
      </c>
      <c r="AD93" s="67" t="s">
        <v>1452</v>
      </c>
      <c r="AE93" s="67" t="s">
        <v>1456</v>
      </c>
      <c r="AF93" s="67"/>
      <c r="AG93" s="67"/>
    </row>
    <row r="94" spans="1:33" ht="14.4">
      <c r="A94" s="67" t="s">
        <v>1224</v>
      </c>
      <c r="B94" s="67">
        <v>520706</v>
      </c>
      <c r="C94" s="67" t="s">
        <v>1457</v>
      </c>
      <c r="D94" s="67" t="s">
        <v>1457</v>
      </c>
      <c r="E94" s="67">
        <f t="shared" si="1"/>
        <v>1</v>
      </c>
      <c r="F94" s="67"/>
      <c r="G94" s="67"/>
      <c r="H94" s="67" t="s">
        <v>1226</v>
      </c>
      <c r="I94" s="67" t="s">
        <v>1227</v>
      </c>
      <c r="J94" s="67"/>
      <c r="K94" s="67"/>
      <c r="L94" s="67"/>
      <c r="M94" s="67" t="s">
        <v>1228</v>
      </c>
      <c r="N94" s="67"/>
      <c r="O94" s="67"/>
      <c r="P94" s="67" t="s">
        <v>1229</v>
      </c>
      <c r="Q94" s="67"/>
      <c r="R94" s="67" t="s">
        <v>1229</v>
      </c>
      <c r="S94" s="67"/>
      <c r="T94" s="67" t="s">
        <v>1230</v>
      </c>
      <c r="U94" s="67" t="s">
        <v>1231</v>
      </c>
      <c r="V94" s="67"/>
      <c r="W94" s="67" t="s">
        <v>1232</v>
      </c>
      <c r="X94" s="67" t="s">
        <v>1233</v>
      </c>
      <c r="Y94" s="67" t="s">
        <v>1234</v>
      </c>
      <c r="Z94" s="67" t="s">
        <v>1235</v>
      </c>
      <c r="AA94" s="67"/>
      <c r="AB94" s="67"/>
      <c r="AC94" s="67"/>
      <c r="AD94" s="67"/>
      <c r="AE94" s="67"/>
      <c r="AF94" s="67"/>
      <c r="AG94" s="67"/>
    </row>
    <row r="95" spans="1:33" ht="14.4">
      <c r="A95" s="67" t="s">
        <v>1224</v>
      </c>
      <c r="B95" s="67">
        <v>518329</v>
      </c>
      <c r="C95" s="67" t="s">
        <v>1458</v>
      </c>
      <c r="D95" s="67" t="s">
        <v>1458</v>
      </c>
      <c r="E95" s="67">
        <f t="shared" si="1"/>
        <v>1</v>
      </c>
      <c r="F95" s="67"/>
      <c r="G95" s="67"/>
      <c r="H95" s="67" t="s">
        <v>1226</v>
      </c>
      <c r="I95" s="67" t="s">
        <v>1227</v>
      </c>
      <c r="J95" s="67" t="s">
        <v>1459</v>
      </c>
      <c r="K95" s="67"/>
      <c r="L95" s="67"/>
      <c r="M95" s="67" t="s">
        <v>1228</v>
      </c>
      <c r="N95" s="67"/>
      <c r="O95" s="67"/>
      <c r="P95" s="67" t="s">
        <v>1229</v>
      </c>
      <c r="Q95" s="67"/>
      <c r="R95" s="67" t="s">
        <v>1229</v>
      </c>
      <c r="S95" s="67"/>
      <c r="T95" s="67" t="s">
        <v>1230</v>
      </c>
      <c r="U95" s="67" t="s">
        <v>1231</v>
      </c>
      <c r="V95" s="67"/>
      <c r="W95" s="67" t="s">
        <v>1232</v>
      </c>
      <c r="X95" s="67" t="s">
        <v>1233</v>
      </c>
      <c r="Y95" s="67" t="s">
        <v>1234</v>
      </c>
      <c r="Z95" s="67" t="s">
        <v>1235</v>
      </c>
      <c r="AA95" s="67"/>
      <c r="AB95" s="67"/>
      <c r="AC95" s="67"/>
      <c r="AD95" s="67"/>
      <c r="AE95" s="67"/>
      <c r="AF95" s="67"/>
      <c r="AG95" s="67"/>
    </row>
    <row r="96" spans="1:33" ht="14.4">
      <c r="A96" s="67" t="s">
        <v>1224</v>
      </c>
      <c r="B96" s="67">
        <v>518326</v>
      </c>
      <c r="C96" s="67" t="s">
        <v>1460</v>
      </c>
      <c r="D96" s="67" t="s">
        <v>1460</v>
      </c>
      <c r="E96" s="67">
        <f t="shared" si="1"/>
        <v>1</v>
      </c>
      <c r="F96" s="67"/>
      <c r="G96" s="67"/>
      <c r="H96" s="67" t="s">
        <v>1226</v>
      </c>
      <c r="I96" s="67" t="s">
        <v>1227</v>
      </c>
      <c r="J96" s="67" t="s">
        <v>1461</v>
      </c>
      <c r="K96" s="67"/>
      <c r="L96" s="67"/>
      <c r="M96" s="67" t="s">
        <v>1228</v>
      </c>
      <c r="N96" s="67"/>
      <c r="O96" s="67"/>
      <c r="P96" s="67" t="s">
        <v>1229</v>
      </c>
      <c r="Q96" s="67"/>
      <c r="R96" s="67" t="s">
        <v>1229</v>
      </c>
      <c r="S96" s="67"/>
      <c r="T96" s="67" t="s">
        <v>1230</v>
      </c>
      <c r="U96" s="67" t="s">
        <v>1231</v>
      </c>
      <c r="V96" s="67"/>
      <c r="W96" s="67" t="s">
        <v>1232</v>
      </c>
      <c r="X96" s="67" t="s">
        <v>1233</v>
      </c>
      <c r="Y96" s="67" t="s">
        <v>1234</v>
      </c>
      <c r="Z96" s="67" t="s">
        <v>1235</v>
      </c>
      <c r="AA96" s="67"/>
      <c r="AB96" s="67"/>
      <c r="AC96" s="67"/>
      <c r="AD96" s="67"/>
      <c r="AE96" s="67"/>
      <c r="AF96" s="67"/>
      <c r="AG96" s="67"/>
    </row>
    <row r="97" spans="1:33" ht="14.4">
      <c r="A97" s="67" t="s">
        <v>1224</v>
      </c>
      <c r="B97" s="67">
        <v>520660</v>
      </c>
      <c r="C97" s="67" t="s">
        <v>1462</v>
      </c>
      <c r="D97" s="67" t="s">
        <v>1462</v>
      </c>
      <c r="E97" s="67">
        <f t="shared" si="1"/>
        <v>1</v>
      </c>
      <c r="F97" s="67"/>
      <c r="G97" s="67"/>
      <c r="H97" s="67" t="s">
        <v>1226</v>
      </c>
      <c r="I97" s="67" t="s">
        <v>1227</v>
      </c>
      <c r="J97" s="67"/>
      <c r="K97" s="67"/>
      <c r="L97" s="67"/>
      <c r="M97" s="67" t="s">
        <v>1228</v>
      </c>
      <c r="N97" s="67"/>
      <c r="O97" s="67"/>
      <c r="P97" s="67" t="s">
        <v>1229</v>
      </c>
      <c r="Q97" s="67"/>
      <c r="R97" s="67" t="s">
        <v>1229</v>
      </c>
      <c r="S97" s="67"/>
      <c r="T97" s="67" t="s">
        <v>1230</v>
      </c>
      <c r="U97" s="67" t="s">
        <v>1231</v>
      </c>
      <c r="V97" s="67"/>
      <c r="W97" s="67" t="s">
        <v>1232</v>
      </c>
      <c r="X97" s="67" t="s">
        <v>1233</v>
      </c>
      <c r="Y97" s="67" t="s">
        <v>1234</v>
      </c>
      <c r="Z97" s="67" t="s">
        <v>1235</v>
      </c>
      <c r="AA97" s="67"/>
      <c r="AB97" s="67" t="s">
        <v>1286</v>
      </c>
      <c r="AC97" s="67" t="s">
        <v>1463</v>
      </c>
      <c r="AD97" s="67" t="s">
        <v>1462</v>
      </c>
      <c r="AE97" s="67" t="s">
        <v>1464</v>
      </c>
      <c r="AF97" s="67"/>
      <c r="AG97" s="67"/>
    </row>
    <row r="98" spans="1:33" ht="14.4">
      <c r="A98" s="67" t="s">
        <v>1224</v>
      </c>
      <c r="B98" s="67">
        <v>521457</v>
      </c>
      <c r="C98" s="67" t="s">
        <v>1465</v>
      </c>
      <c r="D98" s="67" t="s">
        <v>1465</v>
      </c>
      <c r="E98" s="67">
        <f t="shared" si="1"/>
        <v>1</v>
      </c>
      <c r="F98" s="67"/>
      <c r="G98" s="67"/>
      <c r="H98" s="67" t="s">
        <v>1226</v>
      </c>
      <c r="I98" s="67" t="s">
        <v>1227</v>
      </c>
      <c r="J98" s="67"/>
      <c r="K98" s="67"/>
      <c r="L98" s="67"/>
      <c r="M98" s="67" t="s">
        <v>1228</v>
      </c>
      <c r="N98" s="67"/>
      <c r="O98" s="67"/>
      <c r="P98" s="67" t="s">
        <v>1229</v>
      </c>
      <c r="Q98" s="67"/>
      <c r="R98" s="67" t="s">
        <v>1229</v>
      </c>
      <c r="S98" s="67"/>
      <c r="T98" s="67" t="s">
        <v>1230</v>
      </c>
      <c r="U98" s="67" t="s">
        <v>1231</v>
      </c>
      <c r="V98" s="67"/>
      <c r="W98" s="67" t="s">
        <v>1232</v>
      </c>
      <c r="X98" s="67" t="s">
        <v>1233</v>
      </c>
      <c r="Y98" s="67" t="s">
        <v>1234</v>
      </c>
      <c r="Z98" s="67" t="s">
        <v>1235</v>
      </c>
      <c r="AA98" s="67"/>
      <c r="AB98" s="67"/>
      <c r="AC98" s="67"/>
      <c r="AD98" s="67"/>
      <c r="AE98" s="67"/>
      <c r="AF98" s="67"/>
      <c r="AG98" s="67"/>
    </row>
    <row r="99" spans="1:33" ht="14.4">
      <c r="A99" s="67" t="s">
        <v>1224</v>
      </c>
      <c r="B99" s="67">
        <v>514291</v>
      </c>
      <c r="C99" s="67" t="s">
        <v>1466</v>
      </c>
      <c r="D99" s="67" t="s">
        <v>1466</v>
      </c>
      <c r="E99" s="67">
        <f t="shared" si="1"/>
        <v>1</v>
      </c>
      <c r="F99" s="67"/>
      <c r="G99" s="67"/>
      <c r="H99" s="67" t="s">
        <v>1226</v>
      </c>
      <c r="I99" s="67" t="s">
        <v>1227</v>
      </c>
      <c r="J99" s="67"/>
      <c r="K99" s="67"/>
      <c r="L99" s="67"/>
      <c r="M99" s="67" t="s">
        <v>1228</v>
      </c>
      <c r="N99" s="67"/>
      <c r="O99" s="67"/>
      <c r="P99" s="67" t="s">
        <v>1229</v>
      </c>
      <c r="Q99" s="67"/>
      <c r="R99" s="67" t="s">
        <v>1229</v>
      </c>
      <c r="S99" s="67"/>
      <c r="T99" s="67" t="s">
        <v>1230</v>
      </c>
      <c r="U99" s="67" t="s">
        <v>1231</v>
      </c>
      <c r="V99" s="67"/>
      <c r="W99" s="67" t="s">
        <v>1232</v>
      </c>
      <c r="X99" s="67" t="s">
        <v>1233</v>
      </c>
      <c r="Y99" s="67" t="s">
        <v>1234</v>
      </c>
      <c r="Z99" s="67" t="s">
        <v>1235</v>
      </c>
      <c r="AA99" s="67"/>
      <c r="AB99" s="67"/>
      <c r="AC99" s="67"/>
      <c r="AD99" s="67"/>
      <c r="AE99" s="67"/>
      <c r="AF99" s="67"/>
      <c r="AG99" s="67"/>
    </row>
    <row r="100" spans="1:33" ht="14.4">
      <c r="A100" s="67" t="s">
        <v>1224</v>
      </c>
      <c r="B100" s="67">
        <v>363550</v>
      </c>
      <c r="C100" s="67" t="s">
        <v>1467</v>
      </c>
      <c r="D100" s="67" t="s">
        <v>1467</v>
      </c>
      <c r="E100" s="67">
        <f t="shared" si="1"/>
        <v>1</v>
      </c>
      <c r="F100" s="67"/>
      <c r="G100" s="67"/>
      <c r="H100" s="67" t="s">
        <v>1226</v>
      </c>
      <c r="I100" s="67" t="s">
        <v>1227</v>
      </c>
      <c r="J100" s="67"/>
      <c r="K100" s="67"/>
      <c r="L100" s="67"/>
      <c r="M100" s="67" t="s">
        <v>1228</v>
      </c>
      <c r="N100" s="67"/>
      <c r="O100" s="67"/>
      <c r="P100" s="67" t="s">
        <v>1229</v>
      </c>
      <c r="Q100" s="67"/>
      <c r="R100" s="67" t="s">
        <v>1229</v>
      </c>
      <c r="S100" s="67"/>
      <c r="T100" s="67" t="s">
        <v>1230</v>
      </c>
      <c r="U100" s="67" t="s">
        <v>1231</v>
      </c>
      <c r="V100" s="67"/>
      <c r="W100" s="67" t="s">
        <v>1232</v>
      </c>
      <c r="X100" s="67" t="s">
        <v>1233</v>
      </c>
      <c r="Y100" s="67" t="s">
        <v>1234</v>
      </c>
      <c r="Z100" s="67" t="s">
        <v>1235</v>
      </c>
      <c r="AA100" s="67"/>
      <c r="AB100" s="67" t="s">
        <v>1454</v>
      </c>
      <c r="AC100" s="67" t="s">
        <v>1468</v>
      </c>
      <c r="AD100" s="67" t="s">
        <v>1467</v>
      </c>
      <c r="AE100" s="67" t="s">
        <v>1469</v>
      </c>
      <c r="AF100" s="67"/>
      <c r="AG100" s="67"/>
    </row>
    <row r="101" spans="1:33" ht="14.4">
      <c r="A101" s="67" t="s">
        <v>1224</v>
      </c>
      <c r="B101" s="67">
        <v>520822</v>
      </c>
      <c r="C101" s="67" t="s">
        <v>1470</v>
      </c>
      <c r="D101" s="67" t="s">
        <v>1470</v>
      </c>
      <c r="E101" s="67">
        <f t="shared" si="1"/>
        <v>1</v>
      </c>
      <c r="F101" s="67"/>
      <c r="G101" s="67"/>
      <c r="H101" s="67" t="s">
        <v>1226</v>
      </c>
      <c r="I101" s="67" t="s">
        <v>1227</v>
      </c>
      <c r="J101" s="67"/>
      <c r="K101" s="67"/>
      <c r="L101" s="67"/>
      <c r="M101" s="67" t="s">
        <v>1228</v>
      </c>
      <c r="N101" s="67"/>
      <c r="O101" s="67"/>
      <c r="P101" s="67" t="s">
        <v>1229</v>
      </c>
      <c r="Q101" s="67"/>
      <c r="R101" s="67" t="s">
        <v>1229</v>
      </c>
      <c r="S101" s="67"/>
      <c r="T101" s="67" t="s">
        <v>1230</v>
      </c>
      <c r="U101" s="67" t="s">
        <v>1231</v>
      </c>
      <c r="V101" s="67"/>
      <c r="W101" s="67" t="s">
        <v>1232</v>
      </c>
      <c r="X101" s="67" t="s">
        <v>1233</v>
      </c>
      <c r="Y101" s="67" t="s">
        <v>1234</v>
      </c>
      <c r="Z101" s="67" t="s">
        <v>1235</v>
      </c>
      <c r="AA101" s="67"/>
      <c r="AB101" s="67"/>
      <c r="AC101" s="67"/>
      <c r="AD101" s="67"/>
      <c r="AE101" s="67"/>
      <c r="AF101" s="67"/>
      <c r="AG101" s="67"/>
    </row>
    <row r="102" spans="1:33" ht="14.4">
      <c r="A102" s="67" t="s">
        <v>1224</v>
      </c>
      <c r="B102" s="67">
        <v>177004</v>
      </c>
      <c r="C102" s="67" t="s">
        <v>1471</v>
      </c>
      <c r="D102" s="67" t="s">
        <v>1471</v>
      </c>
      <c r="E102" s="67">
        <f t="shared" si="1"/>
        <v>1</v>
      </c>
      <c r="F102" s="67"/>
      <c r="G102" s="67"/>
      <c r="H102" s="67" t="s">
        <v>1226</v>
      </c>
      <c r="I102" s="67" t="s">
        <v>1227</v>
      </c>
      <c r="J102" s="67" t="s">
        <v>1472</v>
      </c>
      <c r="K102" s="67"/>
      <c r="L102" s="67" t="s">
        <v>1243</v>
      </c>
      <c r="M102" s="67" t="s">
        <v>1228</v>
      </c>
      <c r="N102" s="67"/>
      <c r="O102" s="67"/>
      <c r="P102" s="67" t="s">
        <v>1229</v>
      </c>
      <c r="Q102" s="67"/>
      <c r="R102" s="67" t="s">
        <v>1229</v>
      </c>
      <c r="S102" s="67"/>
      <c r="T102" s="67" t="s">
        <v>1230</v>
      </c>
      <c r="U102" s="67" t="s">
        <v>1231</v>
      </c>
      <c r="V102" s="67"/>
      <c r="W102" s="67" t="s">
        <v>1232</v>
      </c>
      <c r="X102" s="67" t="s">
        <v>1233</v>
      </c>
      <c r="Y102" s="67" t="s">
        <v>1234</v>
      </c>
      <c r="Z102" s="67" t="s">
        <v>1235</v>
      </c>
      <c r="AA102" s="67"/>
      <c r="AB102" s="67" t="s">
        <v>1454</v>
      </c>
      <c r="AC102" s="67" t="s">
        <v>1473</v>
      </c>
      <c r="AD102" s="67" t="s">
        <v>1471</v>
      </c>
      <c r="AE102" s="67" t="s">
        <v>1474</v>
      </c>
      <c r="AF102" s="67"/>
      <c r="AG102" s="67"/>
    </row>
    <row r="103" spans="1:33" ht="14.4">
      <c r="A103" s="67" t="s">
        <v>1224</v>
      </c>
      <c r="B103" s="67">
        <v>256382</v>
      </c>
      <c r="C103" s="67" t="s">
        <v>1475</v>
      </c>
      <c r="D103" s="67" t="s">
        <v>1475</v>
      </c>
      <c r="E103" s="67">
        <f t="shared" si="1"/>
        <v>1</v>
      </c>
      <c r="F103" s="67"/>
      <c r="G103" s="67"/>
      <c r="H103" s="67" t="s">
        <v>1226</v>
      </c>
      <c r="I103" s="67" t="s">
        <v>1227</v>
      </c>
      <c r="J103" s="67" t="s">
        <v>1476</v>
      </c>
      <c r="K103" s="67"/>
      <c r="L103" s="67" t="s">
        <v>1243</v>
      </c>
      <c r="M103" s="67" t="s">
        <v>1228</v>
      </c>
      <c r="N103" s="67"/>
      <c r="O103" s="67"/>
      <c r="P103" s="67" t="s">
        <v>1229</v>
      </c>
      <c r="Q103" s="67"/>
      <c r="R103" s="67" t="s">
        <v>1229</v>
      </c>
      <c r="S103" s="67"/>
      <c r="T103" s="67" t="s">
        <v>1230</v>
      </c>
      <c r="U103" s="67" t="s">
        <v>1231</v>
      </c>
      <c r="V103" s="67"/>
      <c r="W103" s="67" t="s">
        <v>1232</v>
      </c>
      <c r="X103" s="67" t="s">
        <v>1233</v>
      </c>
      <c r="Y103" s="67" t="s">
        <v>1234</v>
      </c>
      <c r="Z103" s="67" t="s">
        <v>1235</v>
      </c>
      <c r="AA103" s="67"/>
      <c r="AB103" s="67" t="s">
        <v>1477</v>
      </c>
      <c r="AC103" s="67" t="s">
        <v>1478</v>
      </c>
      <c r="AD103" s="67" t="s">
        <v>1475</v>
      </c>
      <c r="AE103" s="67" t="s">
        <v>1479</v>
      </c>
      <c r="AF103" s="67" t="s">
        <v>1480</v>
      </c>
      <c r="AG103" s="67" t="s">
        <v>1481</v>
      </c>
    </row>
    <row r="104" spans="1:33" ht="14.4">
      <c r="A104" s="67" t="s">
        <v>1224</v>
      </c>
      <c r="B104" s="67">
        <v>514332</v>
      </c>
      <c r="C104" s="67" t="s">
        <v>1482</v>
      </c>
      <c r="D104" s="67" t="s">
        <v>1482</v>
      </c>
      <c r="E104" s="67">
        <f t="shared" si="1"/>
        <v>1</v>
      </c>
      <c r="F104" s="67"/>
      <c r="G104" s="67"/>
      <c r="H104" s="67" t="s">
        <v>1226</v>
      </c>
      <c r="I104" s="67" t="s">
        <v>1227</v>
      </c>
      <c r="J104" s="67"/>
      <c r="K104" s="67"/>
      <c r="L104" s="67"/>
      <c r="M104" s="67" t="s">
        <v>1228</v>
      </c>
      <c r="N104" s="67"/>
      <c r="O104" s="67"/>
      <c r="P104" s="67" t="s">
        <v>1229</v>
      </c>
      <c r="Q104" s="67"/>
      <c r="R104" s="67" t="s">
        <v>1229</v>
      </c>
      <c r="S104" s="67"/>
      <c r="T104" s="67" t="s">
        <v>1230</v>
      </c>
      <c r="U104" s="67" t="s">
        <v>1231</v>
      </c>
      <c r="V104" s="67"/>
      <c r="W104" s="67" t="s">
        <v>1232</v>
      </c>
      <c r="X104" s="67" t="s">
        <v>1233</v>
      </c>
      <c r="Y104" s="67" t="s">
        <v>1234</v>
      </c>
      <c r="Z104" s="67" t="s">
        <v>1235</v>
      </c>
      <c r="AA104" s="67"/>
      <c r="AB104" s="67"/>
      <c r="AC104" s="67"/>
      <c r="AD104" s="67"/>
      <c r="AE104" s="67"/>
      <c r="AF104" s="67"/>
      <c r="AG104" s="67"/>
    </row>
    <row r="105" spans="1:33" ht="14.4">
      <c r="A105" s="67" t="s">
        <v>1224</v>
      </c>
      <c r="B105" s="67">
        <v>518295</v>
      </c>
      <c r="C105" s="67" t="s">
        <v>1483</v>
      </c>
      <c r="D105" s="67" t="s">
        <v>1483</v>
      </c>
      <c r="E105" s="67">
        <f t="shared" si="1"/>
        <v>1</v>
      </c>
      <c r="F105" s="67"/>
      <c r="G105" s="67"/>
      <c r="H105" s="67" t="s">
        <v>1226</v>
      </c>
      <c r="I105" s="67" t="s">
        <v>1227</v>
      </c>
      <c r="J105" s="67" t="s">
        <v>1484</v>
      </c>
      <c r="K105" s="67"/>
      <c r="L105" s="67"/>
      <c r="M105" s="67" t="s">
        <v>1228</v>
      </c>
      <c r="N105" s="67"/>
      <c r="O105" s="67"/>
      <c r="P105" s="67" t="s">
        <v>1229</v>
      </c>
      <c r="Q105" s="67"/>
      <c r="R105" s="67" t="s">
        <v>1229</v>
      </c>
      <c r="S105" s="67"/>
      <c r="T105" s="67" t="s">
        <v>1230</v>
      </c>
      <c r="U105" s="67" t="s">
        <v>1231</v>
      </c>
      <c r="V105" s="67"/>
      <c r="W105" s="67" t="s">
        <v>1232</v>
      </c>
      <c r="X105" s="67" t="s">
        <v>1233</v>
      </c>
      <c r="Y105" s="67" t="s">
        <v>1234</v>
      </c>
      <c r="Z105" s="67" t="s">
        <v>1235</v>
      </c>
      <c r="AA105" s="67"/>
      <c r="AB105" s="67"/>
      <c r="AC105" s="67"/>
      <c r="AD105" s="67"/>
      <c r="AE105" s="67"/>
      <c r="AF105" s="67"/>
      <c r="AG105" s="67"/>
    </row>
    <row r="106" spans="1:33" ht="14.4">
      <c r="A106" s="67" t="s">
        <v>1224</v>
      </c>
      <c r="B106" s="67">
        <v>516208</v>
      </c>
      <c r="C106" s="67" t="s">
        <v>1485</v>
      </c>
      <c r="D106" s="67" t="s">
        <v>1485</v>
      </c>
      <c r="E106" s="67">
        <f t="shared" si="1"/>
        <v>1</v>
      </c>
      <c r="F106" s="67"/>
      <c r="G106" s="67"/>
      <c r="H106" s="67" t="s">
        <v>1226</v>
      </c>
      <c r="I106" s="67" t="s">
        <v>1227</v>
      </c>
      <c r="J106" s="67" t="s">
        <v>1486</v>
      </c>
      <c r="K106" s="67"/>
      <c r="L106" s="67"/>
      <c r="M106" s="67" t="s">
        <v>1228</v>
      </c>
      <c r="N106" s="67"/>
      <c r="O106" s="67"/>
      <c r="P106" s="67" t="s">
        <v>1229</v>
      </c>
      <c r="Q106" s="67"/>
      <c r="R106" s="67" t="s">
        <v>1229</v>
      </c>
      <c r="S106" s="67"/>
      <c r="T106" s="67" t="s">
        <v>1230</v>
      </c>
      <c r="U106" s="67" t="s">
        <v>1231</v>
      </c>
      <c r="V106" s="67"/>
      <c r="W106" s="67" t="s">
        <v>1232</v>
      </c>
      <c r="X106" s="67" t="s">
        <v>1233</v>
      </c>
      <c r="Y106" s="67" t="s">
        <v>1234</v>
      </c>
      <c r="Z106" s="67" t="s">
        <v>1235</v>
      </c>
      <c r="AA106" s="67"/>
      <c r="AB106" s="67"/>
      <c r="AC106" s="67"/>
      <c r="AD106" s="67"/>
      <c r="AE106" s="67"/>
      <c r="AF106" s="67"/>
      <c r="AG106" s="67"/>
    </row>
    <row r="107" spans="1:33" ht="14.4">
      <c r="A107" s="67" t="s">
        <v>1224</v>
      </c>
      <c r="B107" s="67">
        <v>524474</v>
      </c>
      <c r="C107" s="67" t="s">
        <v>1487</v>
      </c>
      <c r="D107" s="67" t="s">
        <v>1487</v>
      </c>
      <c r="E107" s="67">
        <f t="shared" si="1"/>
        <v>1</v>
      </c>
      <c r="F107" s="67"/>
      <c r="G107" s="67"/>
      <c r="H107" s="67" t="s">
        <v>1226</v>
      </c>
      <c r="I107" s="67" t="s">
        <v>1227</v>
      </c>
      <c r="J107" s="67" t="s">
        <v>1488</v>
      </c>
      <c r="K107" s="67"/>
      <c r="L107" s="67"/>
      <c r="M107" s="67" t="s">
        <v>1228</v>
      </c>
      <c r="N107" s="67"/>
      <c r="O107" s="67"/>
      <c r="P107" s="67" t="s">
        <v>1229</v>
      </c>
      <c r="Q107" s="67"/>
      <c r="R107" s="67" t="s">
        <v>1229</v>
      </c>
      <c r="S107" s="67"/>
      <c r="T107" s="67" t="s">
        <v>1230</v>
      </c>
      <c r="U107" s="67" t="s">
        <v>1231</v>
      </c>
      <c r="V107" s="67"/>
      <c r="W107" s="67" t="s">
        <v>1232</v>
      </c>
      <c r="X107" s="67" t="s">
        <v>1233</v>
      </c>
      <c r="Y107" s="67" t="s">
        <v>1234</v>
      </c>
      <c r="Z107" s="67" t="s">
        <v>1235</v>
      </c>
      <c r="AA107" s="67"/>
      <c r="AB107" s="67" t="s">
        <v>1389</v>
      </c>
      <c r="AC107" s="67" t="s">
        <v>1489</v>
      </c>
      <c r="AD107" s="67" t="s">
        <v>1487</v>
      </c>
      <c r="AE107" s="67" t="s">
        <v>1490</v>
      </c>
      <c r="AF107" s="67"/>
      <c r="AG107" s="67"/>
    </row>
    <row r="108" spans="1:33" ht="14.4">
      <c r="A108" s="67" t="s">
        <v>1224</v>
      </c>
      <c r="B108" s="67">
        <v>520768</v>
      </c>
      <c r="C108" s="67" t="s">
        <v>1491</v>
      </c>
      <c r="D108" s="67" t="s">
        <v>1491</v>
      </c>
      <c r="E108" s="67">
        <f t="shared" si="1"/>
        <v>1</v>
      </c>
      <c r="F108" s="67"/>
      <c r="G108" s="67"/>
      <c r="H108" s="67" t="s">
        <v>1226</v>
      </c>
      <c r="I108" s="67" t="s">
        <v>1227</v>
      </c>
      <c r="J108" s="67"/>
      <c r="K108" s="67"/>
      <c r="L108" s="67"/>
      <c r="M108" s="67" t="s">
        <v>1228</v>
      </c>
      <c r="N108" s="67"/>
      <c r="O108" s="67"/>
      <c r="P108" s="67" t="s">
        <v>1229</v>
      </c>
      <c r="Q108" s="67"/>
      <c r="R108" s="67" t="s">
        <v>1229</v>
      </c>
      <c r="S108" s="67"/>
      <c r="T108" s="67" t="s">
        <v>1230</v>
      </c>
      <c r="U108" s="67" t="s">
        <v>1231</v>
      </c>
      <c r="V108" s="67"/>
      <c r="W108" s="67" t="s">
        <v>1232</v>
      </c>
      <c r="X108" s="67" t="s">
        <v>1233</v>
      </c>
      <c r="Y108" s="67" t="s">
        <v>1234</v>
      </c>
      <c r="Z108" s="67" t="s">
        <v>1235</v>
      </c>
      <c r="AA108" s="67"/>
      <c r="AB108" s="67"/>
      <c r="AC108" s="67"/>
      <c r="AD108" s="67"/>
      <c r="AE108" s="67"/>
      <c r="AF108" s="67"/>
      <c r="AG108" s="67"/>
    </row>
    <row r="109" spans="1:33" ht="14.4">
      <c r="A109" s="67" t="s">
        <v>1224</v>
      </c>
      <c r="B109" s="67">
        <v>514287</v>
      </c>
      <c r="C109" s="67" t="s">
        <v>1492</v>
      </c>
      <c r="D109" s="67" t="s">
        <v>1492</v>
      </c>
      <c r="E109" s="67">
        <f t="shared" si="1"/>
        <v>1</v>
      </c>
      <c r="F109" s="67"/>
      <c r="G109" s="67"/>
      <c r="H109" s="67" t="s">
        <v>1226</v>
      </c>
      <c r="I109" s="67" t="s">
        <v>1227</v>
      </c>
      <c r="J109" s="67"/>
      <c r="K109" s="67"/>
      <c r="L109" s="67"/>
      <c r="M109" s="67" t="s">
        <v>1228</v>
      </c>
      <c r="N109" s="67"/>
      <c r="O109" s="67"/>
      <c r="P109" s="67" t="s">
        <v>1229</v>
      </c>
      <c r="Q109" s="67"/>
      <c r="R109" s="67" t="s">
        <v>1229</v>
      </c>
      <c r="S109" s="67"/>
      <c r="T109" s="67" t="s">
        <v>1230</v>
      </c>
      <c r="U109" s="67" t="s">
        <v>1231</v>
      </c>
      <c r="V109" s="67"/>
      <c r="W109" s="67" t="s">
        <v>1232</v>
      </c>
      <c r="X109" s="67" t="s">
        <v>1233</v>
      </c>
      <c r="Y109" s="67" t="s">
        <v>1234</v>
      </c>
      <c r="Z109" s="67" t="s">
        <v>1235</v>
      </c>
      <c r="AA109" s="67"/>
      <c r="AB109" s="67"/>
      <c r="AC109" s="67"/>
      <c r="AD109" s="67"/>
      <c r="AE109" s="67"/>
      <c r="AF109" s="67"/>
      <c r="AG109" s="67"/>
    </row>
    <row r="110" spans="1:33" ht="14.4">
      <c r="A110" s="67" t="s">
        <v>1224</v>
      </c>
      <c r="B110" s="67">
        <v>514235</v>
      </c>
      <c r="C110" s="67" t="s">
        <v>1493</v>
      </c>
      <c r="D110" s="67" t="s">
        <v>1493</v>
      </c>
      <c r="E110" s="67">
        <f t="shared" si="1"/>
        <v>1</v>
      </c>
      <c r="F110" s="67"/>
      <c r="G110" s="67"/>
      <c r="H110" s="67" t="s">
        <v>1226</v>
      </c>
      <c r="I110" s="67" t="s">
        <v>1227</v>
      </c>
      <c r="J110" s="67"/>
      <c r="K110" s="67"/>
      <c r="L110" s="67"/>
      <c r="M110" s="67" t="s">
        <v>1228</v>
      </c>
      <c r="N110" s="67"/>
      <c r="O110" s="67"/>
      <c r="P110" s="67" t="s">
        <v>1229</v>
      </c>
      <c r="Q110" s="67"/>
      <c r="R110" s="67" t="s">
        <v>1229</v>
      </c>
      <c r="S110" s="67"/>
      <c r="T110" s="67" t="s">
        <v>1230</v>
      </c>
      <c r="U110" s="67" t="s">
        <v>1231</v>
      </c>
      <c r="V110" s="67"/>
      <c r="W110" s="67" t="s">
        <v>1232</v>
      </c>
      <c r="X110" s="67" t="s">
        <v>1233</v>
      </c>
      <c r="Y110" s="67" t="s">
        <v>1234</v>
      </c>
      <c r="Z110" s="67" t="s">
        <v>1235</v>
      </c>
      <c r="AA110" s="67"/>
      <c r="AB110" s="67"/>
      <c r="AC110" s="67"/>
      <c r="AD110" s="67"/>
      <c r="AE110" s="67"/>
      <c r="AF110" s="67"/>
      <c r="AG110" s="67"/>
    </row>
    <row r="111" spans="1:33" ht="14.4">
      <c r="A111" s="67" t="s">
        <v>1224</v>
      </c>
      <c r="B111" s="67">
        <v>306047</v>
      </c>
      <c r="C111" s="67" t="s">
        <v>1494</v>
      </c>
      <c r="D111" s="67" t="s">
        <v>1494</v>
      </c>
      <c r="E111" s="67">
        <f t="shared" si="1"/>
        <v>1</v>
      </c>
      <c r="F111" s="67"/>
      <c r="G111" s="67"/>
      <c r="H111" s="67" t="s">
        <v>1226</v>
      </c>
      <c r="I111" s="67" t="s">
        <v>1227</v>
      </c>
      <c r="J111" s="67"/>
      <c r="K111" s="67"/>
      <c r="L111" s="67"/>
      <c r="M111" s="67" t="s">
        <v>1228</v>
      </c>
      <c r="N111" s="67"/>
      <c r="O111" s="67"/>
      <c r="P111" s="67" t="s">
        <v>1229</v>
      </c>
      <c r="Q111" s="67"/>
      <c r="R111" s="67" t="s">
        <v>1229</v>
      </c>
      <c r="S111" s="67"/>
      <c r="T111" s="67" t="s">
        <v>1230</v>
      </c>
      <c r="U111" s="67" t="s">
        <v>1231</v>
      </c>
      <c r="V111" s="67"/>
      <c r="W111" s="67" t="s">
        <v>1232</v>
      </c>
      <c r="X111" s="67" t="s">
        <v>1233</v>
      </c>
      <c r="Y111" s="67" t="s">
        <v>1234</v>
      </c>
      <c r="Z111" s="67" t="s">
        <v>1235</v>
      </c>
      <c r="AA111" s="67"/>
      <c r="AB111" s="67"/>
      <c r="AC111" s="67"/>
      <c r="AD111" s="67"/>
      <c r="AE111" s="67"/>
      <c r="AF111" s="67"/>
      <c r="AG111" s="67"/>
    </row>
    <row r="112" spans="1:33" ht="14.4">
      <c r="A112" s="67" t="s">
        <v>1224</v>
      </c>
      <c r="B112" s="67">
        <v>522111</v>
      </c>
      <c r="C112" s="67" t="s">
        <v>1495</v>
      </c>
      <c r="D112" s="67" t="s">
        <v>1495</v>
      </c>
      <c r="E112" s="67">
        <f t="shared" si="1"/>
        <v>1</v>
      </c>
      <c r="F112" s="67"/>
      <c r="G112" s="67"/>
      <c r="H112" s="67" t="s">
        <v>1226</v>
      </c>
      <c r="I112" s="67" t="s">
        <v>1227</v>
      </c>
      <c r="J112" s="67" t="s">
        <v>1496</v>
      </c>
      <c r="K112" s="67"/>
      <c r="L112" s="67"/>
      <c r="M112" s="67" t="s">
        <v>1228</v>
      </c>
      <c r="N112" s="67"/>
      <c r="O112" s="67"/>
      <c r="P112" s="67" t="s">
        <v>1229</v>
      </c>
      <c r="Q112" s="67"/>
      <c r="R112" s="67" t="s">
        <v>1229</v>
      </c>
      <c r="S112" s="67"/>
      <c r="T112" s="67" t="s">
        <v>1230</v>
      </c>
      <c r="U112" s="67" t="s">
        <v>1231</v>
      </c>
      <c r="V112" s="67"/>
      <c r="W112" s="67" t="s">
        <v>1232</v>
      </c>
      <c r="X112" s="67" t="s">
        <v>1233</v>
      </c>
      <c r="Y112" s="67" t="s">
        <v>1234</v>
      </c>
      <c r="Z112" s="67" t="s">
        <v>1235</v>
      </c>
      <c r="AA112" s="67"/>
      <c r="AB112" s="67" t="s">
        <v>1299</v>
      </c>
      <c r="AC112" s="67" t="s">
        <v>1497</v>
      </c>
      <c r="AD112" s="67" t="s">
        <v>1495</v>
      </c>
      <c r="AE112" s="67" t="s">
        <v>1498</v>
      </c>
      <c r="AF112" s="67"/>
      <c r="AG112" s="67"/>
    </row>
    <row r="113" spans="1:33" ht="14.4">
      <c r="A113" s="67" t="s">
        <v>1224</v>
      </c>
      <c r="B113" s="67">
        <v>371117</v>
      </c>
      <c r="C113" s="67" t="s">
        <v>1499</v>
      </c>
      <c r="D113" s="67" t="s">
        <v>1499</v>
      </c>
      <c r="E113" s="67">
        <f t="shared" si="1"/>
        <v>1</v>
      </c>
      <c r="F113" s="67"/>
      <c r="G113" s="67"/>
      <c r="H113" s="67" t="s">
        <v>1226</v>
      </c>
      <c r="I113" s="67" t="s">
        <v>1227</v>
      </c>
      <c r="J113" s="67" t="s">
        <v>1500</v>
      </c>
      <c r="K113" s="67"/>
      <c r="L113" s="67"/>
      <c r="M113" s="67" t="s">
        <v>1228</v>
      </c>
      <c r="N113" s="67"/>
      <c r="O113" s="67"/>
      <c r="P113" s="67" t="s">
        <v>1229</v>
      </c>
      <c r="Q113" s="67"/>
      <c r="R113" s="67" t="s">
        <v>1229</v>
      </c>
      <c r="S113" s="67"/>
      <c r="T113" s="67" t="s">
        <v>1230</v>
      </c>
      <c r="U113" s="67" t="s">
        <v>1231</v>
      </c>
      <c r="V113" s="67"/>
      <c r="W113" s="67" t="s">
        <v>1232</v>
      </c>
      <c r="X113" s="67" t="s">
        <v>1233</v>
      </c>
      <c r="Y113" s="67" t="s">
        <v>1234</v>
      </c>
      <c r="Z113" s="67" t="s">
        <v>1235</v>
      </c>
      <c r="AA113" s="67"/>
      <c r="AB113" s="67" t="s">
        <v>1501</v>
      </c>
      <c r="AC113" s="67" t="s">
        <v>1502</v>
      </c>
      <c r="AD113" s="67" t="s">
        <v>1499</v>
      </c>
      <c r="AE113" s="67" t="s">
        <v>1503</v>
      </c>
      <c r="AF113" s="67"/>
      <c r="AG113" s="67"/>
    </row>
    <row r="114" spans="1:33" ht="14.4">
      <c r="A114" s="67" t="s">
        <v>1224</v>
      </c>
      <c r="B114" s="67">
        <v>371117</v>
      </c>
      <c r="C114" s="67" t="s">
        <v>1499</v>
      </c>
      <c r="D114" s="67" t="s">
        <v>1499</v>
      </c>
      <c r="E114" s="67">
        <f t="shared" si="1"/>
        <v>1</v>
      </c>
      <c r="F114" s="67"/>
      <c r="G114" s="67"/>
      <c r="H114" s="67" t="s">
        <v>1226</v>
      </c>
      <c r="I114" s="67" t="s">
        <v>1227</v>
      </c>
      <c r="J114" s="67" t="s">
        <v>1500</v>
      </c>
      <c r="K114" s="67"/>
      <c r="L114" s="67"/>
      <c r="M114" s="67" t="s">
        <v>1228</v>
      </c>
      <c r="N114" s="67"/>
      <c r="O114" s="67"/>
      <c r="P114" s="67" t="s">
        <v>1229</v>
      </c>
      <c r="Q114" s="67"/>
      <c r="R114" s="67" t="s">
        <v>1229</v>
      </c>
      <c r="S114" s="67"/>
      <c r="T114" s="67" t="s">
        <v>1230</v>
      </c>
      <c r="U114" s="67" t="s">
        <v>1231</v>
      </c>
      <c r="V114" s="67"/>
      <c r="W114" s="67" t="s">
        <v>1232</v>
      </c>
      <c r="X114" s="67" t="s">
        <v>1233</v>
      </c>
      <c r="Y114" s="67" t="s">
        <v>1234</v>
      </c>
      <c r="Z114" s="67" t="s">
        <v>1235</v>
      </c>
      <c r="AA114" s="67"/>
      <c r="AB114" s="67" t="s">
        <v>1501</v>
      </c>
      <c r="AC114" s="67" t="s">
        <v>1502</v>
      </c>
      <c r="AD114" s="67" t="s">
        <v>1499</v>
      </c>
      <c r="AE114" s="67" t="s">
        <v>1504</v>
      </c>
      <c r="AF114" s="67"/>
      <c r="AG114" s="67"/>
    </row>
    <row r="115" spans="1:33" ht="14.4">
      <c r="A115" s="67" t="s">
        <v>1224</v>
      </c>
      <c r="B115" s="67">
        <v>371117</v>
      </c>
      <c r="C115" s="67" t="s">
        <v>1499</v>
      </c>
      <c r="D115" s="67" t="s">
        <v>1499</v>
      </c>
      <c r="E115" s="67">
        <f t="shared" si="1"/>
        <v>1</v>
      </c>
      <c r="F115" s="67"/>
      <c r="G115" s="67"/>
      <c r="H115" s="67" t="s">
        <v>1226</v>
      </c>
      <c r="I115" s="67" t="s">
        <v>1227</v>
      </c>
      <c r="J115" s="67" t="s">
        <v>1500</v>
      </c>
      <c r="K115" s="67"/>
      <c r="L115" s="67"/>
      <c r="M115" s="67" t="s">
        <v>1228</v>
      </c>
      <c r="N115" s="67"/>
      <c r="O115" s="67"/>
      <c r="P115" s="67" t="s">
        <v>1229</v>
      </c>
      <c r="Q115" s="67"/>
      <c r="R115" s="67" t="s">
        <v>1229</v>
      </c>
      <c r="S115" s="67"/>
      <c r="T115" s="67" t="s">
        <v>1230</v>
      </c>
      <c r="U115" s="67" t="s">
        <v>1231</v>
      </c>
      <c r="V115" s="67"/>
      <c r="W115" s="67" t="s">
        <v>1232</v>
      </c>
      <c r="X115" s="67" t="s">
        <v>1233</v>
      </c>
      <c r="Y115" s="67" t="s">
        <v>1234</v>
      </c>
      <c r="Z115" s="67" t="s">
        <v>1235</v>
      </c>
      <c r="AA115" s="67"/>
      <c r="AB115" s="67" t="s">
        <v>1505</v>
      </c>
      <c r="AC115" s="67" t="s">
        <v>1502</v>
      </c>
      <c r="AD115" s="67" t="s">
        <v>1499</v>
      </c>
      <c r="AE115" s="67" t="s">
        <v>1506</v>
      </c>
      <c r="AF115" s="67"/>
      <c r="AG115" s="67"/>
    </row>
    <row r="116" spans="1:33" ht="14.4">
      <c r="A116" s="67" t="s">
        <v>1224</v>
      </c>
      <c r="B116" s="67">
        <v>371117</v>
      </c>
      <c r="C116" s="67" t="s">
        <v>1499</v>
      </c>
      <c r="D116" s="67" t="s">
        <v>1499</v>
      </c>
      <c r="E116" s="67">
        <f t="shared" si="1"/>
        <v>1</v>
      </c>
      <c r="F116" s="67"/>
      <c r="G116" s="67"/>
      <c r="H116" s="67" t="s">
        <v>1226</v>
      </c>
      <c r="I116" s="67" t="s">
        <v>1227</v>
      </c>
      <c r="J116" s="67" t="s">
        <v>1500</v>
      </c>
      <c r="K116" s="67"/>
      <c r="L116" s="67"/>
      <c r="M116" s="67" t="s">
        <v>1228</v>
      </c>
      <c r="N116" s="67"/>
      <c r="O116" s="67"/>
      <c r="P116" s="67" t="s">
        <v>1229</v>
      </c>
      <c r="Q116" s="67"/>
      <c r="R116" s="67" t="s">
        <v>1229</v>
      </c>
      <c r="S116" s="67"/>
      <c r="T116" s="67" t="s">
        <v>1230</v>
      </c>
      <c r="U116" s="67" t="s">
        <v>1231</v>
      </c>
      <c r="V116" s="67"/>
      <c r="W116" s="67" t="s">
        <v>1232</v>
      </c>
      <c r="X116" s="67" t="s">
        <v>1233</v>
      </c>
      <c r="Y116" s="67" t="s">
        <v>1234</v>
      </c>
      <c r="Z116" s="67" t="s">
        <v>1235</v>
      </c>
      <c r="AA116" s="67"/>
      <c r="AB116" s="67" t="s">
        <v>1501</v>
      </c>
      <c r="AC116" s="67" t="s">
        <v>1502</v>
      </c>
      <c r="AD116" s="67" t="s">
        <v>1499</v>
      </c>
      <c r="AE116" s="67" t="s">
        <v>1507</v>
      </c>
      <c r="AF116" s="67"/>
      <c r="AG116" s="67"/>
    </row>
    <row r="117" spans="1:33" ht="14.4">
      <c r="A117" s="67" t="s">
        <v>1224</v>
      </c>
      <c r="B117" s="67">
        <v>371117</v>
      </c>
      <c r="C117" s="67" t="s">
        <v>1499</v>
      </c>
      <c r="D117" s="67" t="s">
        <v>1499</v>
      </c>
      <c r="E117" s="67">
        <f t="shared" si="1"/>
        <v>1</v>
      </c>
      <c r="F117" s="67"/>
      <c r="G117" s="67"/>
      <c r="H117" s="67" t="s">
        <v>1226</v>
      </c>
      <c r="I117" s="67" t="s">
        <v>1227</v>
      </c>
      <c r="J117" s="67" t="s">
        <v>1500</v>
      </c>
      <c r="K117" s="67"/>
      <c r="L117" s="67"/>
      <c r="M117" s="67" t="s">
        <v>1228</v>
      </c>
      <c r="N117" s="67"/>
      <c r="O117" s="67"/>
      <c r="P117" s="67" t="s">
        <v>1229</v>
      </c>
      <c r="Q117" s="67"/>
      <c r="R117" s="67" t="s">
        <v>1229</v>
      </c>
      <c r="S117" s="67"/>
      <c r="T117" s="67" t="s">
        <v>1230</v>
      </c>
      <c r="U117" s="67" t="s">
        <v>1231</v>
      </c>
      <c r="V117" s="67"/>
      <c r="W117" s="67" t="s">
        <v>1232</v>
      </c>
      <c r="X117" s="67" t="s">
        <v>1233</v>
      </c>
      <c r="Y117" s="67" t="s">
        <v>1234</v>
      </c>
      <c r="Z117" s="67" t="s">
        <v>1235</v>
      </c>
      <c r="AA117" s="67"/>
      <c r="AB117" s="67" t="s">
        <v>1508</v>
      </c>
      <c r="AC117" s="67" t="s">
        <v>1509</v>
      </c>
      <c r="AD117" s="67" t="s">
        <v>1499</v>
      </c>
      <c r="AE117" s="67" t="s">
        <v>1510</v>
      </c>
      <c r="AF117" s="67"/>
      <c r="AG117" s="67"/>
    </row>
    <row r="118" spans="1:33" ht="14.4">
      <c r="A118" s="67" t="s">
        <v>1224</v>
      </c>
      <c r="B118" s="67">
        <v>129199</v>
      </c>
      <c r="C118" s="67" t="s">
        <v>1511</v>
      </c>
      <c r="D118" s="67" t="s">
        <v>1511</v>
      </c>
      <c r="E118" s="67">
        <f t="shared" si="1"/>
        <v>1</v>
      </c>
      <c r="F118" s="67"/>
      <c r="G118" s="67"/>
      <c r="H118" s="67" t="s">
        <v>1226</v>
      </c>
      <c r="I118" s="67" t="s">
        <v>1227</v>
      </c>
      <c r="J118" s="67" t="s">
        <v>1512</v>
      </c>
      <c r="K118" s="67"/>
      <c r="L118" s="67" t="s">
        <v>1243</v>
      </c>
      <c r="M118" s="67" t="s">
        <v>1228</v>
      </c>
      <c r="N118" s="67"/>
      <c r="O118" s="67"/>
      <c r="P118" s="67" t="s">
        <v>1229</v>
      </c>
      <c r="Q118" s="67"/>
      <c r="R118" s="67" t="s">
        <v>1229</v>
      </c>
      <c r="S118" s="67"/>
      <c r="T118" s="67" t="s">
        <v>1230</v>
      </c>
      <c r="U118" s="67" t="s">
        <v>1231</v>
      </c>
      <c r="V118" s="67"/>
      <c r="W118" s="67" t="s">
        <v>1232</v>
      </c>
      <c r="X118" s="67" t="s">
        <v>1233</v>
      </c>
      <c r="Y118" s="67" t="s">
        <v>1234</v>
      </c>
      <c r="Z118" s="67" t="s">
        <v>1235</v>
      </c>
      <c r="AA118" s="67"/>
      <c r="AB118" s="67" t="s">
        <v>1266</v>
      </c>
      <c r="AC118" s="67" t="s">
        <v>1266</v>
      </c>
      <c r="AD118" s="67" t="s">
        <v>1511</v>
      </c>
      <c r="AE118" s="67" t="s">
        <v>1506</v>
      </c>
      <c r="AF118" s="67"/>
      <c r="AG118" s="67"/>
    </row>
    <row r="119" spans="1:33" ht="14.4">
      <c r="A119" s="67" t="s">
        <v>1224</v>
      </c>
      <c r="B119" s="67">
        <v>524164</v>
      </c>
      <c r="C119" s="67" t="s">
        <v>1513</v>
      </c>
      <c r="D119" s="67" t="s">
        <v>1513</v>
      </c>
      <c r="E119" s="67">
        <f t="shared" si="1"/>
        <v>1</v>
      </c>
      <c r="F119" s="67"/>
      <c r="G119" s="67"/>
      <c r="H119" s="67" t="s">
        <v>1226</v>
      </c>
      <c r="I119" s="67" t="s">
        <v>1227</v>
      </c>
      <c r="J119" s="67" t="s">
        <v>1514</v>
      </c>
      <c r="K119" s="67"/>
      <c r="L119" s="67"/>
      <c r="M119" s="67" t="s">
        <v>1228</v>
      </c>
      <c r="N119" s="67"/>
      <c r="O119" s="67"/>
      <c r="P119" s="67" t="s">
        <v>1229</v>
      </c>
      <c r="Q119" s="67"/>
      <c r="R119" s="67" t="s">
        <v>1229</v>
      </c>
      <c r="S119" s="67"/>
      <c r="T119" s="67" t="s">
        <v>1230</v>
      </c>
      <c r="U119" s="67" t="s">
        <v>1231</v>
      </c>
      <c r="V119" s="67"/>
      <c r="W119" s="67" t="s">
        <v>1232</v>
      </c>
      <c r="X119" s="67" t="s">
        <v>1233</v>
      </c>
      <c r="Y119" s="67" t="s">
        <v>1234</v>
      </c>
      <c r="Z119" s="67" t="s">
        <v>1235</v>
      </c>
      <c r="AA119" s="67"/>
      <c r="AB119" s="67" t="s">
        <v>1389</v>
      </c>
      <c r="AC119" s="67"/>
      <c r="AD119" s="67" t="s">
        <v>1513</v>
      </c>
      <c r="AE119" s="67" t="s">
        <v>1515</v>
      </c>
      <c r="AF119" s="67"/>
      <c r="AG119" s="67"/>
    </row>
    <row r="120" spans="1:33" ht="14.4">
      <c r="A120" s="67" t="s">
        <v>1224</v>
      </c>
      <c r="B120" s="67">
        <v>356459</v>
      </c>
      <c r="C120" s="67" t="s">
        <v>1516</v>
      </c>
      <c r="D120" s="67" t="s">
        <v>1516</v>
      </c>
      <c r="E120" s="67">
        <f t="shared" si="1"/>
        <v>1</v>
      </c>
      <c r="F120" s="67"/>
      <c r="G120" s="67"/>
      <c r="H120" s="67" t="s">
        <v>1226</v>
      </c>
      <c r="I120" s="67" t="s">
        <v>1227</v>
      </c>
      <c r="J120" s="67" t="s">
        <v>1517</v>
      </c>
      <c r="K120" s="67"/>
      <c r="L120" s="67" t="s">
        <v>1243</v>
      </c>
      <c r="M120" s="67" t="s">
        <v>1228</v>
      </c>
      <c r="N120" s="67"/>
      <c r="O120" s="67"/>
      <c r="P120" s="67" t="s">
        <v>1229</v>
      </c>
      <c r="Q120" s="67"/>
      <c r="R120" s="67" t="s">
        <v>1229</v>
      </c>
      <c r="S120" s="67"/>
      <c r="T120" s="67" t="s">
        <v>1230</v>
      </c>
      <c r="U120" s="67" t="s">
        <v>1231</v>
      </c>
      <c r="V120" s="67"/>
      <c r="W120" s="67" t="s">
        <v>1232</v>
      </c>
      <c r="X120" s="67" t="s">
        <v>1233</v>
      </c>
      <c r="Y120" s="67" t="s">
        <v>1234</v>
      </c>
      <c r="Z120" s="67" t="s">
        <v>1235</v>
      </c>
      <c r="AA120" s="67"/>
      <c r="AB120" s="67"/>
      <c r="AC120" s="67"/>
      <c r="AD120" s="67"/>
      <c r="AE120" s="67"/>
      <c r="AF120" s="67" t="s">
        <v>1518</v>
      </c>
      <c r="AG120" s="67" t="s">
        <v>1519</v>
      </c>
    </row>
    <row r="121" spans="1:33" ht="14.4">
      <c r="A121" s="67" t="s">
        <v>1224</v>
      </c>
      <c r="B121" s="67">
        <v>520764</v>
      </c>
      <c r="C121" s="67" t="s">
        <v>1520</v>
      </c>
      <c r="D121" s="67" t="s">
        <v>1520</v>
      </c>
      <c r="E121" s="67">
        <f t="shared" si="1"/>
        <v>1</v>
      </c>
      <c r="F121" s="67"/>
      <c r="G121" s="67"/>
      <c r="H121" s="67" t="s">
        <v>1226</v>
      </c>
      <c r="I121" s="67" t="s">
        <v>1227</v>
      </c>
      <c r="J121" s="67"/>
      <c r="K121" s="67"/>
      <c r="L121" s="67"/>
      <c r="M121" s="67" t="s">
        <v>1228</v>
      </c>
      <c r="N121" s="67"/>
      <c r="O121" s="67"/>
      <c r="P121" s="67" t="s">
        <v>1229</v>
      </c>
      <c r="Q121" s="67"/>
      <c r="R121" s="67" t="s">
        <v>1229</v>
      </c>
      <c r="S121" s="67"/>
      <c r="T121" s="67" t="s">
        <v>1230</v>
      </c>
      <c r="U121" s="67" t="s">
        <v>1231</v>
      </c>
      <c r="V121" s="67"/>
      <c r="W121" s="67" t="s">
        <v>1232</v>
      </c>
      <c r="X121" s="67" t="s">
        <v>1233</v>
      </c>
      <c r="Y121" s="67" t="s">
        <v>1234</v>
      </c>
      <c r="Z121" s="67" t="s">
        <v>1235</v>
      </c>
      <c r="AA121" s="67"/>
      <c r="AB121" s="67"/>
      <c r="AC121" s="67"/>
      <c r="AD121" s="67"/>
      <c r="AE121" s="67"/>
      <c r="AF121" s="67"/>
      <c r="AG121" s="67"/>
    </row>
    <row r="122" spans="1:33" ht="14.4">
      <c r="A122" s="67" t="s">
        <v>1224</v>
      </c>
      <c r="B122" s="67">
        <v>520755</v>
      </c>
      <c r="C122" s="67" t="s">
        <v>1521</v>
      </c>
      <c r="D122" s="67" t="s">
        <v>1521</v>
      </c>
      <c r="E122" s="67">
        <f t="shared" si="1"/>
        <v>1</v>
      </c>
      <c r="F122" s="67"/>
      <c r="G122" s="67"/>
      <c r="H122" s="67" t="s">
        <v>1226</v>
      </c>
      <c r="I122" s="67" t="s">
        <v>1227</v>
      </c>
      <c r="J122" s="67"/>
      <c r="K122" s="67"/>
      <c r="L122" s="67"/>
      <c r="M122" s="67" t="s">
        <v>1228</v>
      </c>
      <c r="N122" s="67"/>
      <c r="O122" s="67"/>
      <c r="P122" s="67" t="s">
        <v>1229</v>
      </c>
      <c r="Q122" s="67"/>
      <c r="R122" s="67" t="s">
        <v>1229</v>
      </c>
      <c r="S122" s="67"/>
      <c r="T122" s="67" t="s">
        <v>1230</v>
      </c>
      <c r="U122" s="67" t="s">
        <v>1231</v>
      </c>
      <c r="V122" s="67"/>
      <c r="W122" s="67" t="s">
        <v>1232</v>
      </c>
      <c r="X122" s="67" t="s">
        <v>1233</v>
      </c>
      <c r="Y122" s="67" t="s">
        <v>1234</v>
      </c>
      <c r="Z122" s="67" t="s">
        <v>1235</v>
      </c>
      <c r="AA122" s="67"/>
      <c r="AB122" s="67"/>
      <c r="AC122" s="67"/>
      <c r="AD122" s="67"/>
      <c r="AE122" s="67"/>
      <c r="AF122" s="67"/>
      <c r="AG122" s="67"/>
    </row>
    <row r="123" spans="1:33" ht="14.4">
      <c r="A123" s="67" t="s">
        <v>1224</v>
      </c>
      <c r="B123" s="67">
        <v>520692</v>
      </c>
      <c r="C123" s="67" t="s">
        <v>1522</v>
      </c>
      <c r="D123" s="67" t="s">
        <v>1522</v>
      </c>
      <c r="E123" s="67">
        <f t="shared" si="1"/>
        <v>1</v>
      </c>
      <c r="F123" s="67"/>
      <c r="G123" s="67"/>
      <c r="H123" s="67" t="s">
        <v>1226</v>
      </c>
      <c r="I123" s="67" t="s">
        <v>1227</v>
      </c>
      <c r="J123" s="67"/>
      <c r="K123" s="67"/>
      <c r="L123" s="67"/>
      <c r="M123" s="67" t="s">
        <v>1228</v>
      </c>
      <c r="N123" s="67"/>
      <c r="O123" s="67"/>
      <c r="P123" s="67" t="s">
        <v>1229</v>
      </c>
      <c r="Q123" s="67"/>
      <c r="R123" s="67" t="s">
        <v>1229</v>
      </c>
      <c r="S123" s="67"/>
      <c r="T123" s="67" t="s">
        <v>1230</v>
      </c>
      <c r="U123" s="67" t="s">
        <v>1231</v>
      </c>
      <c r="V123" s="67"/>
      <c r="W123" s="67" t="s">
        <v>1232</v>
      </c>
      <c r="X123" s="67" t="s">
        <v>1233</v>
      </c>
      <c r="Y123" s="67" t="s">
        <v>1234</v>
      </c>
      <c r="Z123" s="67" t="s">
        <v>1235</v>
      </c>
      <c r="AA123" s="67"/>
      <c r="AB123" s="67" t="s">
        <v>1299</v>
      </c>
      <c r="AC123" s="67" t="s">
        <v>1523</v>
      </c>
      <c r="AD123" s="67" t="s">
        <v>1522</v>
      </c>
      <c r="AE123" s="67" t="s">
        <v>1524</v>
      </c>
      <c r="AF123" s="67"/>
      <c r="AG123" s="67"/>
    </row>
    <row r="124" spans="1:33" ht="14.4">
      <c r="A124" s="67" t="s">
        <v>1224</v>
      </c>
      <c r="B124" s="67">
        <v>518333</v>
      </c>
      <c r="C124" s="67" t="s">
        <v>1525</v>
      </c>
      <c r="D124" s="67" t="s">
        <v>1525</v>
      </c>
      <c r="E124" s="67">
        <f t="shared" si="1"/>
        <v>1</v>
      </c>
      <c r="F124" s="67"/>
      <c r="G124" s="67"/>
      <c r="H124" s="67" t="s">
        <v>1226</v>
      </c>
      <c r="I124" s="67" t="s">
        <v>1227</v>
      </c>
      <c r="J124" s="67" t="s">
        <v>1526</v>
      </c>
      <c r="K124" s="67"/>
      <c r="L124" s="67"/>
      <c r="M124" s="67" t="s">
        <v>1228</v>
      </c>
      <c r="N124" s="67"/>
      <c r="O124" s="67"/>
      <c r="P124" s="67" t="s">
        <v>1229</v>
      </c>
      <c r="Q124" s="67"/>
      <c r="R124" s="67" t="s">
        <v>1229</v>
      </c>
      <c r="S124" s="67"/>
      <c r="T124" s="67" t="s">
        <v>1230</v>
      </c>
      <c r="U124" s="67" t="s">
        <v>1231</v>
      </c>
      <c r="V124" s="67"/>
      <c r="W124" s="67" t="s">
        <v>1232</v>
      </c>
      <c r="X124" s="67" t="s">
        <v>1233</v>
      </c>
      <c r="Y124" s="67" t="s">
        <v>1234</v>
      </c>
      <c r="Z124" s="67" t="s">
        <v>1235</v>
      </c>
      <c r="AA124" s="67"/>
      <c r="AB124" s="67"/>
      <c r="AC124" s="67"/>
      <c r="AD124" s="67"/>
      <c r="AE124" s="67"/>
      <c r="AF124" s="67"/>
      <c r="AG124" s="67"/>
    </row>
    <row r="125" spans="1:33" ht="14.4">
      <c r="A125" s="67" t="s">
        <v>1224</v>
      </c>
      <c r="B125" s="67">
        <v>520760</v>
      </c>
      <c r="C125" s="67" t="s">
        <v>1527</v>
      </c>
      <c r="D125" s="67" t="s">
        <v>1527</v>
      </c>
      <c r="E125" s="67">
        <f t="shared" si="1"/>
        <v>1</v>
      </c>
      <c r="F125" s="67"/>
      <c r="G125" s="67"/>
      <c r="H125" s="67" t="s">
        <v>1226</v>
      </c>
      <c r="I125" s="67" t="s">
        <v>1227</v>
      </c>
      <c r="J125" s="67"/>
      <c r="K125" s="67"/>
      <c r="L125" s="67"/>
      <c r="M125" s="67" t="s">
        <v>1228</v>
      </c>
      <c r="N125" s="67"/>
      <c r="O125" s="67"/>
      <c r="P125" s="67" t="s">
        <v>1229</v>
      </c>
      <c r="Q125" s="67"/>
      <c r="R125" s="67" t="s">
        <v>1229</v>
      </c>
      <c r="S125" s="67"/>
      <c r="T125" s="67" t="s">
        <v>1230</v>
      </c>
      <c r="U125" s="67" t="s">
        <v>1231</v>
      </c>
      <c r="V125" s="67"/>
      <c r="W125" s="67" t="s">
        <v>1232</v>
      </c>
      <c r="X125" s="67" t="s">
        <v>1233</v>
      </c>
      <c r="Y125" s="67" t="s">
        <v>1234</v>
      </c>
      <c r="Z125" s="67" t="s">
        <v>1235</v>
      </c>
      <c r="AA125" s="67"/>
      <c r="AB125" s="67"/>
      <c r="AC125" s="67"/>
      <c r="AD125" s="67"/>
      <c r="AE125" s="67"/>
      <c r="AF125" s="67"/>
      <c r="AG125" s="67"/>
    </row>
    <row r="126" spans="1:33" ht="14.4">
      <c r="A126" s="67" t="s">
        <v>1224</v>
      </c>
      <c r="B126" s="67">
        <v>160888</v>
      </c>
      <c r="C126" s="67" t="s">
        <v>1528</v>
      </c>
      <c r="D126" s="67" t="s">
        <v>1528</v>
      </c>
      <c r="E126" s="67">
        <f t="shared" si="1"/>
        <v>1</v>
      </c>
      <c r="F126" s="67"/>
      <c r="G126" s="67"/>
      <c r="H126" s="67" t="s">
        <v>1226</v>
      </c>
      <c r="I126" s="67" t="s">
        <v>1227</v>
      </c>
      <c r="J126" s="67" t="s">
        <v>1529</v>
      </c>
      <c r="K126" s="67"/>
      <c r="L126" s="67" t="s">
        <v>1243</v>
      </c>
      <c r="M126" s="67" t="s">
        <v>1228</v>
      </c>
      <c r="N126" s="67"/>
      <c r="O126" s="67"/>
      <c r="P126" s="67" t="s">
        <v>1229</v>
      </c>
      <c r="Q126" s="67"/>
      <c r="R126" s="67" t="s">
        <v>1229</v>
      </c>
      <c r="S126" s="67"/>
      <c r="T126" s="67" t="s">
        <v>1230</v>
      </c>
      <c r="U126" s="67" t="s">
        <v>1231</v>
      </c>
      <c r="V126" s="67"/>
      <c r="W126" s="67" t="s">
        <v>1232</v>
      </c>
      <c r="X126" s="67" t="s">
        <v>1233</v>
      </c>
      <c r="Y126" s="67" t="s">
        <v>1234</v>
      </c>
      <c r="Z126" s="67" t="s">
        <v>1235</v>
      </c>
      <c r="AA126" s="67"/>
      <c r="AB126" s="67"/>
      <c r="AC126" s="67"/>
      <c r="AD126" s="67"/>
      <c r="AE126" s="67"/>
      <c r="AF126" s="67" t="s">
        <v>1369</v>
      </c>
      <c r="AG126" s="67" t="s">
        <v>1370</v>
      </c>
    </row>
    <row r="127" spans="1:33" ht="14.4">
      <c r="A127" s="67" t="s">
        <v>1224</v>
      </c>
      <c r="B127" s="67">
        <v>521667</v>
      </c>
      <c r="C127" s="67" t="s">
        <v>1530</v>
      </c>
      <c r="D127" s="67" t="s">
        <v>1530</v>
      </c>
      <c r="E127" s="67">
        <f t="shared" si="1"/>
        <v>1</v>
      </c>
      <c r="F127" s="67"/>
      <c r="G127" s="67"/>
      <c r="H127" s="67" t="s">
        <v>1226</v>
      </c>
      <c r="I127" s="67" t="s">
        <v>1227</v>
      </c>
      <c r="J127" s="67" t="s">
        <v>1531</v>
      </c>
      <c r="K127" s="67"/>
      <c r="L127" s="67" t="s">
        <v>1243</v>
      </c>
      <c r="M127" s="67" t="s">
        <v>1228</v>
      </c>
      <c r="N127" s="67"/>
      <c r="O127" s="67"/>
      <c r="P127" s="67" t="s">
        <v>1229</v>
      </c>
      <c r="Q127" s="67"/>
      <c r="R127" s="67" t="s">
        <v>1229</v>
      </c>
      <c r="S127" s="67"/>
      <c r="T127" s="67" t="s">
        <v>1230</v>
      </c>
      <c r="U127" s="67" t="s">
        <v>1231</v>
      </c>
      <c r="V127" s="67"/>
      <c r="W127" s="67" t="s">
        <v>1232</v>
      </c>
      <c r="X127" s="67" t="s">
        <v>1233</v>
      </c>
      <c r="Y127" s="67" t="s">
        <v>1234</v>
      </c>
      <c r="Z127" s="67" t="s">
        <v>1235</v>
      </c>
      <c r="AA127" s="67"/>
      <c r="AB127" s="67"/>
      <c r="AC127" s="67"/>
      <c r="AD127" s="67"/>
      <c r="AE127" s="67"/>
      <c r="AF127" s="67"/>
      <c r="AG127" s="67"/>
    </row>
    <row r="128" spans="1:33" ht="14.4">
      <c r="A128" s="67" t="s">
        <v>1224</v>
      </c>
      <c r="B128" s="67">
        <v>514321</v>
      </c>
      <c r="C128" s="67" t="s">
        <v>1532</v>
      </c>
      <c r="D128" s="67" t="s">
        <v>1532</v>
      </c>
      <c r="E128" s="67">
        <f t="shared" si="1"/>
        <v>1</v>
      </c>
      <c r="F128" s="67"/>
      <c r="G128" s="67"/>
      <c r="H128" s="67" t="s">
        <v>1226</v>
      </c>
      <c r="I128" s="67" t="s">
        <v>1227</v>
      </c>
      <c r="J128" s="67"/>
      <c r="K128" s="67"/>
      <c r="L128" s="67"/>
      <c r="M128" s="67" t="s">
        <v>1228</v>
      </c>
      <c r="N128" s="67"/>
      <c r="O128" s="67"/>
      <c r="P128" s="67" t="s">
        <v>1229</v>
      </c>
      <c r="Q128" s="67"/>
      <c r="R128" s="67" t="s">
        <v>1229</v>
      </c>
      <c r="S128" s="67"/>
      <c r="T128" s="67" t="s">
        <v>1230</v>
      </c>
      <c r="U128" s="67" t="s">
        <v>1231</v>
      </c>
      <c r="V128" s="67"/>
      <c r="W128" s="67" t="s">
        <v>1232</v>
      </c>
      <c r="X128" s="67" t="s">
        <v>1233</v>
      </c>
      <c r="Y128" s="67" t="s">
        <v>1234</v>
      </c>
      <c r="Z128" s="67" t="s">
        <v>1235</v>
      </c>
      <c r="AA128" s="67"/>
      <c r="AB128" s="67"/>
      <c r="AC128" s="67"/>
      <c r="AD128" s="67"/>
      <c r="AE128" s="67"/>
      <c r="AF128" s="67"/>
      <c r="AG128" s="67"/>
    </row>
    <row r="129" spans="1:33" ht="14.4">
      <c r="A129" s="67" t="s">
        <v>1224</v>
      </c>
      <c r="B129" s="67">
        <v>521146</v>
      </c>
      <c r="C129" s="67" t="s">
        <v>1533</v>
      </c>
      <c r="D129" s="67" t="s">
        <v>1533</v>
      </c>
      <c r="E129" s="67">
        <f t="shared" si="1"/>
        <v>1</v>
      </c>
      <c r="F129" s="67"/>
      <c r="G129" s="67"/>
      <c r="H129" s="67" t="s">
        <v>1226</v>
      </c>
      <c r="I129" s="67" t="s">
        <v>1227</v>
      </c>
      <c r="J129" s="67"/>
      <c r="K129" s="67"/>
      <c r="L129" s="67"/>
      <c r="M129" s="67" t="s">
        <v>1228</v>
      </c>
      <c r="N129" s="67"/>
      <c r="O129" s="67"/>
      <c r="P129" s="67" t="s">
        <v>1229</v>
      </c>
      <c r="Q129" s="67"/>
      <c r="R129" s="67" t="s">
        <v>1229</v>
      </c>
      <c r="S129" s="67"/>
      <c r="T129" s="67" t="s">
        <v>1230</v>
      </c>
      <c r="U129" s="67" t="s">
        <v>1231</v>
      </c>
      <c r="V129" s="67"/>
      <c r="W129" s="67" t="s">
        <v>1232</v>
      </c>
      <c r="X129" s="67" t="s">
        <v>1233</v>
      </c>
      <c r="Y129" s="67" t="s">
        <v>1234</v>
      </c>
      <c r="Z129" s="67" t="s">
        <v>1235</v>
      </c>
      <c r="AA129" s="67"/>
      <c r="AB129" s="67"/>
      <c r="AC129" s="67"/>
      <c r="AD129" s="67"/>
      <c r="AE129" s="67"/>
      <c r="AF129" s="67"/>
      <c r="AG129" s="67"/>
    </row>
    <row r="130" spans="1:33" ht="14.4">
      <c r="A130" s="67" t="s">
        <v>1224</v>
      </c>
      <c r="B130" s="67">
        <v>514262</v>
      </c>
      <c r="C130" s="67" t="s">
        <v>1534</v>
      </c>
      <c r="D130" s="67" t="s">
        <v>1534</v>
      </c>
      <c r="E130" s="67">
        <f t="shared" si="1"/>
        <v>1</v>
      </c>
      <c r="F130" s="67"/>
      <c r="G130" s="67"/>
      <c r="H130" s="67" t="s">
        <v>1226</v>
      </c>
      <c r="I130" s="67" t="s">
        <v>1227</v>
      </c>
      <c r="J130" s="67"/>
      <c r="K130" s="67"/>
      <c r="L130" s="67"/>
      <c r="M130" s="67" t="s">
        <v>1228</v>
      </c>
      <c r="N130" s="67"/>
      <c r="O130" s="67"/>
      <c r="P130" s="67" t="s">
        <v>1229</v>
      </c>
      <c r="Q130" s="67"/>
      <c r="R130" s="67" t="s">
        <v>1229</v>
      </c>
      <c r="S130" s="67"/>
      <c r="T130" s="67" t="s">
        <v>1230</v>
      </c>
      <c r="U130" s="67" t="s">
        <v>1231</v>
      </c>
      <c r="V130" s="67"/>
      <c r="W130" s="67" t="s">
        <v>1232</v>
      </c>
      <c r="X130" s="67" t="s">
        <v>1233</v>
      </c>
      <c r="Y130" s="67" t="s">
        <v>1234</v>
      </c>
      <c r="Z130" s="67" t="s">
        <v>1235</v>
      </c>
      <c r="AA130" s="67"/>
      <c r="AB130" s="67"/>
      <c r="AC130" s="67"/>
      <c r="AD130" s="67"/>
      <c r="AE130" s="67"/>
      <c r="AF130" s="67"/>
      <c r="AG130" s="67"/>
    </row>
    <row r="131" spans="1:33" ht="14.4">
      <c r="A131" s="67" t="s">
        <v>1224</v>
      </c>
      <c r="B131" s="67">
        <v>165003</v>
      </c>
      <c r="C131" s="67" t="s">
        <v>1535</v>
      </c>
      <c r="D131" s="67" t="s">
        <v>1535</v>
      </c>
      <c r="E131" s="67">
        <f t="shared" si="1"/>
        <v>1</v>
      </c>
      <c r="F131" s="67"/>
      <c r="G131" s="67"/>
      <c r="H131" s="67" t="s">
        <v>1226</v>
      </c>
      <c r="I131" s="67" t="s">
        <v>1227</v>
      </c>
      <c r="J131" s="67" t="s">
        <v>1536</v>
      </c>
      <c r="K131" s="67"/>
      <c r="L131" s="67" t="s">
        <v>1243</v>
      </c>
      <c r="M131" s="67" t="s">
        <v>1228</v>
      </c>
      <c r="N131" s="67"/>
      <c r="O131" s="67"/>
      <c r="P131" s="67" t="s">
        <v>1229</v>
      </c>
      <c r="Q131" s="67"/>
      <c r="R131" s="67" t="s">
        <v>1229</v>
      </c>
      <c r="S131" s="67"/>
      <c r="T131" s="67" t="s">
        <v>1230</v>
      </c>
      <c r="U131" s="67" t="s">
        <v>1231</v>
      </c>
      <c r="V131" s="67"/>
      <c r="W131" s="67" t="s">
        <v>1232</v>
      </c>
      <c r="X131" s="67" t="s">
        <v>1233</v>
      </c>
      <c r="Y131" s="67" t="s">
        <v>1234</v>
      </c>
      <c r="Z131" s="67" t="s">
        <v>1235</v>
      </c>
      <c r="AA131" s="67"/>
      <c r="AB131" s="67"/>
      <c r="AC131" s="67"/>
      <c r="AD131" s="67"/>
      <c r="AE131" s="67"/>
      <c r="AF131" s="67" t="s">
        <v>1537</v>
      </c>
      <c r="AG131" s="67">
        <v>13693480859</v>
      </c>
    </row>
    <row r="132" spans="1:33" ht="14.4">
      <c r="A132" s="67" t="s">
        <v>1224</v>
      </c>
      <c r="B132" s="67">
        <v>520749</v>
      </c>
      <c r="C132" s="67" t="s">
        <v>1538</v>
      </c>
      <c r="D132" s="67" t="s">
        <v>1538</v>
      </c>
      <c r="E132" s="67">
        <f t="shared" si="1"/>
        <v>1</v>
      </c>
      <c r="F132" s="67"/>
      <c r="G132" s="67"/>
      <c r="H132" s="67" t="s">
        <v>1226</v>
      </c>
      <c r="I132" s="67" t="s">
        <v>1227</v>
      </c>
      <c r="J132" s="67"/>
      <c r="K132" s="67"/>
      <c r="L132" s="67"/>
      <c r="M132" s="67" t="s">
        <v>1228</v>
      </c>
      <c r="N132" s="67"/>
      <c r="O132" s="67"/>
      <c r="P132" s="67" t="s">
        <v>1229</v>
      </c>
      <c r="Q132" s="67"/>
      <c r="R132" s="67" t="s">
        <v>1229</v>
      </c>
      <c r="S132" s="67"/>
      <c r="T132" s="67" t="s">
        <v>1230</v>
      </c>
      <c r="U132" s="67" t="s">
        <v>1231</v>
      </c>
      <c r="V132" s="67"/>
      <c r="W132" s="67" t="s">
        <v>1232</v>
      </c>
      <c r="X132" s="67" t="s">
        <v>1233</v>
      </c>
      <c r="Y132" s="67" t="s">
        <v>1234</v>
      </c>
      <c r="Z132" s="67" t="s">
        <v>1235</v>
      </c>
      <c r="AA132" s="67"/>
      <c r="AB132" s="67"/>
      <c r="AC132" s="67"/>
      <c r="AD132" s="67"/>
      <c r="AE132" s="67"/>
      <c r="AF132" s="67"/>
      <c r="AG132" s="67"/>
    </row>
    <row r="133" spans="1:33" ht="14.4">
      <c r="A133" s="67" t="s">
        <v>1224</v>
      </c>
      <c r="B133" s="67">
        <v>514273</v>
      </c>
      <c r="C133" s="67" t="s">
        <v>1539</v>
      </c>
      <c r="D133" s="67" t="s">
        <v>1539</v>
      </c>
      <c r="E133" s="67">
        <f t="shared" si="1"/>
        <v>1</v>
      </c>
      <c r="F133" s="67"/>
      <c r="G133" s="67"/>
      <c r="H133" s="67" t="s">
        <v>1226</v>
      </c>
      <c r="I133" s="67" t="s">
        <v>1227</v>
      </c>
      <c r="J133" s="67"/>
      <c r="K133" s="67"/>
      <c r="L133" s="67"/>
      <c r="M133" s="67" t="s">
        <v>1228</v>
      </c>
      <c r="N133" s="67"/>
      <c r="O133" s="67"/>
      <c r="P133" s="67" t="s">
        <v>1229</v>
      </c>
      <c r="Q133" s="67"/>
      <c r="R133" s="67" t="s">
        <v>1229</v>
      </c>
      <c r="S133" s="67"/>
      <c r="T133" s="67" t="s">
        <v>1230</v>
      </c>
      <c r="U133" s="67" t="s">
        <v>1231</v>
      </c>
      <c r="V133" s="67"/>
      <c r="W133" s="67" t="s">
        <v>1232</v>
      </c>
      <c r="X133" s="67" t="s">
        <v>1233</v>
      </c>
      <c r="Y133" s="67" t="s">
        <v>1234</v>
      </c>
      <c r="Z133" s="67" t="s">
        <v>1235</v>
      </c>
      <c r="AA133" s="67"/>
      <c r="AB133" s="67"/>
      <c r="AC133" s="67"/>
      <c r="AD133" s="67"/>
      <c r="AE133" s="67"/>
      <c r="AF133" s="67"/>
      <c r="AG133" s="67"/>
    </row>
    <row r="134" spans="1:33" ht="14.4">
      <c r="A134" s="67" t="s">
        <v>1224</v>
      </c>
      <c r="B134" s="67">
        <v>516360</v>
      </c>
      <c r="C134" s="67" t="s">
        <v>1540</v>
      </c>
      <c r="D134" s="67" t="s">
        <v>1540</v>
      </c>
      <c r="E134" s="67">
        <f t="shared" si="1"/>
        <v>1</v>
      </c>
      <c r="F134" s="67"/>
      <c r="G134" s="67"/>
      <c r="H134" s="67" t="s">
        <v>1226</v>
      </c>
      <c r="I134" s="67" t="s">
        <v>1227</v>
      </c>
      <c r="J134" s="67" t="s">
        <v>1541</v>
      </c>
      <c r="K134" s="67"/>
      <c r="L134" s="67"/>
      <c r="M134" s="67" t="s">
        <v>1228</v>
      </c>
      <c r="N134" s="67"/>
      <c r="O134" s="67"/>
      <c r="P134" s="67" t="s">
        <v>1229</v>
      </c>
      <c r="Q134" s="67"/>
      <c r="R134" s="67" t="s">
        <v>1229</v>
      </c>
      <c r="S134" s="67"/>
      <c r="T134" s="67" t="s">
        <v>1230</v>
      </c>
      <c r="U134" s="67" t="s">
        <v>1231</v>
      </c>
      <c r="V134" s="67"/>
      <c r="W134" s="67" t="s">
        <v>1232</v>
      </c>
      <c r="X134" s="67" t="s">
        <v>1233</v>
      </c>
      <c r="Y134" s="67" t="s">
        <v>1234</v>
      </c>
      <c r="Z134" s="67" t="s">
        <v>1235</v>
      </c>
      <c r="AA134" s="67"/>
      <c r="AB134" s="67"/>
      <c r="AC134" s="67"/>
      <c r="AD134" s="67"/>
      <c r="AE134" s="67"/>
      <c r="AF134" s="67"/>
      <c r="AG134" s="67"/>
    </row>
    <row r="135" spans="1:33" ht="14.4">
      <c r="A135" s="67" t="s">
        <v>1224</v>
      </c>
      <c r="B135" s="67">
        <v>186687</v>
      </c>
      <c r="C135" s="67" t="s">
        <v>1542</v>
      </c>
      <c r="D135" s="67" t="s">
        <v>1542</v>
      </c>
      <c r="E135" s="67">
        <f t="shared" ref="E135:E198" si="2">IF(C135=D135,1,0)</f>
        <v>1</v>
      </c>
      <c r="F135" s="67"/>
      <c r="G135" s="67"/>
      <c r="H135" s="67" t="s">
        <v>1226</v>
      </c>
      <c r="I135" s="67" t="s">
        <v>1227</v>
      </c>
      <c r="J135" s="67" t="s">
        <v>1543</v>
      </c>
      <c r="K135" s="67"/>
      <c r="L135" s="67" t="s">
        <v>1243</v>
      </c>
      <c r="M135" s="67" t="s">
        <v>1228</v>
      </c>
      <c r="N135" s="67"/>
      <c r="O135" s="67"/>
      <c r="P135" s="67" t="s">
        <v>1229</v>
      </c>
      <c r="Q135" s="67"/>
      <c r="R135" s="67" t="s">
        <v>1229</v>
      </c>
      <c r="S135" s="67"/>
      <c r="T135" s="67" t="s">
        <v>1230</v>
      </c>
      <c r="U135" s="67" t="s">
        <v>1231</v>
      </c>
      <c r="V135" s="67"/>
      <c r="W135" s="67" t="s">
        <v>1232</v>
      </c>
      <c r="X135" s="67" t="s">
        <v>1233</v>
      </c>
      <c r="Y135" s="67" t="s">
        <v>1234</v>
      </c>
      <c r="Z135" s="67" t="s">
        <v>1235</v>
      </c>
      <c r="AA135" s="67"/>
      <c r="AB135" s="67"/>
      <c r="AC135" s="67"/>
      <c r="AD135" s="67"/>
      <c r="AE135" s="67"/>
      <c r="AF135" s="67" t="s">
        <v>1544</v>
      </c>
      <c r="AG135" s="67" t="s">
        <v>1545</v>
      </c>
    </row>
    <row r="136" spans="1:33" ht="14.4">
      <c r="A136" s="67" t="s">
        <v>1224</v>
      </c>
      <c r="B136" s="67">
        <v>522501</v>
      </c>
      <c r="C136" s="67" t="s">
        <v>1546</v>
      </c>
      <c r="D136" s="67" t="s">
        <v>1546</v>
      </c>
      <c r="E136" s="67">
        <f t="shared" si="2"/>
        <v>1</v>
      </c>
      <c r="F136" s="67"/>
      <c r="G136" s="67"/>
      <c r="H136" s="67" t="s">
        <v>1226</v>
      </c>
      <c r="I136" s="67" t="s">
        <v>1227</v>
      </c>
      <c r="J136" s="67" t="s">
        <v>1547</v>
      </c>
      <c r="K136" s="67"/>
      <c r="L136" s="67" t="s">
        <v>1243</v>
      </c>
      <c r="M136" s="67" t="s">
        <v>1228</v>
      </c>
      <c r="N136" s="67"/>
      <c r="O136" s="67"/>
      <c r="P136" s="67" t="s">
        <v>1229</v>
      </c>
      <c r="Q136" s="67"/>
      <c r="R136" s="67" t="s">
        <v>1229</v>
      </c>
      <c r="S136" s="67"/>
      <c r="T136" s="67" t="s">
        <v>1230</v>
      </c>
      <c r="U136" s="67" t="s">
        <v>1231</v>
      </c>
      <c r="V136" s="67"/>
      <c r="W136" s="67" t="s">
        <v>1232</v>
      </c>
      <c r="X136" s="67" t="s">
        <v>1233</v>
      </c>
      <c r="Y136" s="67" t="s">
        <v>1234</v>
      </c>
      <c r="Z136" s="67" t="s">
        <v>1235</v>
      </c>
      <c r="AA136" s="67"/>
      <c r="AB136" s="67"/>
      <c r="AC136" s="67"/>
      <c r="AD136" s="67"/>
      <c r="AE136" s="67"/>
      <c r="AF136" s="67"/>
      <c r="AG136" s="67"/>
    </row>
    <row r="137" spans="1:33" ht="14.4">
      <c r="A137" s="67" t="s">
        <v>1224</v>
      </c>
      <c r="B137" s="67">
        <v>286402</v>
      </c>
      <c r="C137" s="67" t="s">
        <v>1548</v>
      </c>
      <c r="D137" s="67" t="s">
        <v>1548</v>
      </c>
      <c r="E137" s="67">
        <f t="shared" si="2"/>
        <v>1</v>
      </c>
      <c r="F137" s="67"/>
      <c r="G137" s="67"/>
      <c r="H137" s="67" t="s">
        <v>1226</v>
      </c>
      <c r="I137" s="67" t="s">
        <v>1227</v>
      </c>
      <c r="J137" s="67" t="s">
        <v>1549</v>
      </c>
      <c r="K137" s="67"/>
      <c r="L137" s="67" t="s">
        <v>1243</v>
      </c>
      <c r="M137" s="67" t="s">
        <v>1228</v>
      </c>
      <c r="N137" s="67"/>
      <c r="O137" s="67"/>
      <c r="P137" s="67" t="s">
        <v>1229</v>
      </c>
      <c r="Q137" s="67"/>
      <c r="R137" s="67" t="s">
        <v>1229</v>
      </c>
      <c r="S137" s="67"/>
      <c r="T137" s="67" t="s">
        <v>1230</v>
      </c>
      <c r="U137" s="67" t="s">
        <v>1231</v>
      </c>
      <c r="V137" s="67"/>
      <c r="W137" s="67" t="s">
        <v>1232</v>
      </c>
      <c r="X137" s="67" t="s">
        <v>1233</v>
      </c>
      <c r="Y137" s="67" t="s">
        <v>1234</v>
      </c>
      <c r="Z137" s="67" t="s">
        <v>1235</v>
      </c>
      <c r="AA137" s="67"/>
      <c r="AB137" s="67"/>
      <c r="AC137" s="67"/>
      <c r="AD137" s="67"/>
      <c r="AE137" s="67"/>
      <c r="AF137" s="67" t="s">
        <v>1550</v>
      </c>
      <c r="AG137" s="67" t="s">
        <v>1551</v>
      </c>
    </row>
    <row r="138" spans="1:33" ht="14.4">
      <c r="A138" s="67" t="s">
        <v>1224</v>
      </c>
      <c r="B138" s="67">
        <v>311633</v>
      </c>
      <c r="C138" s="67" t="s">
        <v>1552</v>
      </c>
      <c r="D138" s="67" t="s">
        <v>1552</v>
      </c>
      <c r="E138" s="67">
        <f t="shared" si="2"/>
        <v>1</v>
      </c>
      <c r="F138" s="67"/>
      <c r="G138" s="67"/>
      <c r="H138" s="67" t="s">
        <v>1226</v>
      </c>
      <c r="I138" s="67" t="s">
        <v>1227</v>
      </c>
      <c r="J138" s="67" t="s">
        <v>1553</v>
      </c>
      <c r="K138" s="67"/>
      <c r="L138" s="67"/>
      <c r="M138" s="67" t="s">
        <v>1228</v>
      </c>
      <c r="N138" s="67"/>
      <c r="O138" s="67"/>
      <c r="P138" s="67" t="s">
        <v>1229</v>
      </c>
      <c r="Q138" s="67"/>
      <c r="R138" s="67" t="s">
        <v>1229</v>
      </c>
      <c r="S138" s="67"/>
      <c r="T138" s="67" t="s">
        <v>1230</v>
      </c>
      <c r="U138" s="67" t="s">
        <v>1231</v>
      </c>
      <c r="V138" s="67"/>
      <c r="W138" s="67" t="s">
        <v>1232</v>
      </c>
      <c r="X138" s="67" t="s">
        <v>1233</v>
      </c>
      <c r="Y138" s="67" t="s">
        <v>1234</v>
      </c>
      <c r="Z138" s="67" t="s">
        <v>1235</v>
      </c>
      <c r="AA138" s="67"/>
      <c r="AB138" s="67"/>
      <c r="AC138" s="67"/>
      <c r="AD138" s="67"/>
      <c r="AE138" s="67"/>
      <c r="AF138" s="67"/>
      <c r="AG138" s="67"/>
    </row>
    <row r="139" spans="1:33" ht="14.4">
      <c r="A139" s="67" t="s">
        <v>1224</v>
      </c>
      <c r="B139" s="67">
        <v>154969</v>
      </c>
      <c r="C139" s="67" t="s">
        <v>1554</v>
      </c>
      <c r="D139" s="67" t="s">
        <v>1554</v>
      </c>
      <c r="E139" s="67">
        <f t="shared" si="2"/>
        <v>1</v>
      </c>
      <c r="F139" s="67"/>
      <c r="G139" s="67"/>
      <c r="H139" s="67" t="s">
        <v>1226</v>
      </c>
      <c r="I139" s="67" t="s">
        <v>1227</v>
      </c>
      <c r="J139" s="67" t="s">
        <v>1555</v>
      </c>
      <c r="K139" s="67"/>
      <c r="L139" s="67" t="s">
        <v>1243</v>
      </c>
      <c r="M139" s="67" t="s">
        <v>1228</v>
      </c>
      <c r="N139" s="67"/>
      <c r="O139" s="67"/>
      <c r="P139" s="67" t="s">
        <v>1229</v>
      </c>
      <c r="Q139" s="67"/>
      <c r="R139" s="67" t="s">
        <v>1229</v>
      </c>
      <c r="S139" s="67"/>
      <c r="T139" s="67" t="s">
        <v>1230</v>
      </c>
      <c r="U139" s="67" t="s">
        <v>1231</v>
      </c>
      <c r="V139" s="67"/>
      <c r="W139" s="67" t="s">
        <v>1232</v>
      </c>
      <c r="X139" s="67" t="s">
        <v>1233</v>
      </c>
      <c r="Y139" s="67" t="s">
        <v>1234</v>
      </c>
      <c r="Z139" s="67" t="s">
        <v>1235</v>
      </c>
      <c r="AA139" s="67"/>
      <c r="AB139" s="67"/>
      <c r="AC139" s="67"/>
      <c r="AD139" s="67"/>
      <c r="AE139" s="67"/>
      <c r="AF139" s="67" t="s">
        <v>1556</v>
      </c>
      <c r="AG139" s="67" t="s">
        <v>1557</v>
      </c>
    </row>
    <row r="140" spans="1:33" ht="14.4">
      <c r="A140" s="67" t="s">
        <v>1224</v>
      </c>
      <c r="B140" s="67">
        <v>464442</v>
      </c>
      <c r="C140" s="67" t="s">
        <v>1558</v>
      </c>
      <c r="D140" s="67" t="s">
        <v>1558</v>
      </c>
      <c r="E140" s="67">
        <f t="shared" si="2"/>
        <v>1</v>
      </c>
      <c r="F140" s="67"/>
      <c r="G140" s="67"/>
      <c r="H140" s="67" t="s">
        <v>1226</v>
      </c>
      <c r="I140" s="67" t="s">
        <v>1227</v>
      </c>
      <c r="J140" s="67" t="s">
        <v>1559</v>
      </c>
      <c r="K140" s="67"/>
      <c r="L140" s="67"/>
      <c r="M140" s="67" t="s">
        <v>1228</v>
      </c>
      <c r="N140" s="67"/>
      <c r="O140" s="67"/>
      <c r="P140" s="67" t="s">
        <v>1229</v>
      </c>
      <c r="Q140" s="67"/>
      <c r="R140" s="67" t="s">
        <v>1229</v>
      </c>
      <c r="S140" s="67"/>
      <c r="T140" s="67" t="s">
        <v>1230</v>
      </c>
      <c r="U140" s="67" t="s">
        <v>1231</v>
      </c>
      <c r="V140" s="67"/>
      <c r="W140" s="67" t="s">
        <v>1232</v>
      </c>
      <c r="X140" s="67" t="s">
        <v>1233</v>
      </c>
      <c r="Y140" s="67" t="s">
        <v>1234</v>
      </c>
      <c r="Z140" s="67" t="s">
        <v>1235</v>
      </c>
      <c r="AA140" s="67"/>
      <c r="AB140" s="67"/>
      <c r="AC140" s="67"/>
      <c r="AD140" s="67"/>
      <c r="AE140" s="67"/>
      <c r="AF140" s="67"/>
      <c r="AG140" s="67"/>
    </row>
    <row r="141" spans="1:33" ht="14.4">
      <c r="A141" s="67" t="s">
        <v>1224</v>
      </c>
      <c r="B141" s="67">
        <v>105886</v>
      </c>
      <c r="C141" s="67" t="s">
        <v>1560</v>
      </c>
      <c r="D141" s="67" t="s">
        <v>1560</v>
      </c>
      <c r="E141" s="67">
        <f t="shared" si="2"/>
        <v>1</v>
      </c>
      <c r="F141" s="67"/>
      <c r="G141" s="67"/>
      <c r="H141" s="67" t="s">
        <v>1226</v>
      </c>
      <c r="I141" s="67" t="s">
        <v>1227</v>
      </c>
      <c r="J141" s="67" t="s">
        <v>1561</v>
      </c>
      <c r="K141" s="67"/>
      <c r="L141" s="67" t="s">
        <v>1243</v>
      </c>
      <c r="M141" s="67" t="s">
        <v>1228</v>
      </c>
      <c r="N141" s="67"/>
      <c r="O141" s="67"/>
      <c r="P141" s="67" t="s">
        <v>1229</v>
      </c>
      <c r="Q141" s="67"/>
      <c r="R141" s="67" t="s">
        <v>1229</v>
      </c>
      <c r="S141" s="67"/>
      <c r="T141" s="67" t="s">
        <v>1230</v>
      </c>
      <c r="U141" s="67" t="s">
        <v>1231</v>
      </c>
      <c r="V141" s="67"/>
      <c r="W141" s="67" t="s">
        <v>1232</v>
      </c>
      <c r="X141" s="67" t="s">
        <v>1233</v>
      </c>
      <c r="Y141" s="67" t="s">
        <v>1234</v>
      </c>
      <c r="Z141" s="67" t="s">
        <v>1235</v>
      </c>
      <c r="AA141" s="67"/>
      <c r="AB141" s="67" t="s">
        <v>1245</v>
      </c>
      <c r="AC141" s="67" t="s">
        <v>1562</v>
      </c>
      <c r="AD141" s="67" t="s">
        <v>1560</v>
      </c>
      <c r="AE141" s="67" t="s">
        <v>1563</v>
      </c>
      <c r="AF141" s="67" t="s">
        <v>1369</v>
      </c>
      <c r="AG141" s="67" t="s">
        <v>1370</v>
      </c>
    </row>
    <row r="142" spans="1:33" ht="14.4">
      <c r="A142" s="67" t="s">
        <v>1224</v>
      </c>
      <c r="B142" s="67">
        <v>521670</v>
      </c>
      <c r="C142" s="67" t="s">
        <v>1564</v>
      </c>
      <c r="D142" s="67" t="s">
        <v>1564</v>
      </c>
      <c r="E142" s="67">
        <f t="shared" si="2"/>
        <v>1</v>
      </c>
      <c r="F142" s="67"/>
      <c r="G142" s="67"/>
      <c r="H142" s="67" t="s">
        <v>1226</v>
      </c>
      <c r="I142" s="67" t="s">
        <v>1227</v>
      </c>
      <c r="J142" s="67" t="s">
        <v>1565</v>
      </c>
      <c r="K142" s="67"/>
      <c r="L142" s="67" t="s">
        <v>1243</v>
      </c>
      <c r="M142" s="67" t="s">
        <v>1228</v>
      </c>
      <c r="N142" s="67"/>
      <c r="O142" s="67"/>
      <c r="P142" s="67" t="s">
        <v>1229</v>
      </c>
      <c r="Q142" s="67"/>
      <c r="R142" s="67" t="s">
        <v>1229</v>
      </c>
      <c r="S142" s="67"/>
      <c r="T142" s="67" t="s">
        <v>1230</v>
      </c>
      <c r="U142" s="67" t="s">
        <v>1231</v>
      </c>
      <c r="V142" s="67"/>
      <c r="W142" s="67" t="s">
        <v>1232</v>
      </c>
      <c r="X142" s="67" t="s">
        <v>1233</v>
      </c>
      <c r="Y142" s="67" t="s">
        <v>1234</v>
      </c>
      <c r="Z142" s="67" t="s">
        <v>1235</v>
      </c>
      <c r="AA142" s="67"/>
      <c r="AB142" s="67"/>
      <c r="AC142" s="67"/>
      <c r="AD142" s="67"/>
      <c r="AE142" s="67"/>
      <c r="AF142" s="67"/>
      <c r="AG142" s="67"/>
    </row>
    <row r="143" spans="1:33" ht="14.4">
      <c r="A143" s="67" t="s">
        <v>1224</v>
      </c>
      <c r="B143" s="67">
        <v>416074</v>
      </c>
      <c r="C143" s="67" t="s">
        <v>1566</v>
      </c>
      <c r="D143" s="67" t="s">
        <v>1566</v>
      </c>
      <c r="E143" s="67">
        <f t="shared" si="2"/>
        <v>1</v>
      </c>
      <c r="F143" s="67"/>
      <c r="G143" s="67"/>
      <c r="H143" s="67" t="s">
        <v>1226</v>
      </c>
      <c r="I143" s="67" t="s">
        <v>1227</v>
      </c>
      <c r="J143" s="67"/>
      <c r="K143" s="67"/>
      <c r="L143" s="67"/>
      <c r="M143" s="67" t="s">
        <v>1228</v>
      </c>
      <c r="N143" s="67"/>
      <c r="O143" s="67"/>
      <c r="P143" s="67" t="s">
        <v>1229</v>
      </c>
      <c r="Q143" s="67"/>
      <c r="R143" s="67" t="s">
        <v>1229</v>
      </c>
      <c r="S143" s="67"/>
      <c r="T143" s="67" t="s">
        <v>1230</v>
      </c>
      <c r="U143" s="67" t="s">
        <v>1231</v>
      </c>
      <c r="V143" s="67"/>
      <c r="W143" s="67" t="s">
        <v>1232</v>
      </c>
      <c r="X143" s="67" t="s">
        <v>1233</v>
      </c>
      <c r="Y143" s="67" t="s">
        <v>1234</v>
      </c>
      <c r="Z143" s="67" t="s">
        <v>1235</v>
      </c>
      <c r="AA143" s="67"/>
      <c r="AB143" s="67"/>
      <c r="AC143" s="67"/>
      <c r="AD143" s="67"/>
      <c r="AE143" s="67"/>
      <c r="AF143" s="67"/>
      <c r="AG143" s="67"/>
    </row>
    <row r="144" spans="1:33" ht="14.4">
      <c r="A144" s="67" t="s">
        <v>1224</v>
      </c>
      <c r="B144" s="67">
        <v>522766</v>
      </c>
      <c r="C144" s="67" t="s">
        <v>1567</v>
      </c>
      <c r="D144" s="67" t="s">
        <v>1567</v>
      </c>
      <c r="E144" s="67">
        <f t="shared" si="2"/>
        <v>1</v>
      </c>
      <c r="F144" s="67"/>
      <c r="G144" s="67"/>
      <c r="H144" s="67" t="s">
        <v>1226</v>
      </c>
      <c r="I144" s="67" t="s">
        <v>1227</v>
      </c>
      <c r="J144" s="67" t="s">
        <v>1568</v>
      </c>
      <c r="K144" s="67"/>
      <c r="L144" s="67"/>
      <c r="M144" s="67" t="s">
        <v>1228</v>
      </c>
      <c r="N144" s="67"/>
      <c r="O144" s="67"/>
      <c r="P144" s="67" t="s">
        <v>1229</v>
      </c>
      <c r="Q144" s="67"/>
      <c r="R144" s="67" t="s">
        <v>1229</v>
      </c>
      <c r="S144" s="67"/>
      <c r="T144" s="67" t="s">
        <v>1230</v>
      </c>
      <c r="U144" s="67" t="s">
        <v>1231</v>
      </c>
      <c r="V144" s="67"/>
      <c r="W144" s="67" t="s">
        <v>1232</v>
      </c>
      <c r="X144" s="67" t="s">
        <v>1233</v>
      </c>
      <c r="Y144" s="67" t="s">
        <v>1234</v>
      </c>
      <c r="Z144" s="67" t="s">
        <v>1235</v>
      </c>
      <c r="AA144" s="67"/>
      <c r="AB144" s="67" t="s">
        <v>1286</v>
      </c>
      <c r="AC144" s="67" t="s">
        <v>1569</v>
      </c>
      <c r="AD144" s="67" t="s">
        <v>1570</v>
      </c>
      <c r="AE144" s="67" t="s">
        <v>1571</v>
      </c>
      <c r="AF144" s="67"/>
      <c r="AG144" s="67"/>
    </row>
    <row r="145" spans="1:33" ht="14.4">
      <c r="A145" s="67" t="s">
        <v>1224</v>
      </c>
      <c r="B145" s="67">
        <v>520811</v>
      </c>
      <c r="C145" s="67" t="s">
        <v>1572</v>
      </c>
      <c r="D145" s="67" t="s">
        <v>1572</v>
      </c>
      <c r="E145" s="67">
        <f t="shared" si="2"/>
        <v>1</v>
      </c>
      <c r="F145" s="67"/>
      <c r="G145" s="67"/>
      <c r="H145" s="67" t="s">
        <v>1226</v>
      </c>
      <c r="I145" s="67" t="s">
        <v>1227</v>
      </c>
      <c r="J145" s="67"/>
      <c r="K145" s="67"/>
      <c r="L145" s="67"/>
      <c r="M145" s="67" t="s">
        <v>1228</v>
      </c>
      <c r="N145" s="67"/>
      <c r="O145" s="67"/>
      <c r="P145" s="67" t="s">
        <v>1229</v>
      </c>
      <c r="Q145" s="67"/>
      <c r="R145" s="67" t="s">
        <v>1229</v>
      </c>
      <c r="S145" s="67"/>
      <c r="T145" s="67" t="s">
        <v>1230</v>
      </c>
      <c r="U145" s="67" t="s">
        <v>1231</v>
      </c>
      <c r="V145" s="67"/>
      <c r="W145" s="67" t="s">
        <v>1232</v>
      </c>
      <c r="X145" s="67" t="s">
        <v>1233</v>
      </c>
      <c r="Y145" s="67" t="s">
        <v>1234</v>
      </c>
      <c r="Z145" s="67" t="s">
        <v>1235</v>
      </c>
      <c r="AA145" s="67"/>
      <c r="AB145" s="67"/>
      <c r="AC145" s="67"/>
      <c r="AD145" s="67"/>
      <c r="AE145" s="67"/>
      <c r="AF145" s="67"/>
      <c r="AG145" s="67"/>
    </row>
    <row r="146" spans="1:33" ht="14.4">
      <c r="A146" s="67" t="s">
        <v>1224</v>
      </c>
      <c r="B146" s="67">
        <v>520769</v>
      </c>
      <c r="C146" s="67" t="s">
        <v>1573</v>
      </c>
      <c r="D146" s="67" t="s">
        <v>1573</v>
      </c>
      <c r="E146" s="67">
        <f t="shared" si="2"/>
        <v>1</v>
      </c>
      <c r="F146" s="67"/>
      <c r="G146" s="67"/>
      <c r="H146" s="67" t="s">
        <v>1226</v>
      </c>
      <c r="I146" s="67" t="s">
        <v>1227</v>
      </c>
      <c r="J146" s="67"/>
      <c r="K146" s="67"/>
      <c r="L146" s="67"/>
      <c r="M146" s="67" t="s">
        <v>1228</v>
      </c>
      <c r="N146" s="67"/>
      <c r="O146" s="67"/>
      <c r="P146" s="67" t="s">
        <v>1229</v>
      </c>
      <c r="Q146" s="67"/>
      <c r="R146" s="67" t="s">
        <v>1229</v>
      </c>
      <c r="S146" s="67"/>
      <c r="T146" s="67" t="s">
        <v>1230</v>
      </c>
      <c r="U146" s="67" t="s">
        <v>1231</v>
      </c>
      <c r="V146" s="67"/>
      <c r="W146" s="67" t="s">
        <v>1232</v>
      </c>
      <c r="X146" s="67" t="s">
        <v>1233</v>
      </c>
      <c r="Y146" s="67" t="s">
        <v>1234</v>
      </c>
      <c r="Z146" s="67" t="s">
        <v>1235</v>
      </c>
      <c r="AA146" s="67"/>
      <c r="AB146" s="67"/>
      <c r="AC146" s="67"/>
      <c r="AD146" s="67"/>
      <c r="AE146" s="67"/>
      <c r="AF146" s="67"/>
      <c r="AG146" s="67"/>
    </row>
    <row r="147" spans="1:33" ht="14.4">
      <c r="A147" s="67" t="s">
        <v>1224</v>
      </c>
      <c r="B147" s="67">
        <v>520799</v>
      </c>
      <c r="C147" s="67" t="s">
        <v>1574</v>
      </c>
      <c r="D147" s="67" t="s">
        <v>1574</v>
      </c>
      <c r="E147" s="67">
        <f t="shared" si="2"/>
        <v>1</v>
      </c>
      <c r="F147" s="67"/>
      <c r="G147" s="67"/>
      <c r="H147" s="67" t="s">
        <v>1226</v>
      </c>
      <c r="I147" s="67" t="s">
        <v>1227</v>
      </c>
      <c r="J147" s="67"/>
      <c r="K147" s="67"/>
      <c r="L147" s="67"/>
      <c r="M147" s="67" t="s">
        <v>1228</v>
      </c>
      <c r="N147" s="67"/>
      <c r="O147" s="67"/>
      <c r="P147" s="67" t="s">
        <v>1229</v>
      </c>
      <c r="Q147" s="67"/>
      <c r="R147" s="67" t="s">
        <v>1229</v>
      </c>
      <c r="S147" s="67"/>
      <c r="T147" s="67" t="s">
        <v>1230</v>
      </c>
      <c r="U147" s="67" t="s">
        <v>1231</v>
      </c>
      <c r="V147" s="67"/>
      <c r="W147" s="67" t="s">
        <v>1232</v>
      </c>
      <c r="X147" s="67" t="s">
        <v>1233</v>
      </c>
      <c r="Y147" s="67" t="s">
        <v>1234</v>
      </c>
      <c r="Z147" s="67" t="s">
        <v>1235</v>
      </c>
      <c r="AA147" s="67"/>
      <c r="AB147" s="67"/>
      <c r="AC147" s="67"/>
      <c r="AD147" s="67"/>
      <c r="AE147" s="67"/>
      <c r="AF147" s="67"/>
      <c r="AG147" s="67"/>
    </row>
    <row r="148" spans="1:33" ht="14.4">
      <c r="A148" s="67" t="s">
        <v>1224</v>
      </c>
      <c r="B148" s="67">
        <v>520806</v>
      </c>
      <c r="C148" s="67" t="s">
        <v>1575</v>
      </c>
      <c r="D148" s="67" t="s">
        <v>1575</v>
      </c>
      <c r="E148" s="67">
        <f t="shared" si="2"/>
        <v>1</v>
      </c>
      <c r="F148" s="67"/>
      <c r="G148" s="67"/>
      <c r="H148" s="67" t="s">
        <v>1226</v>
      </c>
      <c r="I148" s="67" t="s">
        <v>1227</v>
      </c>
      <c r="J148" s="67"/>
      <c r="K148" s="67"/>
      <c r="L148" s="67"/>
      <c r="M148" s="67" t="s">
        <v>1228</v>
      </c>
      <c r="N148" s="67"/>
      <c r="O148" s="67"/>
      <c r="P148" s="67" t="s">
        <v>1229</v>
      </c>
      <c r="Q148" s="67"/>
      <c r="R148" s="67" t="s">
        <v>1229</v>
      </c>
      <c r="S148" s="67"/>
      <c r="T148" s="67" t="s">
        <v>1230</v>
      </c>
      <c r="U148" s="67" t="s">
        <v>1231</v>
      </c>
      <c r="V148" s="67"/>
      <c r="W148" s="67" t="s">
        <v>1232</v>
      </c>
      <c r="X148" s="67" t="s">
        <v>1233</v>
      </c>
      <c r="Y148" s="67" t="s">
        <v>1234</v>
      </c>
      <c r="Z148" s="67" t="s">
        <v>1235</v>
      </c>
      <c r="AA148" s="67"/>
      <c r="AB148" s="67"/>
      <c r="AC148" s="67"/>
      <c r="AD148" s="67"/>
      <c r="AE148" s="67"/>
      <c r="AF148" s="67"/>
      <c r="AG148" s="67"/>
    </row>
    <row r="149" spans="1:33" ht="14.4">
      <c r="A149" s="67" t="s">
        <v>1224</v>
      </c>
      <c r="B149" s="67">
        <v>520745</v>
      </c>
      <c r="C149" s="67" t="s">
        <v>1576</v>
      </c>
      <c r="D149" s="67" t="s">
        <v>1576</v>
      </c>
      <c r="E149" s="67">
        <f t="shared" si="2"/>
        <v>1</v>
      </c>
      <c r="F149" s="67"/>
      <c r="G149" s="67"/>
      <c r="H149" s="67" t="s">
        <v>1226</v>
      </c>
      <c r="I149" s="67" t="s">
        <v>1227</v>
      </c>
      <c r="J149" s="67"/>
      <c r="K149" s="67"/>
      <c r="L149" s="67"/>
      <c r="M149" s="67" t="s">
        <v>1228</v>
      </c>
      <c r="N149" s="67"/>
      <c r="O149" s="67"/>
      <c r="P149" s="67" t="s">
        <v>1229</v>
      </c>
      <c r="Q149" s="67"/>
      <c r="R149" s="67" t="s">
        <v>1229</v>
      </c>
      <c r="S149" s="67"/>
      <c r="T149" s="67" t="s">
        <v>1230</v>
      </c>
      <c r="U149" s="67" t="s">
        <v>1231</v>
      </c>
      <c r="V149" s="67"/>
      <c r="W149" s="67" t="s">
        <v>1232</v>
      </c>
      <c r="X149" s="67" t="s">
        <v>1233</v>
      </c>
      <c r="Y149" s="67" t="s">
        <v>1234</v>
      </c>
      <c r="Z149" s="67" t="s">
        <v>1235</v>
      </c>
      <c r="AA149" s="67"/>
      <c r="AB149" s="67"/>
      <c r="AC149" s="67"/>
      <c r="AD149" s="67"/>
      <c r="AE149" s="67"/>
      <c r="AF149" s="67"/>
      <c r="AG149" s="67"/>
    </row>
    <row r="150" spans="1:33" ht="14.4">
      <c r="A150" s="67" t="s">
        <v>1224</v>
      </c>
      <c r="B150" s="67">
        <v>520523</v>
      </c>
      <c r="C150" s="70" t="s">
        <v>1577</v>
      </c>
      <c r="D150" s="67" t="s">
        <v>1578</v>
      </c>
      <c r="E150" s="67">
        <f t="shared" si="2"/>
        <v>0</v>
      </c>
      <c r="F150" s="67"/>
      <c r="G150" s="67"/>
      <c r="H150" s="67" t="s">
        <v>1226</v>
      </c>
      <c r="I150" s="67" t="s">
        <v>1227</v>
      </c>
      <c r="J150" s="67"/>
      <c r="K150" s="67"/>
      <c r="L150" s="67"/>
      <c r="M150" s="67" t="s">
        <v>1228</v>
      </c>
      <c r="N150" s="67"/>
      <c r="O150" s="67"/>
      <c r="P150" s="67" t="s">
        <v>1229</v>
      </c>
      <c r="Q150" s="67"/>
      <c r="R150" s="67" t="s">
        <v>1229</v>
      </c>
      <c r="S150" s="67"/>
      <c r="T150" s="67" t="s">
        <v>1230</v>
      </c>
      <c r="U150" s="67" t="s">
        <v>1231</v>
      </c>
      <c r="V150" s="67"/>
      <c r="W150" s="67" t="s">
        <v>1232</v>
      </c>
      <c r="X150" s="67" t="s">
        <v>1233</v>
      </c>
      <c r="Y150" s="67" t="s">
        <v>1234</v>
      </c>
      <c r="Z150" s="67" t="s">
        <v>1235</v>
      </c>
      <c r="AA150" s="67"/>
      <c r="AB150" s="67"/>
      <c r="AC150" s="67"/>
      <c r="AD150" s="67"/>
      <c r="AE150" s="67"/>
      <c r="AF150" s="67"/>
      <c r="AG150" s="67"/>
    </row>
    <row r="151" spans="1:33" ht="14.4">
      <c r="A151" s="67" t="s">
        <v>1224</v>
      </c>
      <c r="B151" s="67">
        <v>134185</v>
      </c>
      <c r="C151" s="67" t="s">
        <v>1579</v>
      </c>
      <c r="D151" s="67" t="s">
        <v>1579</v>
      </c>
      <c r="E151" s="67">
        <f t="shared" si="2"/>
        <v>1</v>
      </c>
      <c r="F151" s="67"/>
      <c r="G151" s="67"/>
      <c r="H151" s="67" t="s">
        <v>1226</v>
      </c>
      <c r="I151" s="67" t="s">
        <v>1227</v>
      </c>
      <c r="J151" s="67" t="s">
        <v>1580</v>
      </c>
      <c r="K151" s="67"/>
      <c r="L151" s="67" t="s">
        <v>1243</v>
      </c>
      <c r="M151" s="67" t="s">
        <v>1228</v>
      </c>
      <c r="N151" s="67"/>
      <c r="O151" s="67"/>
      <c r="P151" s="67" t="s">
        <v>1229</v>
      </c>
      <c r="Q151" s="67"/>
      <c r="R151" s="67" t="s">
        <v>1229</v>
      </c>
      <c r="S151" s="67"/>
      <c r="T151" s="67" t="s">
        <v>1230</v>
      </c>
      <c r="U151" s="67" t="s">
        <v>1231</v>
      </c>
      <c r="V151" s="67"/>
      <c r="W151" s="67" t="s">
        <v>1232</v>
      </c>
      <c r="X151" s="67" t="s">
        <v>1233</v>
      </c>
      <c r="Y151" s="67" t="s">
        <v>1234</v>
      </c>
      <c r="Z151" s="67" t="s">
        <v>1235</v>
      </c>
      <c r="AA151" s="67"/>
      <c r="AB151" s="67" t="s">
        <v>1454</v>
      </c>
      <c r="AC151" s="67" t="s">
        <v>1581</v>
      </c>
      <c r="AD151" s="67" t="s">
        <v>1579</v>
      </c>
      <c r="AE151" s="67" t="s">
        <v>1582</v>
      </c>
      <c r="AF151" s="67" t="s">
        <v>1583</v>
      </c>
      <c r="AG151" s="67">
        <v>18982006189</v>
      </c>
    </row>
    <row r="152" spans="1:33" ht="14.4">
      <c r="A152" s="67" t="s">
        <v>1224</v>
      </c>
      <c r="B152" s="67">
        <v>514315</v>
      </c>
      <c r="C152" s="67" t="s">
        <v>1584</v>
      </c>
      <c r="D152" s="67" t="s">
        <v>1584</v>
      </c>
      <c r="E152" s="67">
        <f t="shared" si="2"/>
        <v>1</v>
      </c>
      <c r="F152" s="67"/>
      <c r="G152" s="67"/>
      <c r="H152" s="67" t="s">
        <v>1226</v>
      </c>
      <c r="I152" s="67" t="s">
        <v>1227</v>
      </c>
      <c r="J152" s="67"/>
      <c r="K152" s="67"/>
      <c r="L152" s="67"/>
      <c r="M152" s="67" t="s">
        <v>1228</v>
      </c>
      <c r="N152" s="67"/>
      <c r="O152" s="67"/>
      <c r="P152" s="67" t="s">
        <v>1229</v>
      </c>
      <c r="Q152" s="67"/>
      <c r="R152" s="67" t="s">
        <v>1229</v>
      </c>
      <c r="S152" s="67"/>
      <c r="T152" s="67" t="s">
        <v>1230</v>
      </c>
      <c r="U152" s="67" t="s">
        <v>1231</v>
      </c>
      <c r="V152" s="67"/>
      <c r="W152" s="67" t="s">
        <v>1232</v>
      </c>
      <c r="X152" s="67" t="s">
        <v>1233</v>
      </c>
      <c r="Y152" s="67" t="s">
        <v>1234</v>
      </c>
      <c r="Z152" s="67" t="s">
        <v>1235</v>
      </c>
      <c r="AA152" s="67"/>
      <c r="AB152" s="67"/>
      <c r="AC152" s="67"/>
      <c r="AD152" s="67"/>
      <c r="AE152" s="67"/>
      <c r="AF152" s="67"/>
      <c r="AG152" s="67"/>
    </row>
    <row r="153" spans="1:33" ht="14.4">
      <c r="A153" s="67" t="s">
        <v>1224</v>
      </c>
      <c r="B153" s="67">
        <v>520712</v>
      </c>
      <c r="C153" s="67" t="s">
        <v>1585</v>
      </c>
      <c r="D153" s="67" t="s">
        <v>1585</v>
      </c>
      <c r="E153" s="67">
        <f t="shared" si="2"/>
        <v>1</v>
      </c>
      <c r="F153" s="67"/>
      <c r="G153" s="67"/>
      <c r="H153" s="67" t="s">
        <v>1226</v>
      </c>
      <c r="I153" s="67" t="s">
        <v>1227</v>
      </c>
      <c r="J153" s="67"/>
      <c r="K153" s="67"/>
      <c r="L153" s="67"/>
      <c r="M153" s="67" t="s">
        <v>1228</v>
      </c>
      <c r="N153" s="67"/>
      <c r="O153" s="67"/>
      <c r="P153" s="67" t="s">
        <v>1229</v>
      </c>
      <c r="Q153" s="67"/>
      <c r="R153" s="67" t="s">
        <v>1229</v>
      </c>
      <c r="S153" s="67"/>
      <c r="T153" s="67" t="s">
        <v>1230</v>
      </c>
      <c r="U153" s="67" t="s">
        <v>1231</v>
      </c>
      <c r="V153" s="67"/>
      <c r="W153" s="67" t="s">
        <v>1232</v>
      </c>
      <c r="X153" s="67" t="s">
        <v>1233</v>
      </c>
      <c r="Y153" s="67" t="s">
        <v>1234</v>
      </c>
      <c r="Z153" s="67" t="s">
        <v>1235</v>
      </c>
      <c r="AA153" s="67"/>
      <c r="AB153" s="67"/>
      <c r="AC153" s="67"/>
      <c r="AD153" s="67"/>
      <c r="AE153" s="67"/>
      <c r="AF153" s="67"/>
      <c r="AG153" s="67"/>
    </row>
    <row r="154" spans="1:33" ht="14.4">
      <c r="A154" s="67" t="s">
        <v>1224</v>
      </c>
      <c r="B154" s="67">
        <v>514310</v>
      </c>
      <c r="C154" s="67" t="s">
        <v>1586</v>
      </c>
      <c r="D154" s="67" t="s">
        <v>1586</v>
      </c>
      <c r="E154" s="67">
        <f t="shared" si="2"/>
        <v>1</v>
      </c>
      <c r="F154" s="67"/>
      <c r="G154" s="67"/>
      <c r="H154" s="67" t="s">
        <v>1226</v>
      </c>
      <c r="I154" s="67" t="s">
        <v>1227</v>
      </c>
      <c r="J154" s="67"/>
      <c r="K154" s="67"/>
      <c r="L154" s="67"/>
      <c r="M154" s="67" t="s">
        <v>1228</v>
      </c>
      <c r="N154" s="67"/>
      <c r="O154" s="67"/>
      <c r="P154" s="67" t="s">
        <v>1229</v>
      </c>
      <c r="Q154" s="67"/>
      <c r="R154" s="67" t="s">
        <v>1229</v>
      </c>
      <c r="S154" s="67"/>
      <c r="T154" s="67" t="s">
        <v>1230</v>
      </c>
      <c r="U154" s="67" t="s">
        <v>1231</v>
      </c>
      <c r="V154" s="67"/>
      <c r="W154" s="67" t="s">
        <v>1232</v>
      </c>
      <c r="X154" s="67" t="s">
        <v>1233</v>
      </c>
      <c r="Y154" s="67" t="s">
        <v>1234</v>
      </c>
      <c r="Z154" s="67" t="s">
        <v>1235</v>
      </c>
      <c r="AA154" s="67"/>
      <c r="AB154" s="67"/>
      <c r="AC154" s="67"/>
      <c r="AD154" s="67"/>
      <c r="AE154" s="67"/>
      <c r="AF154" s="67"/>
      <c r="AG154" s="67"/>
    </row>
    <row r="155" spans="1:33" ht="14.4">
      <c r="A155" s="67" t="s">
        <v>1224</v>
      </c>
      <c r="B155" s="67">
        <v>521448</v>
      </c>
      <c r="C155" s="67" t="s">
        <v>1587</v>
      </c>
      <c r="D155" s="67" t="s">
        <v>1587</v>
      </c>
      <c r="E155" s="67">
        <f t="shared" si="2"/>
        <v>1</v>
      </c>
      <c r="F155" s="67"/>
      <c r="G155" s="67"/>
      <c r="H155" s="67" t="s">
        <v>1226</v>
      </c>
      <c r="I155" s="67" t="s">
        <v>1227</v>
      </c>
      <c r="J155" s="67"/>
      <c r="K155" s="67"/>
      <c r="L155" s="67"/>
      <c r="M155" s="67" t="s">
        <v>1228</v>
      </c>
      <c r="N155" s="67"/>
      <c r="O155" s="67"/>
      <c r="P155" s="67" t="s">
        <v>1229</v>
      </c>
      <c r="Q155" s="67"/>
      <c r="R155" s="67" t="s">
        <v>1229</v>
      </c>
      <c r="S155" s="67"/>
      <c r="T155" s="67" t="s">
        <v>1230</v>
      </c>
      <c r="U155" s="67" t="s">
        <v>1231</v>
      </c>
      <c r="V155" s="67"/>
      <c r="W155" s="67" t="s">
        <v>1232</v>
      </c>
      <c r="X155" s="67" t="s">
        <v>1233</v>
      </c>
      <c r="Y155" s="67" t="s">
        <v>1234</v>
      </c>
      <c r="Z155" s="67" t="s">
        <v>1235</v>
      </c>
      <c r="AA155" s="67"/>
      <c r="AB155" s="67"/>
      <c r="AC155" s="67"/>
      <c r="AD155" s="67"/>
      <c r="AE155" s="67"/>
      <c r="AF155" s="67"/>
      <c r="AG155" s="67"/>
    </row>
    <row r="156" spans="1:33" ht="14.4">
      <c r="A156" s="67" t="s">
        <v>1224</v>
      </c>
      <c r="B156" s="67">
        <v>373169</v>
      </c>
      <c r="C156" s="67" t="s">
        <v>1588</v>
      </c>
      <c r="D156" s="67" t="s">
        <v>1588</v>
      </c>
      <c r="E156" s="67">
        <f t="shared" si="2"/>
        <v>1</v>
      </c>
      <c r="F156" s="67"/>
      <c r="G156" s="67"/>
      <c r="H156" s="67" t="s">
        <v>1226</v>
      </c>
      <c r="I156" s="67" t="s">
        <v>1227</v>
      </c>
      <c r="J156" s="67" t="s">
        <v>1589</v>
      </c>
      <c r="K156" s="67"/>
      <c r="L156" s="67"/>
      <c r="M156" s="67" t="s">
        <v>1228</v>
      </c>
      <c r="N156" s="67"/>
      <c r="O156" s="67"/>
      <c r="P156" s="67" t="s">
        <v>1229</v>
      </c>
      <c r="Q156" s="67"/>
      <c r="R156" s="67" t="s">
        <v>1229</v>
      </c>
      <c r="S156" s="67"/>
      <c r="T156" s="67" t="s">
        <v>1230</v>
      </c>
      <c r="U156" s="67" t="s">
        <v>1231</v>
      </c>
      <c r="V156" s="67"/>
      <c r="W156" s="67" t="s">
        <v>1232</v>
      </c>
      <c r="X156" s="67" t="s">
        <v>1233</v>
      </c>
      <c r="Y156" s="67" t="s">
        <v>1234</v>
      </c>
      <c r="Z156" s="67" t="s">
        <v>1235</v>
      </c>
      <c r="AA156" s="67"/>
      <c r="AB156" s="67"/>
      <c r="AC156" s="67"/>
      <c r="AD156" s="67"/>
      <c r="AE156" s="67"/>
      <c r="AF156" s="67"/>
      <c r="AG156" s="67"/>
    </row>
    <row r="157" spans="1:33" ht="14.4">
      <c r="A157" s="67" t="s">
        <v>1224</v>
      </c>
      <c r="B157" s="67">
        <v>514301</v>
      </c>
      <c r="C157" s="67" t="s">
        <v>1590</v>
      </c>
      <c r="D157" s="67" t="s">
        <v>1590</v>
      </c>
      <c r="E157" s="67">
        <f t="shared" si="2"/>
        <v>1</v>
      </c>
      <c r="F157" s="67"/>
      <c r="G157" s="67"/>
      <c r="H157" s="67" t="s">
        <v>1226</v>
      </c>
      <c r="I157" s="67" t="s">
        <v>1227</v>
      </c>
      <c r="J157" s="67"/>
      <c r="K157" s="67"/>
      <c r="L157" s="67"/>
      <c r="M157" s="67" t="s">
        <v>1228</v>
      </c>
      <c r="N157" s="67"/>
      <c r="O157" s="67"/>
      <c r="P157" s="67" t="s">
        <v>1229</v>
      </c>
      <c r="Q157" s="67"/>
      <c r="R157" s="67" t="s">
        <v>1229</v>
      </c>
      <c r="S157" s="67"/>
      <c r="T157" s="67" t="s">
        <v>1230</v>
      </c>
      <c r="U157" s="67" t="s">
        <v>1231</v>
      </c>
      <c r="V157" s="67"/>
      <c r="W157" s="67" t="s">
        <v>1232</v>
      </c>
      <c r="X157" s="67" t="s">
        <v>1233</v>
      </c>
      <c r="Y157" s="67" t="s">
        <v>1234</v>
      </c>
      <c r="Z157" s="67" t="s">
        <v>1235</v>
      </c>
      <c r="AA157" s="67"/>
      <c r="AB157" s="67"/>
      <c r="AC157" s="67"/>
      <c r="AD157" s="67"/>
      <c r="AE157" s="67"/>
      <c r="AF157" s="67"/>
      <c r="AG157" s="67"/>
    </row>
    <row r="158" spans="1:33" ht="14.4">
      <c r="A158" s="67" t="s">
        <v>1224</v>
      </c>
      <c r="B158" s="67">
        <v>509622</v>
      </c>
      <c r="C158" s="67" t="s">
        <v>1591</v>
      </c>
      <c r="D158" s="67" t="s">
        <v>1591</v>
      </c>
      <c r="E158" s="67">
        <f t="shared" si="2"/>
        <v>1</v>
      </c>
      <c r="F158" s="67"/>
      <c r="G158" s="67"/>
      <c r="H158" s="67" t="s">
        <v>1226</v>
      </c>
      <c r="I158" s="67" t="s">
        <v>1227</v>
      </c>
      <c r="J158" s="67" t="s">
        <v>1592</v>
      </c>
      <c r="K158" s="67"/>
      <c r="L158" s="67"/>
      <c r="M158" s="67" t="s">
        <v>1228</v>
      </c>
      <c r="N158" s="67"/>
      <c r="O158" s="67"/>
      <c r="P158" s="67" t="s">
        <v>1229</v>
      </c>
      <c r="Q158" s="67"/>
      <c r="R158" s="67" t="s">
        <v>1229</v>
      </c>
      <c r="S158" s="67"/>
      <c r="T158" s="67" t="s">
        <v>1230</v>
      </c>
      <c r="U158" s="67" t="s">
        <v>1231</v>
      </c>
      <c r="V158" s="67"/>
      <c r="W158" s="67" t="s">
        <v>1232</v>
      </c>
      <c r="X158" s="67" t="s">
        <v>1233</v>
      </c>
      <c r="Y158" s="67" t="s">
        <v>1234</v>
      </c>
      <c r="Z158" s="67" t="s">
        <v>1235</v>
      </c>
      <c r="AA158" s="67"/>
      <c r="AB158" s="67"/>
      <c r="AC158" s="67"/>
      <c r="AD158" s="67"/>
      <c r="AE158" s="67"/>
      <c r="AF158" s="67"/>
      <c r="AG158" s="67"/>
    </row>
    <row r="159" spans="1:33" ht="14.4">
      <c r="A159" s="67" t="s">
        <v>1224</v>
      </c>
      <c r="B159" s="67">
        <v>521422</v>
      </c>
      <c r="C159" s="67" t="s">
        <v>1593</v>
      </c>
      <c r="D159" s="67" t="s">
        <v>1593</v>
      </c>
      <c r="E159" s="67">
        <f t="shared" si="2"/>
        <v>1</v>
      </c>
      <c r="F159" s="67"/>
      <c r="G159" s="67"/>
      <c r="H159" s="67" t="s">
        <v>1226</v>
      </c>
      <c r="I159" s="67" t="s">
        <v>1227</v>
      </c>
      <c r="J159" s="67"/>
      <c r="K159" s="67"/>
      <c r="L159" s="67"/>
      <c r="M159" s="67" t="s">
        <v>1228</v>
      </c>
      <c r="N159" s="67"/>
      <c r="O159" s="67"/>
      <c r="P159" s="67" t="s">
        <v>1229</v>
      </c>
      <c r="Q159" s="67"/>
      <c r="R159" s="67" t="s">
        <v>1229</v>
      </c>
      <c r="S159" s="67"/>
      <c r="T159" s="67" t="s">
        <v>1230</v>
      </c>
      <c r="U159" s="67" t="s">
        <v>1231</v>
      </c>
      <c r="V159" s="67"/>
      <c r="W159" s="67" t="s">
        <v>1232</v>
      </c>
      <c r="X159" s="67" t="s">
        <v>1233</v>
      </c>
      <c r="Y159" s="67" t="s">
        <v>1234</v>
      </c>
      <c r="Z159" s="67" t="s">
        <v>1235</v>
      </c>
      <c r="AA159" s="67"/>
      <c r="AB159" s="67"/>
      <c r="AC159" s="67"/>
      <c r="AD159" s="67"/>
      <c r="AE159" s="67"/>
      <c r="AF159" s="67"/>
      <c r="AG159" s="67"/>
    </row>
    <row r="160" spans="1:33" ht="14.4">
      <c r="A160" s="67" t="s">
        <v>1224</v>
      </c>
      <c r="B160" s="67">
        <v>173699</v>
      </c>
      <c r="C160" s="67" t="s">
        <v>1594</v>
      </c>
      <c r="D160" s="67" t="s">
        <v>1594</v>
      </c>
      <c r="E160" s="67">
        <f t="shared" si="2"/>
        <v>1</v>
      </c>
      <c r="F160" s="67"/>
      <c r="G160" s="67"/>
      <c r="H160" s="67" t="s">
        <v>1226</v>
      </c>
      <c r="I160" s="67" t="s">
        <v>1227</v>
      </c>
      <c r="J160" s="67" t="s">
        <v>1595</v>
      </c>
      <c r="K160" s="67"/>
      <c r="L160" s="67" t="s">
        <v>1243</v>
      </c>
      <c r="M160" s="67" t="s">
        <v>1228</v>
      </c>
      <c r="N160" s="67"/>
      <c r="O160" s="67"/>
      <c r="P160" s="67" t="s">
        <v>1229</v>
      </c>
      <c r="Q160" s="67"/>
      <c r="R160" s="67" t="s">
        <v>1229</v>
      </c>
      <c r="S160" s="67"/>
      <c r="T160" s="67" t="s">
        <v>1230</v>
      </c>
      <c r="U160" s="67" t="s">
        <v>1231</v>
      </c>
      <c r="V160" s="67"/>
      <c r="W160" s="67" t="s">
        <v>1232</v>
      </c>
      <c r="X160" s="67" t="s">
        <v>1233</v>
      </c>
      <c r="Y160" s="67" t="s">
        <v>1234</v>
      </c>
      <c r="Z160" s="67" t="s">
        <v>1235</v>
      </c>
      <c r="AA160" s="67"/>
      <c r="AB160" s="67" t="s">
        <v>1596</v>
      </c>
      <c r="AC160" s="67" t="s">
        <v>1597</v>
      </c>
      <c r="AD160" s="67" t="s">
        <v>1594</v>
      </c>
      <c r="AE160" s="67" t="s">
        <v>1598</v>
      </c>
      <c r="AF160" s="67"/>
      <c r="AG160" s="67"/>
    </row>
    <row r="161" spans="1:33" ht="14.4">
      <c r="A161" s="67" t="s">
        <v>1224</v>
      </c>
      <c r="B161" s="67">
        <v>173699</v>
      </c>
      <c r="C161" s="67" t="s">
        <v>1594</v>
      </c>
      <c r="D161" s="67" t="s">
        <v>1594</v>
      </c>
      <c r="E161" s="67">
        <f t="shared" si="2"/>
        <v>1</v>
      </c>
      <c r="F161" s="67"/>
      <c r="G161" s="67"/>
      <c r="H161" s="67" t="s">
        <v>1226</v>
      </c>
      <c r="I161" s="67" t="s">
        <v>1227</v>
      </c>
      <c r="J161" s="67" t="s">
        <v>1595</v>
      </c>
      <c r="K161" s="67"/>
      <c r="L161" s="67" t="s">
        <v>1243</v>
      </c>
      <c r="M161" s="67" t="s">
        <v>1228</v>
      </c>
      <c r="N161" s="67"/>
      <c r="O161" s="67"/>
      <c r="P161" s="67" t="s">
        <v>1229</v>
      </c>
      <c r="Q161" s="67"/>
      <c r="R161" s="67" t="s">
        <v>1229</v>
      </c>
      <c r="S161" s="67"/>
      <c r="T161" s="67" t="s">
        <v>1230</v>
      </c>
      <c r="U161" s="67" t="s">
        <v>1231</v>
      </c>
      <c r="V161" s="67"/>
      <c r="W161" s="67" t="s">
        <v>1232</v>
      </c>
      <c r="X161" s="67" t="s">
        <v>1233</v>
      </c>
      <c r="Y161" s="67" t="s">
        <v>1234</v>
      </c>
      <c r="Z161" s="67" t="s">
        <v>1235</v>
      </c>
      <c r="AA161" s="67"/>
      <c r="AB161" s="67" t="s">
        <v>1596</v>
      </c>
      <c r="AC161" s="67" t="s">
        <v>1597</v>
      </c>
      <c r="AD161" s="67" t="s">
        <v>1594</v>
      </c>
      <c r="AE161" s="67" t="s">
        <v>1599</v>
      </c>
      <c r="AF161" s="67"/>
      <c r="AG161" s="67"/>
    </row>
    <row r="162" spans="1:33" ht="14.4">
      <c r="A162" s="67" t="s">
        <v>1224</v>
      </c>
      <c r="B162" s="67">
        <v>521244</v>
      </c>
      <c r="C162" s="67" t="s">
        <v>1600</v>
      </c>
      <c r="D162" s="67" t="s">
        <v>1600</v>
      </c>
      <c r="E162" s="67">
        <f t="shared" si="2"/>
        <v>1</v>
      </c>
      <c r="F162" s="67"/>
      <c r="G162" s="67"/>
      <c r="H162" s="67" t="s">
        <v>1226</v>
      </c>
      <c r="I162" s="67" t="s">
        <v>1227</v>
      </c>
      <c r="J162" s="67" t="s">
        <v>1601</v>
      </c>
      <c r="K162" s="67"/>
      <c r="L162" s="67"/>
      <c r="M162" s="67" t="s">
        <v>1228</v>
      </c>
      <c r="N162" s="67"/>
      <c r="O162" s="67"/>
      <c r="P162" s="67" t="s">
        <v>1229</v>
      </c>
      <c r="Q162" s="67"/>
      <c r="R162" s="67" t="s">
        <v>1229</v>
      </c>
      <c r="S162" s="67"/>
      <c r="T162" s="67" t="s">
        <v>1230</v>
      </c>
      <c r="U162" s="67" t="s">
        <v>1231</v>
      </c>
      <c r="V162" s="67"/>
      <c r="W162" s="67" t="s">
        <v>1232</v>
      </c>
      <c r="X162" s="67" t="s">
        <v>1233</v>
      </c>
      <c r="Y162" s="67" t="s">
        <v>1234</v>
      </c>
      <c r="Z162" s="67" t="s">
        <v>1235</v>
      </c>
      <c r="AA162" s="67"/>
      <c r="AB162" s="67"/>
      <c r="AC162" s="67"/>
      <c r="AD162" s="67"/>
      <c r="AE162" s="67"/>
      <c r="AF162" s="67"/>
      <c r="AG162" s="67"/>
    </row>
    <row r="163" spans="1:33" ht="14.4">
      <c r="A163" s="67" t="s">
        <v>1224</v>
      </c>
      <c r="B163" s="67">
        <v>514254</v>
      </c>
      <c r="C163" s="67" t="s">
        <v>1602</v>
      </c>
      <c r="D163" s="67" t="s">
        <v>1602</v>
      </c>
      <c r="E163" s="67">
        <f t="shared" si="2"/>
        <v>1</v>
      </c>
      <c r="F163" s="67"/>
      <c r="G163" s="67"/>
      <c r="H163" s="67" t="s">
        <v>1226</v>
      </c>
      <c r="I163" s="67" t="s">
        <v>1227</v>
      </c>
      <c r="J163" s="67"/>
      <c r="K163" s="67"/>
      <c r="L163" s="67"/>
      <c r="M163" s="67" t="s">
        <v>1228</v>
      </c>
      <c r="N163" s="67"/>
      <c r="O163" s="67"/>
      <c r="P163" s="67" t="s">
        <v>1229</v>
      </c>
      <c r="Q163" s="67"/>
      <c r="R163" s="67" t="s">
        <v>1229</v>
      </c>
      <c r="S163" s="67"/>
      <c r="T163" s="67" t="s">
        <v>1230</v>
      </c>
      <c r="U163" s="67" t="s">
        <v>1231</v>
      </c>
      <c r="V163" s="67"/>
      <c r="W163" s="67" t="s">
        <v>1232</v>
      </c>
      <c r="X163" s="67" t="s">
        <v>1233</v>
      </c>
      <c r="Y163" s="67" t="s">
        <v>1234</v>
      </c>
      <c r="Z163" s="67" t="s">
        <v>1235</v>
      </c>
      <c r="AA163" s="67"/>
      <c r="AB163" s="67"/>
      <c r="AC163" s="67"/>
      <c r="AD163" s="67"/>
      <c r="AE163" s="67"/>
      <c r="AF163" s="67"/>
      <c r="AG163" s="67"/>
    </row>
    <row r="164" spans="1:33" ht="14.4">
      <c r="A164" s="67" t="s">
        <v>1224</v>
      </c>
      <c r="B164" s="67">
        <v>520796</v>
      </c>
      <c r="C164" s="67" t="s">
        <v>1603</v>
      </c>
      <c r="D164" s="67" t="s">
        <v>1603</v>
      </c>
      <c r="E164" s="67">
        <f t="shared" si="2"/>
        <v>1</v>
      </c>
      <c r="F164" s="67"/>
      <c r="G164" s="67"/>
      <c r="H164" s="67" t="s">
        <v>1226</v>
      </c>
      <c r="I164" s="67" t="s">
        <v>1227</v>
      </c>
      <c r="J164" s="67"/>
      <c r="K164" s="67"/>
      <c r="L164" s="67"/>
      <c r="M164" s="67" t="s">
        <v>1228</v>
      </c>
      <c r="N164" s="67"/>
      <c r="O164" s="67"/>
      <c r="P164" s="67" t="s">
        <v>1229</v>
      </c>
      <c r="Q164" s="67"/>
      <c r="R164" s="67" t="s">
        <v>1229</v>
      </c>
      <c r="S164" s="67"/>
      <c r="T164" s="67" t="s">
        <v>1230</v>
      </c>
      <c r="U164" s="67" t="s">
        <v>1231</v>
      </c>
      <c r="V164" s="67"/>
      <c r="W164" s="67" t="s">
        <v>1232</v>
      </c>
      <c r="X164" s="67" t="s">
        <v>1233</v>
      </c>
      <c r="Y164" s="67" t="s">
        <v>1234</v>
      </c>
      <c r="Z164" s="67" t="s">
        <v>1235</v>
      </c>
      <c r="AA164" s="67"/>
      <c r="AB164" s="67"/>
      <c r="AC164" s="67"/>
      <c r="AD164" s="67"/>
      <c r="AE164" s="67"/>
      <c r="AF164" s="67"/>
      <c r="AG164" s="67"/>
    </row>
    <row r="165" spans="1:33" ht="14.4">
      <c r="A165" s="67" t="s">
        <v>1224</v>
      </c>
      <c r="B165" s="67">
        <v>129205</v>
      </c>
      <c r="C165" s="67" t="s">
        <v>1604</v>
      </c>
      <c r="D165" s="67" t="s">
        <v>1604</v>
      </c>
      <c r="E165" s="67">
        <f t="shared" si="2"/>
        <v>1</v>
      </c>
      <c r="F165" s="67"/>
      <c r="G165" s="67"/>
      <c r="H165" s="67" t="s">
        <v>1226</v>
      </c>
      <c r="I165" s="67" t="s">
        <v>1227</v>
      </c>
      <c r="J165" s="67" t="s">
        <v>1605</v>
      </c>
      <c r="K165" s="67"/>
      <c r="L165" s="67" t="s">
        <v>1243</v>
      </c>
      <c r="M165" s="67" t="s">
        <v>1228</v>
      </c>
      <c r="N165" s="67"/>
      <c r="O165" s="67"/>
      <c r="P165" s="67" t="s">
        <v>1229</v>
      </c>
      <c r="Q165" s="67"/>
      <c r="R165" s="67" t="s">
        <v>1229</v>
      </c>
      <c r="S165" s="67"/>
      <c r="T165" s="67" t="s">
        <v>1230</v>
      </c>
      <c r="U165" s="67" t="s">
        <v>1231</v>
      </c>
      <c r="V165" s="67"/>
      <c r="W165" s="67" t="s">
        <v>1232</v>
      </c>
      <c r="X165" s="67" t="s">
        <v>1233</v>
      </c>
      <c r="Y165" s="67" t="s">
        <v>1234</v>
      </c>
      <c r="Z165" s="67" t="s">
        <v>1235</v>
      </c>
      <c r="AA165" s="67"/>
      <c r="AB165" s="67"/>
      <c r="AC165" s="67"/>
      <c r="AD165" s="67"/>
      <c r="AE165" s="67"/>
      <c r="AF165" s="67" t="s">
        <v>1606</v>
      </c>
      <c r="AG165" s="67">
        <v>2868730080</v>
      </c>
    </row>
    <row r="166" spans="1:33" ht="14.4">
      <c r="A166" s="67" t="s">
        <v>1224</v>
      </c>
      <c r="B166" s="67">
        <v>518297</v>
      </c>
      <c r="C166" s="67" t="s">
        <v>1607</v>
      </c>
      <c r="D166" s="67" t="s">
        <v>1607</v>
      </c>
      <c r="E166" s="67">
        <f t="shared" si="2"/>
        <v>1</v>
      </c>
      <c r="F166" s="67"/>
      <c r="G166" s="67"/>
      <c r="H166" s="67" t="s">
        <v>1226</v>
      </c>
      <c r="I166" s="67" t="s">
        <v>1227</v>
      </c>
      <c r="J166" s="67" t="s">
        <v>1608</v>
      </c>
      <c r="K166" s="67"/>
      <c r="L166" s="67"/>
      <c r="M166" s="67" t="s">
        <v>1228</v>
      </c>
      <c r="N166" s="67"/>
      <c r="O166" s="67"/>
      <c r="P166" s="67" t="s">
        <v>1229</v>
      </c>
      <c r="Q166" s="67"/>
      <c r="R166" s="67" t="s">
        <v>1229</v>
      </c>
      <c r="S166" s="67"/>
      <c r="T166" s="67" t="s">
        <v>1230</v>
      </c>
      <c r="U166" s="67" t="s">
        <v>1231</v>
      </c>
      <c r="V166" s="67"/>
      <c r="W166" s="67" t="s">
        <v>1232</v>
      </c>
      <c r="X166" s="67" t="s">
        <v>1233</v>
      </c>
      <c r="Y166" s="67" t="s">
        <v>1234</v>
      </c>
      <c r="Z166" s="67" t="s">
        <v>1235</v>
      </c>
      <c r="AA166" s="67"/>
      <c r="AB166" s="67"/>
      <c r="AC166" s="67"/>
      <c r="AD166" s="67"/>
      <c r="AE166" s="67"/>
      <c r="AF166" s="67"/>
      <c r="AG166" s="67"/>
    </row>
    <row r="167" spans="1:33" ht="14.4">
      <c r="A167" s="67" t="s">
        <v>1224</v>
      </c>
      <c r="B167" s="67">
        <v>487725</v>
      </c>
      <c r="C167" s="67" t="s">
        <v>1609</v>
      </c>
      <c r="D167" s="67" t="s">
        <v>1609</v>
      </c>
      <c r="E167" s="67">
        <f t="shared" si="2"/>
        <v>1</v>
      </c>
      <c r="F167" s="67"/>
      <c r="G167" s="67"/>
      <c r="H167" s="67" t="s">
        <v>1226</v>
      </c>
      <c r="I167" s="67" t="s">
        <v>1227</v>
      </c>
      <c r="J167" s="67" t="s">
        <v>1610</v>
      </c>
      <c r="K167" s="67"/>
      <c r="L167" s="67"/>
      <c r="M167" s="67" t="s">
        <v>1228</v>
      </c>
      <c r="N167" s="67"/>
      <c r="O167" s="67"/>
      <c r="P167" s="67" t="s">
        <v>1229</v>
      </c>
      <c r="Q167" s="67"/>
      <c r="R167" s="67" t="s">
        <v>1229</v>
      </c>
      <c r="S167" s="67"/>
      <c r="T167" s="67" t="s">
        <v>1230</v>
      </c>
      <c r="U167" s="67" t="s">
        <v>1231</v>
      </c>
      <c r="V167" s="67"/>
      <c r="W167" s="67" t="s">
        <v>1232</v>
      </c>
      <c r="X167" s="67" t="s">
        <v>1233</v>
      </c>
      <c r="Y167" s="67" t="s">
        <v>1234</v>
      </c>
      <c r="Z167" s="67" t="s">
        <v>1235</v>
      </c>
      <c r="AA167" s="67"/>
      <c r="AB167" s="67" t="s">
        <v>1611</v>
      </c>
      <c r="AC167" s="67" t="s">
        <v>1612</v>
      </c>
      <c r="AD167" s="67" t="s">
        <v>1609</v>
      </c>
      <c r="AE167" s="67" t="s">
        <v>1613</v>
      </c>
      <c r="AF167" s="67"/>
      <c r="AG167" s="67"/>
    </row>
    <row r="168" spans="1:33" ht="14.4">
      <c r="A168" s="67" t="s">
        <v>1224</v>
      </c>
      <c r="B168" s="67">
        <v>514285</v>
      </c>
      <c r="C168" s="67" t="s">
        <v>1614</v>
      </c>
      <c r="D168" s="67" t="s">
        <v>1614</v>
      </c>
      <c r="E168" s="67">
        <f t="shared" si="2"/>
        <v>1</v>
      </c>
      <c r="F168" s="67"/>
      <c r="G168" s="67"/>
      <c r="H168" s="67" t="s">
        <v>1226</v>
      </c>
      <c r="I168" s="67" t="s">
        <v>1227</v>
      </c>
      <c r="J168" s="67"/>
      <c r="K168" s="67"/>
      <c r="L168" s="67"/>
      <c r="M168" s="67" t="s">
        <v>1228</v>
      </c>
      <c r="N168" s="67"/>
      <c r="O168" s="67"/>
      <c r="P168" s="67" t="s">
        <v>1229</v>
      </c>
      <c r="Q168" s="67"/>
      <c r="R168" s="67" t="s">
        <v>1229</v>
      </c>
      <c r="S168" s="67"/>
      <c r="T168" s="67" t="s">
        <v>1230</v>
      </c>
      <c r="U168" s="67" t="s">
        <v>1231</v>
      </c>
      <c r="V168" s="67"/>
      <c r="W168" s="67" t="s">
        <v>1232</v>
      </c>
      <c r="X168" s="67" t="s">
        <v>1233</v>
      </c>
      <c r="Y168" s="67" t="s">
        <v>1234</v>
      </c>
      <c r="Z168" s="67" t="s">
        <v>1235</v>
      </c>
      <c r="AA168" s="67"/>
      <c r="AB168" s="67"/>
      <c r="AC168" s="67"/>
      <c r="AD168" s="67"/>
      <c r="AE168" s="67"/>
      <c r="AF168" s="67"/>
      <c r="AG168" s="67"/>
    </row>
    <row r="169" spans="1:33" ht="14.4">
      <c r="A169" s="67" t="s">
        <v>1224</v>
      </c>
      <c r="B169" s="67">
        <v>365336</v>
      </c>
      <c r="C169" s="67" t="s">
        <v>1615</v>
      </c>
      <c r="D169" s="67" t="s">
        <v>1615</v>
      </c>
      <c r="E169" s="67">
        <f t="shared" si="2"/>
        <v>1</v>
      </c>
      <c r="F169" s="67"/>
      <c r="G169" s="67"/>
      <c r="H169" s="67" t="s">
        <v>1226</v>
      </c>
      <c r="I169" s="67" t="s">
        <v>1227</v>
      </c>
      <c r="J169" s="67"/>
      <c r="K169" s="67"/>
      <c r="L169" s="67"/>
      <c r="M169" s="67" t="s">
        <v>1228</v>
      </c>
      <c r="N169" s="67"/>
      <c r="O169" s="67"/>
      <c r="P169" s="67" t="s">
        <v>1229</v>
      </c>
      <c r="Q169" s="67"/>
      <c r="R169" s="67" t="s">
        <v>1229</v>
      </c>
      <c r="S169" s="67"/>
      <c r="T169" s="67" t="s">
        <v>1230</v>
      </c>
      <c r="U169" s="67" t="s">
        <v>1231</v>
      </c>
      <c r="V169" s="67"/>
      <c r="W169" s="67" t="s">
        <v>1232</v>
      </c>
      <c r="X169" s="67" t="s">
        <v>1233</v>
      </c>
      <c r="Y169" s="67" t="s">
        <v>1234</v>
      </c>
      <c r="Z169" s="67" t="s">
        <v>1235</v>
      </c>
      <c r="AA169" s="67"/>
      <c r="AB169" s="67"/>
      <c r="AC169" s="67"/>
      <c r="AD169" s="67"/>
      <c r="AE169" s="67"/>
      <c r="AF169" s="67"/>
      <c r="AG169" s="67"/>
    </row>
    <row r="170" spans="1:33" ht="14.4">
      <c r="A170" s="67" t="s">
        <v>1224</v>
      </c>
      <c r="B170" s="67">
        <v>521433</v>
      </c>
      <c r="C170" s="67" t="s">
        <v>1616</v>
      </c>
      <c r="D170" s="67" t="s">
        <v>1616</v>
      </c>
      <c r="E170" s="67">
        <f t="shared" si="2"/>
        <v>1</v>
      </c>
      <c r="F170" s="67"/>
      <c r="G170" s="67"/>
      <c r="H170" s="67" t="s">
        <v>1226</v>
      </c>
      <c r="I170" s="67" t="s">
        <v>1227</v>
      </c>
      <c r="J170" s="67"/>
      <c r="K170" s="67"/>
      <c r="L170" s="67"/>
      <c r="M170" s="67" t="s">
        <v>1228</v>
      </c>
      <c r="N170" s="67"/>
      <c r="O170" s="67"/>
      <c r="P170" s="67" t="s">
        <v>1229</v>
      </c>
      <c r="Q170" s="67"/>
      <c r="R170" s="67" t="s">
        <v>1229</v>
      </c>
      <c r="S170" s="67"/>
      <c r="T170" s="67" t="s">
        <v>1230</v>
      </c>
      <c r="U170" s="67" t="s">
        <v>1231</v>
      </c>
      <c r="V170" s="67"/>
      <c r="W170" s="67" t="s">
        <v>1232</v>
      </c>
      <c r="X170" s="67" t="s">
        <v>1233</v>
      </c>
      <c r="Y170" s="67" t="s">
        <v>1234</v>
      </c>
      <c r="Z170" s="67" t="s">
        <v>1235</v>
      </c>
      <c r="AA170" s="67"/>
      <c r="AB170" s="67"/>
      <c r="AC170" s="67"/>
      <c r="AD170" s="67"/>
      <c r="AE170" s="67"/>
      <c r="AF170" s="67"/>
      <c r="AG170" s="67"/>
    </row>
    <row r="171" spans="1:33" ht="14.4">
      <c r="A171" s="67" t="s">
        <v>1224</v>
      </c>
      <c r="B171" s="67">
        <v>521428</v>
      </c>
      <c r="C171" s="67" t="s">
        <v>1617</v>
      </c>
      <c r="D171" s="67" t="s">
        <v>1617</v>
      </c>
      <c r="E171" s="67">
        <f t="shared" si="2"/>
        <v>1</v>
      </c>
      <c r="F171" s="67"/>
      <c r="G171" s="67"/>
      <c r="H171" s="67" t="s">
        <v>1226</v>
      </c>
      <c r="I171" s="67" t="s">
        <v>1227</v>
      </c>
      <c r="J171" s="67"/>
      <c r="K171" s="67"/>
      <c r="L171" s="67"/>
      <c r="M171" s="67" t="s">
        <v>1228</v>
      </c>
      <c r="N171" s="67"/>
      <c r="O171" s="67"/>
      <c r="P171" s="67" t="s">
        <v>1229</v>
      </c>
      <c r="Q171" s="67"/>
      <c r="R171" s="67" t="s">
        <v>1229</v>
      </c>
      <c r="S171" s="67"/>
      <c r="T171" s="67" t="s">
        <v>1230</v>
      </c>
      <c r="U171" s="67" t="s">
        <v>1231</v>
      </c>
      <c r="V171" s="67"/>
      <c r="W171" s="67" t="s">
        <v>1232</v>
      </c>
      <c r="X171" s="67" t="s">
        <v>1233</v>
      </c>
      <c r="Y171" s="67" t="s">
        <v>1234</v>
      </c>
      <c r="Z171" s="67" t="s">
        <v>1235</v>
      </c>
      <c r="AA171" s="67"/>
      <c r="AB171" s="67"/>
      <c r="AC171" s="67"/>
      <c r="AD171" s="67"/>
      <c r="AE171" s="67"/>
      <c r="AF171" s="67"/>
      <c r="AG171" s="67"/>
    </row>
    <row r="172" spans="1:33" ht="14.4">
      <c r="A172" s="67" t="s">
        <v>1224</v>
      </c>
      <c r="B172" s="67">
        <v>521445</v>
      </c>
      <c r="C172" s="67" t="s">
        <v>1618</v>
      </c>
      <c r="D172" s="67" t="s">
        <v>1618</v>
      </c>
      <c r="E172" s="67">
        <f t="shared" si="2"/>
        <v>1</v>
      </c>
      <c r="F172" s="67"/>
      <c r="G172" s="67"/>
      <c r="H172" s="67" t="s">
        <v>1226</v>
      </c>
      <c r="I172" s="67" t="s">
        <v>1227</v>
      </c>
      <c r="J172" s="67"/>
      <c r="K172" s="67"/>
      <c r="L172" s="67"/>
      <c r="M172" s="67" t="s">
        <v>1228</v>
      </c>
      <c r="N172" s="67"/>
      <c r="O172" s="67"/>
      <c r="P172" s="67" t="s">
        <v>1229</v>
      </c>
      <c r="Q172" s="67"/>
      <c r="R172" s="67" t="s">
        <v>1229</v>
      </c>
      <c r="S172" s="67"/>
      <c r="T172" s="67" t="s">
        <v>1230</v>
      </c>
      <c r="U172" s="67" t="s">
        <v>1231</v>
      </c>
      <c r="V172" s="67"/>
      <c r="W172" s="67" t="s">
        <v>1232</v>
      </c>
      <c r="X172" s="67" t="s">
        <v>1233</v>
      </c>
      <c r="Y172" s="67" t="s">
        <v>1234</v>
      </c>
      <c r="Z172" s="67" t="s">
        <v>1235</v>
      </c>
      <c r="AA172" s="67"/>
      <c r="AB172" s="67"/>
      <c r="AC172" s="67"/>
      <c r="AD172" s="67"/>
      <c r="AE172" s="67"/>
      <c r="AF172" s="67"/>
      <c r="AG172" s="67"/>
    </row>
    <row r="173" spans="1:33" ht="14.4">
      <c r="A173" s="67" t="s">
        <v>1224</v>
      </c>
      <c r="B173" s="67">
        <v>521027</v>
      </c>
      <c r="C173" s="67" t="s">
        <v>1619</v>
      </c>
      <c r="D173" s="67" t="s">
        <v>1619</v>
      </c>
      <c r="E173" s="67">
        <f t="shared" si="2"/>
        <v>1</v>
      </c>
      <c r="F173" s="67"/>
      <c r="G173" s="67"/>
      <c r="H173" s="67" t="s">
        <v>1226</v>
      </c>
      <c r="I173" s="67" t="s">
        <v>1227</v>
      </c>
      <c r="J173" s="67" t="s">
        <v>1620</v>
      </c>
      <c r="K173" s="67"/>
      <c r="L173" s="67"/>
      <c r="M173" s="67" t="s">
        <v>1228</v>
      </c>
      <c r="N173" s="67"/>
      <c r="O173" s="67"/>
      <c r="P173" s="67" t="s">
        <v>1229</v>
      </c>
      <c r="Q173" s="67"/>
      <c r="R173" s="67" t="s">
        <v>1229</v>
      </c>
      <c r="S173" s="67"/>
      <c r="T173" s="67" t="s">
        <v>1230</v>
      </c>
      <c r="U173" s="67" t="s">
        <v>1231</v>
      </c>
      <c r="V173" s="67"/>
      <c r="W173" s="67" t="s">
        <v>1232</v>
      </c>
      <c r="X173" s="67" t="s">
        <v>1233</v>
      </c>
      <c r="Y173" s="67" t="s">
        <v>1234</v>
      </c>
      <c r="Z173" s="67" t="s">
        <v>1235</v>
      </c>
      <c r="AA173" s="67"/>
      <c r="AB173" s="67" t="s">
        <v>1477</v>
      </c>
      <c r="AC173" s="67" t="s">
        <v>1621</v>
      </c>
      <c r="AD173" s="67" t="s">
        <v>1619</v>
      </c>
      <c r="AE173" s="67" t="s">
        <v>1622</v>
      </c>
      <c r="AF173" s="67"/>
      <c r="AG173" s="67"/>
    </row>
    <row r="174" spans="1:33" ht="14.4">
      <c r="A174" s="67" t="s">
        <v>1224</v>
      </c>
      <c r="B174" s="67">
        <v>521418</v>
      </c>
      <c r="C174" s="67" t="s">
        <v>1623</v>
      </c>
      <c r="D174" s="67" t="s">
        <v>1623</v>
      </c>
      <c r="E174" s="67">
        <f t="shared" si="2"/>
        <v>1</v>
      </c>
      <c r="F174" s="67"/>
      <c r="G174" s="67"/>
      <c r="H174" s="67" t="s">
        <v>1226</v>
      </c>
      <c r="I174" s="67" t="s">
        <v>1227</v>
      </c>
      <c r="J174" s="67"/>
      <c r="K174" s="67"/>
      <c r="L174" s="67"/>
      <c r="M174" s="67" t="s">
        <v>1228</v>
      </c>
      <c r="N174" s="67"/>
      <c r="O174" s="67"/>
      <c r="P174" s="67" t="s">
        <v>1229</v>
      </c>
      <c r="Q174" s="67"/>
      <c r="R174" s="67" t="s">
        <v>1229</v>
      </c>
      <c r="S174" s="67"/>
      <c r="T174" s="67" t="s">
        <v>1230</v>
      </c>
      <c r="U174" s="67" t="s">
        <v>1231</v>
      </c>
      <c r="V174" s="67"/>
      <c r="W174" s="67" t="s">
        <v>1232</v>
      </c>
      <c r="X174" s="67" t="s">
        <v>1233</v>
      </c>
      <c r="Y174" s="67" t="s">
        <v>1234</v>
      </c>
      <c r="Z174" s="67" t="s">
        <v>1235</v>
      </c>
      <c r="AA174" s="67"/>
      <c r="AB174" s="67" t="s">
        <v>1454</v>
      </c>
      <c r="AC174" s="67" t="s">
        <v>1624</v>
      </c>
      <c r="AD174" s="67" t="s">
        <v>1623</v>
      </c>
      <c r="AE174" s="67" t="s">
        <v>1625</v>
      </c>
      <c r="AF174" s="67"/>
      <c r="AG174" s="67"/>
    </row>
    <row r="175" spans="1:33" ht="14.4">
      <c r="A175" s="67" t="s">
        <v>1224</v>
      </c>
      <c r="B175" s="67">
        <v>185334</v>
      </c>
      <c r="C175" s="67" t="s">
        <v>1626</v>
      </c>
      <c r="D175" s="67" t="s">
        <v>1626</v>
      </c>
      <c r="E175" s="67">
        <f t="shared" si="2"/>
        <v>1</v>
      </c>
      <c r="F175" s="67"/>
      <c r="G175" s="67"/>
      <c r="H175" s="67" t="s">
        <v>1226</v>
      </c>
      <c r="I175" s="67" t="s">
        <v>1292</v>
      </c>
      <c r="J175" s="67"/>
      <c r="K175" s="67"/>
      <c r="L175" s="67" t="s">
        <v>1243</v>
      </c>
      <c r="M175" s="67" t="s">
        <v>1228</v>
      </c>
      <c r="N175" s="67"/>
      <c r="O175" s="67"/>
      <c r="P175" s="67" t="s">
        <v>1229</v>
      </c>
      <c r="Q175" s="67"/>
      <c r="R175" s="67" t="s">
        <v>1229</v>
      </c>
      <c r="S175" s="67"/>
      <c r="T175" s="67" t="s">
        <v>1230</v>
      </c>
      <c r="U175" s="67" t="s">
        <v>1231</v>
      </c>
      <c r="V175" s="67"/>
      <c r="W175" s="67" t="s">
        <v>1232</v>
      </c>
      <c r="X175" s="67" t="s">
        <v>1233</v>
      </c>
      <c r="Y175" s="67" t="s">
        <v>1234</v>
      </c>
      <c r="Z175" s="67" t="s">
        <v>1235</v>
      </c>
      <c r="AA175" s="67"/>
      <c r="AB175" s="67"/>
      <c r="AC175" s="67"/>
      <c r="AD175" s="67"/>
      <c r="AE175" s="67"/>
      <c r="AF175" s="67"/>
      <c r="AG175" s="67"/>
    </row>
    <row r="176" spans="1:33" ht="14.4">
      <c r="A176" s="67" t="s">
        <v>1224</v>
      </c>
      <c r="B176" s="67">
        <v>521446</v>
      </c>
      <c r="C176" s="67" t="s">
        <v>1627</v>
      </c>
      <c r="D176" s="67" t="s">
        <v>1627</v>
      </c>
      <c r="E176" s="67">
        <f t="shared" si="2"/>
        <v>1</v>
      </c>
      <c r="F176" s="67"/>
      <c r="G176" s="67"/>
      <c r="H176" s="67" t="s">
        <v>1226</v>
      </c>
      <c r="I176" s="67" t="s">
        <v>1227</v>
      </c>
      <c r="J176" s="67" t="s">
        <v>1628</v>
      </c>
      <c r="K176" s="67"/>
      <c r="L176" s="67"/>
      <c r="M176" s="67" t="s">
        <v>1228</v>
      </c>
      <c r="N176" s="67"/>
      <c r="O176" s="67"/>
      <c r="P176" s="67" t="s">
        <v>1229</v>
      </c>
      <c r="Q176" s="67"/>
      <c r="R176" s="67" t="s">
        <v>1229</v>
      </c>
      <c r="S176" s="67"/>
      <c r="T176" s="67" t="s">
        <v>1230</v>
      </c>
      <c r="U176" s="67" t="s">
        <v>1231</v>
      </c>
      <c r="V176" s="67"/>
      <c r="W176" s="67" t="s">
        <v>1232</v>
      </c>
      <c r="X176" s="67" t="s">
        <v>1233</v>
      </c>
      <c r="Y176" s="67" t="s">
        <v>1234</v>
      </c>
      <c r="Z176" s="67" t="s">
        <v>1235</v>
      </c>
      <c r="AA176" s="67"/>
      <c r="AB176" s="67" t="s">
        <v>1396</v>
      </c>
      <c r="AC176" s="67" t="s">
        <v>1629</v>
      </c>
      <c r="AD176" s="67" t="s">
        <v>1627</v>
      </c>
      <c r="AE176" s="67" t="s">
        <v>1630</v>
      </c>
      <c r="AF176" s="67"/>
      <c r="AG176" s="67"/>
    </row>
    <row r="177" spans="1:33" ht="14.4">
      <c r="A177" s="67" t="s">
        <v>1224</v>
      </c>
      <c r="B177" s="67">
        <v>300842</v>
      </c>
      <c r="C177" s="67" t="s">
        <v>1631</v>
      </c>
      <c r="D177" s="67" t="s">
        <v>1631</v>
      </c>
      <c r="E177" s="67">
        <f t="shared" si="2"/>
        <v>1</v>
      </c>
      <c r="F177" s="67"/>
      <c r="G177" s="67"/>
      <c r="H177" s="67" t="s">
        <v>1226</v>
      </c>
      <c r="I177" s="67" t="s">
        <v>1227</v>
      </c>
      <c r="J177" s="67" t="s">
        <v>1632</v>
      </c>
      <c r="K177" s="67"/>
      <c r="L177" s="67" t="s">
        <v>1243</v>
      </c>
      <c r="M177" s="67" t="s">
        <v>1228</v>
      </c>
      <c r="N177" s="67"/>
      <c r="O177" s="67"/>
      <c r="P177" s="67" t="s">
        <v>1229</v>
      </c>
      <c r="Q177" s="67"/>
      <c r="R177" s="67" t="s">
        <v>1229</v>
      </c>
      <c r="S177" s="67"/>
      <c r="T177" s="67" t="s">
        <v>1230</v>
      </c>
      <c r="U177" s="67" t="s">
        <v>1231</v>
      </c>
      <c r="V177" s="67"/>
      <c r="W177" s="67" t="s">
        <v>1232</v>
      </c>
      <c r="X177" s="67" t="s">
        <v>1233</v>
      </c>
      <c r="Y177" s="67" t="s">
        <v>1234</v>
      </c>
      <c r="Z177" s="67" t="s">
        <v>1235</v>
      </c>
      <c r="AA177" s="67"/>
      <c r="AB177" s="67"/>
      <c r="AC177" s="67"/>
      <c r="AD177" s="67"/>
      <c r="AE177" s="67"/>
      <c r="AF177" s="67" t="s">
        <v>1633</v>
      </c>
      <c r="AG177" s="67" t="s">
        <v>1634</v>
      </c>
    </row>
    <row r="178" spans="1:33" ht="14.4">
      <c r="A178" s="67" t="s">
        <v>1224</v>
      </c>
      <c r="B178" s="67">
        <v>521402</v>
      </c>
      <c r="C178" s="67" t="s">
        <v>1635</v>
      </c>
      <c r="D178" s="67" t="s">
        <v>1635</v>
      </c>
      <c r="E178" s="67">
        <f t="shared" si="2"/>
        <v>1</v>
      </c>
      <c r="F178" s="67"/>
      <c r="G178" s="67"/>
      <c r="H178" s="67" t="s">
        <v>1226</v>
      </c>
      <c r="I178" s="67" t="s">
        <v>1227</v>
      </c>
      <c r="J178" s="67" t="s">
        <v>1636</v>
      </c>
      <c r="K178" s="67"/>
      <c r="L178" s="67"/>
      <c r="M178" s="67" t="s">
        <v>1228</v>
      </c>
      <c r="N178" s="67"/>
      <c r="O178" s="67"/>
      <c r="P178" s="67" t="s">
        <v>1229</v>
      </c>
      <c r="Q178" s="67"/>
      <c r="R178" s="67" t="s">
        <v>1229</v>
      </c>
      <c r="S178" s="67"/>
      <c r="T178" s="67" t="s">
        <v>1230</v>
      </c>
      <c r="U178" s="67" t="s">
        <v>1231</v>
      </c>
      <c r="V178" s="67"/>
      <c r="W178" s="67" t="s">
        <v>1232</v>
      </c>
      <c r="X178" s="67" t="s">
        <v>1233</v>
      </c>
      <c r="Y178" s="67" t="s">
        <v>1234</v>
      </c>
      <c r="Z178" s="67" t="s">
        <v>1235</v>
      </c>
      <c r="AA178" s="67"/>
      <c r="AB178" s="67"/>
      <c r="AC178" s="67"/>
      <c r="AD178" s="67"/>
      <c r="AE178" s="67"/>
      <c r="AF178" s="67"/>
      <c r="AG178" s="67"/>
    </row>
    <row r="179" spans="1:33" ht="14.4">
      <c r="A179" s="67" t="s">
        <v>1224</v>
      </c>
      <c r="B179" s="67">
        <v>518317</v>
      </c>
      <c r="C179" s="67" t="s">
        <v>1637</v>
      </c>
      <c r="D179" s="67" t="s">
        <v>1637</v>
      </c>
      <c r="E179" s="67">
        <f t="shared" si="2"/>
        <v>1</v>
      </c>
      <c r="F179" s="67"/>
      <c r="G179" s="67"/>
      <c r="H179" s="67" t="s">
        <v>1226</v>
      </c>
      <c r="I179" s="67" t="s">
        <v>1227</v>
      </c>
      <c r="J179" s="67" t="s">
        <v>1638</v>
      </c>
      <c r="K179" s="67"/>
      <c r="L179" s="67"/>
      <c r="M179" s="67" t="s">
        <v>1228</v>
      </c>
      <c r="N179" s="67"/>
      <c r="O179" s="67"/>
      <c r="P179" s="67" t="s">
        <v>1229</v>
      </c>
      <c r="Q179" s="67"/>
      <c r="R179" s="67" t="s">
        <v>1229</v>
      </c>
      <c r="S179" s="67"/>
      <c r="T179" s="67" t="s">
        <v>1230</v>
      </c>
      <c r="U179" s="67" t="s">
        <v>1231</v>
      </c>
      <c r="V179" s="67"/>
      <c r="W179" s="67" t="s">
        <v>1232</v>
      </c>
      <c r="X179" s="67" t="s">
        <v>1233</v>
      </c>
      <c r="Y179" s="67" t="s">
        <v>1234</v>
      </c>
      <c r="Z179" s="67" t="s">
        <v>1235</v>
      </c>
      <c r="AA179" s="67"/>
      <c r="AB179" s="67"/>
      <c r="AC179" s="67"/>
      <c r="AD179" s="67"/>
      <c r="AE179" s="67"/>
      <c r="AF179" s="67"/>
      <c r="AG179" s="67"/>
    </row>
    <row r="180" spans="1:33" ht="14.4">
      <c r="A180" s="67" t="s">
        <v>1224</v>
      </c>
      <c r="B180" s="67">
        <v>520751</v>
      </c>
      <c r="C180" s="67" t="s">
        <v>1639</v>
      </c>
      <c r="D180" s="67" t="s">
        <v>1639</v>
      </c>
      <c r="E180" s="67">
        <f t="shared" si="2"/>
        <v>1</v>
      </c>
      <c r="F180" s="67"/>
      <c r="G180" s="67"/>
      <c r="H180" s="67" t="s">
        <v>1226</v>
      </c>
      <c r="I180" s="67" t="s">
        <v>1227</v>
      </c>
      <c r="J180" s="67"/>
      <c r="K180" s="67"/>
      <c r="L180" s="67"/>
      <c r="M180" s="67" t="s">
        <v>1228</v>
      </c>
      <c r="N180" s="67"/>
      <c r="O180" s="67"/>
      <c r="P180" s="67" t="s">
        <v>1229</v>
      </c>
      <c r="Q180" s="67"/>
      <c r="R180" s="67" t="s">
        <v>1229</v>
      </c>
      <c r="S180" s="67"/>
      <c r="T180" s="67" t="s">
        <v>1230</v>
      </c>
      <c r="U180" s="67" t="s">
        <v>1231</v>
      </c>
      <c r="V180" s="67"/>
      <c r="W180" s="67" t="s">
        <v>1232</v>
      </c>
      <c r="X180" s="67" t="s">
        <v>1233</v>
      </c>
      <c r="Y180" s="67" t="s">
        <v>1234</v>
      </c>
      <c r="Z180" s="67" t="s">
        <v>1235</v>
      </c>
      <c r="AA180" s="67"/>
      <c r="AB180" s="67"/>
      <c r="AC180" s="67"/>
      <c r="AD180" s="67"/>
      <c r="AE180" s="67"/>
      <c r="AF180" s="67"/>
      <c r="AG180" s="67"/>
    </row>
    <row r="181" spans="1:33" ht="14.4">
      <c r="A181" s="67" t="s">
        <v>1224</v>
      </c>
      <c r="B181" s="67">
        <v>369957</v>
      </c>
      <c r="C181" s="67" t="s">
        <v>1640</v>
      </c>
      <c r="D181" s="67" t="s">
        <v>1640</v>
      </c>
      <c r="E181" s="67">
        <f t="shared" si="2"/>
        <v>1</v>
      </c>
      <c r="F181" s="67"/>
      <c r="G181" s="67"/>
      <c r="H181" s="67" t="s">
        <v>1226</v>
      </c>
      <c r="I181" s="67" t="s">
        <v>1227</v>
      </c>
      <c r="J181" s="67" t="s">
        <v>1641</v>
      </c>
      <c r="K181" s="67"/>
      <c r="L181" s="67" t="s">
        <v>1243</v>
      </c>
      <c r="M181" s="67" t="s">
        <v>1228</v>
      </c>
      <c r="N181" s="67"/>
      <c r="O181" s="67"/>
      <c r="P181" s="67" t="s">
        <v>1229</v>
      </c>
      <c r="Q181" s="67"/>
      <c r="R181" s="67" t="s">
        <v>1229</v>
      </c>
      <c r="S181" s="67"/>
      <c r="T181" s="67" t="s">
        <v>1230</v>
      </c>
      <c r="U181" s="67" t="s">
        <v>1231</v>
      </c>
      <c r="V181" s="67"/>
      <c r="W181" s="67" t="s">
        <v>1232</v>
      </c>
      <c r="X181" s="67" t="s">
        <v>1233</v>
      </c>
      <c r="Y181" s="67" t="s">
        <v>1234</v>
      </c>
      <c r="Z181" s="67" t="s">
        <v>1235</v>
      </c>
      <c r="AA181" s="67"/>
      <c r="AB181" s="67"/>
      <c r="AC181" s="67"/>
      <c r="AD181" s="67"/>
      <c r="AE181" s="67"/>
      <c r="AF181" s="67"/>
      <c r="AG181" s="67"/>
    </row>
    <row r="182" spans="1:33" ht="14.4">
      <c r="A182" s="67" t="s">
        <v>1224</v>
      </c>
      <c r="B182" s="67">
        <v>521298</v>
      </c>
      <c r="C182" s="67" t="s">
        <v>1642</v>
      </c>
      <c r="D182" s="67" t="s">
        <v>1642</v>
      </c>
      <c r="E182" s="67">
        <f t="shared" si="2"/>
        <v>1</v>
      </c>
      <c r="F182" s="67"/>
      <c r="G182" s="67"/>
      <c r="H182" s="67" t="s">
        <v>1226</v>
      </c>
      <c r="I182" s="67" t="s">
        <v>1227</v>
      </c>
      <c r="J182" s="67" t="s">
        <v>1643</v>
      </c>
      <c r="K182" s="67"/>
      <c r="L182" s="67"/>
      <c r="M182" s="67" t="s">
        <v>1228</v>
      </c>
      <c r="N182" s="67"/>
      <c r="O182" s="67"/>
      <c r="P182" s="67" t="s">
        <v>1229</v>
      </c>
      <c r="Q182" s="67"/>
      <c r="R182" s="67" t="s">
        <v>1229</v>
      </c>
      <c r="S182" s="67"/>
      <c r="T182" s="67" t="s">
        <v>1230</v>
      </c>
      <c r="U182" s="67" t="s">
        <v>1231</v>
      </c>
      <c r="V182" s="67"/>
      <c r="W182" s="67" t="s">
        <v>1232</v>
      </c>
      <c r="X182" s="67" t="s">
        <v>1233</v>
      </c>
      <c r="Y182" s="67" t="s">
        <v>1234</v>
      </c>
      <c r="Z182" s="67" t="s">
        <v>1235</v>
      </c>
      <c r="AA182" s="67"/>
      <c r="AB182" s="67"/>
      <c r="AC182" s="67"/>
      <c r="AD182" s="67"/>
      <c r="AE182" s="67"/>
      <c r="AF182" s="67"/>
      <c r="AG182" s="67"/>
    </row>
    <row r="183" spans="1:33" ht="14.4">
      <c r="A183" s="67" t="s">
        <v>1224</v>
      </c>
      <c r="B183" s="67">
        <v>518475</v>
      </c>
      <c r="C183" s="67" t="s">
        <v>1644</v>
      </c>
      <c r="D183" s="67" t="s">
        <v>1644</v>
      </c>
      <c r="E183" s="67">
        <f t="shared" si="2"/>
        <v>1</v>
      </c>
      <c r="F183" s="67"/>
      <c r="G183" s="67"/>
      <c r="H183" s="67" t="s">
        <v>1226</v>
      </c>
      <c r="I183" s="67" t="s">
        <v>1227</v>
      </c>
      <c r="J183" s="67" t="s">
        <v>1645</v>
      </c>
      <c r="K183" s="67"/>
      <c r="L183" s="67"/>
      <c r="M183" s="67" t="s">
        <v>1228</v>
      </c>
      <c r="N183" s="67"/>
      <c r="O183" s="67"/>
      <c r="P183" s="67" t="s">
        <v>1229</v>
      </c>
      <c r="Q183" s="67"/>
      <c r="R183" s="67" t="s">
        <v>1229</v>
      </c>
      <c r="S183" s="67"/>
      <c r="T183" s="67" t="s">
        <v>1230</v>
      </c>
      <c r="U183" s="67" t="s">
        <v>1231</v>
      </c>
      <c r="V183" s="67"/>
      <c r="W183" s="67" t="s">
        <v>1232</v>
      </c>
      <c r="X183" s="67" t="s">
        <v>1233</v>
      </c>
      <c r="Y183" s="67" t="s">
        <v>1234</v>
      </c>
      <c r="Z183" s="67" t="s">
        <v>1235</v>
      </c>
      <c r="AA183" s="67"/>
      <c r="AB183" s="67"/>
      <c r="AC183" s="67"/>
      <c r="AD183" s="67"/>
      <c r="AE183" s="67"/>
      <c r="AF183" s="67"/>
      <c r="AG183" s="67"/>
    </row>
    <row r="184" spans="1:33" ht="14.4">
      <c r="A184" s="67" t="s">
        <v>1224</v>
      </c>
      <c r="B184" s="67">
        <v>493446</v>
      </c>
      <c r="C184" s="67" t="s">
        <v>1646</v>
      </c>
      <c r="D184" s="67" t="s">
        <v>1646</v>
      </c>
      <c r="E184" s="67">
        <f t="shared" si="2"/>
        <v>1</v>
      </c>
      <c r="F184" s="67"/>
      <c r="G184" s="67"/>
      <c r="H184" s="67" t="s">
        <v>1226</v>
      </c>
      <c r="I184" s="67" t="s">
        <v>1227</v>
      </c>
      <c r="J184" s="67" t="s">
        <v>1647</v>
      </c>
      <c r="K184" s="67"/>
      <c r="L184" s="67"/>
      <c r="M184" s="67" t="s">
        <v>1228</v>
      </c>
      <c r="N184" s="67"/>
      <c r="O184" s="67"/>
      <c r="P184" s="67" t="s">
        <v>1229</v>
      </c>
      <c r="Q184" s="67"/>
      <c r="R184" s="67" t="s">
        <v>1229</v>
      </c>
      <c r="S184" s="67"/>
      <c r="T184" s="67" t="s">
        <v>1230</v>
      </c>
      <c r="U184" s="67" t="s">
        <v>1231</v>
      </c>
      <c r="V184" s="67"/>
      <c r="W184" s="67" t="s">
        <v>1232</v>
      </c>
      <c r="X184" s="67" t="s">
        <v>1233</v>
      </c>
      <c r="Y184" s="67" t="s">
        <v>1234</v>
      </c>
      <c r="Z184" s="67" t="s">
        <v>1235</v>
      </c>
      <c r="AA184" s="67"/>
      <c r="AB184" s="67" t="s">
        <v>1454</v>
      </c>
      <c r="AC184" s="67" t="s">
        <v>1648</v>
      </c>
      <c r="AD184" s="67" t="s">
        <v>1646</v>
      </c>
      <c r="AE184" s="67" t="s">
        <v>1649</v>
      </c>
      <c r="AF184" s="67"/>
      <c r="AG184" s="67"/>
    </row>
    <row r="185" spans="1:33" ht="14.4">
      <c r="A185" s="67" t="s">
        <v>1224</v>
      </c>
      <c r="B185" s="67">
        <v>522018</v>
      </c>
      <c r="C185" s="67" t="s">
        <v>1650</v>
      </c>
      <c r="D185" s="67" t="s">
        <v>1650</v>
      </c>
      <c r="E185" s="67">
        <f t="shared" si="2"/>
        <v>1</v>
      </c>
      <c r="F185" s="67"/>
      <c r="G185" s="67"/>
      <c r="H185" s="67" t="s">
        <v>1226</v>
      </c>
      <c r="I185" s="67" t="s">
        <v>1227</v>
      </c>
      <c r="J185" s="67" t="s">
        <v>1651</v>
      </c>
      <c r="K185" s="67"/>
      <c r="L185" s="67"/>
      <c r="M185" s="67" t="s">
        <v>1228</v>
      </c>
      <c r="N185" s="67"/>
      <c r="O185" s="67"/>
      <c r="P185" s="67" t="s">
        <v>1229</v>
      </c>
      <c r="Q185" s="67"/>
      <c r="R185" s="67" t="s">
        <v>1229</v>
      </c>
      <c r="S185" s="67"/>
      <c r="T185" s="67" t="s">
        <v>1230</v>
      </c>
      <c r="U185" s="67" t="s">
        <v>1231</v>
      </c>
      <c r="V185" s="67"/>
      <c r="W185" s="67" t="s">
        <v>1232</v>
      </c>
      <c r="X185" s="67" t="s">
        <v>1233</v>
      </c>
      <c r="Y185" s="67" t="s">
        <v>1234</v>
      </c>
      <c r="Z185" s="67" t="s">
        <v>1235</v>
      </c>
      <c r="AA185" s="67"/>
      <c r="AB185" s="67" t="s">
        <v>1652</v>
      </c>
      <c r="AC185" s="67" t="s">
        <v>1653</v>
      </c>
      <c r="AD185" s="67" t="s">
        <v>1650</v>
      </c>
      <c r="AE185" s="67" t="s">
        <v>1654</v>
      </c>
      <c r="AF185" s="67"/>
      <c r="AG185" s="67"/>
    </row>
    <row r="186" spans="1:33" ht="14.4">
      <c r="A186" s="67" t="s">
        <v>1224</v>
      </c>
      <c r="B186" s="67">
        <v>244504</v>
      </c>
      <c r="C186" s="67" t="s">
        <v>1655</v>
      </c>
      <c r="D186" s="67" t="s">
        <v>1655</v>
      </c>
      <c r="E186" s="67">
        <f t="shared" si="2"/>
        <v>1</v>
      </c>
      <c r="F186" s="67"/>
      <c r="G186" s="67"/>
      <c r="H186" s="67" t="s">
        <v>1226</v>
      </c>
      <c r="I186" s="67" t="s">
        <v>1227</v>
      </c>
      <c r="J186" s="67" t="s">
        <v>1656</v>
      </c>
      <c r="K186" s="67"/>
      <c r="L186" s="67" t="s">
        <v>1243</v>
      </c>
      <c r="M186" s="67" t="s">
        <v>1228</v>
      </c>
      <c r="N186" s="67"/>
      <c r="O186" s="67"/>
      <c r="P186" s="67" t="s">
        <v>1229</v>
      </c>
      <c r="Q186" s="67"/>
      <c r="R186" s="67" t="s">
        <v>1229</v>
      </c>
      <c r="S186" s="67"/>
      <c r="T186" s="67" t="s">
        <v>1230</v>
      </c>
      <c r="U186" s="67" t="s">
        <v>1231</v>
      </c>
      <c r="V186" s="67"/>
      <c r="W186" s="67" t="s">
        <v>1232</v>
      </c>
      <c r="X186" s="67" t="s">
        <v>1233</v>
      </c>
      <c r="Y186" s="67" t="s">
        <v>1234</v>
      </c>
      <c r="Z186" s="67" t="s">
        <v>1235</v>
      </c>
      <c r="AA186" s="67"/>
      <c r="AB186" s="67"/>
      <c r="AC186" s="67"/>
      <c r="AD186" s="67"/>
      <c r="AE186" s="67"/>
      <c r="AF186" s="67"/>
      <c r="AG186" s="67"/>
    </row>
    <row r="187" spans="1:33" ht="14.4">
      <c r="A187" s="67" t="s">
        <v>1224</v>
      </c>
      <c r="B187" s="67">
        <v>514197</v>
      </c>
      <c r="C187" s="67" t="s">
        <v>1657</v>
      </c>
      <c r="D187" s="67" t="s">
        <v>1657</v>
      </c>
      <c r="E187" s="67">
        <f t="shared" si="2"/>
        <v>1</v>
      </c>
      <c r="F187" s="67"/>
      <c r="G187" s="67"/>
      <c r="H187" s="67" t="s">
        <v>1226</v>
      </c>
      <c r="I187" s="67" t="s">
        <v>1227</v>
      </c>
      <c r="J187" s="67" t="s">
        <v>1658</v>
      </c>
      <c r="K187" s="67"/>
      <c r="L187" s="67"/>
      <c r="M187" s="67" t="s">
        <v>1228</v>
      </c>
      <c r="N187" s="67"/>
      <c r="O187" s="67"/>
      <c r="P187" s="67" t="s">
        <v>1229</v>
      </c>
      <c r="Q187" s="67"/>
      <c r="R187" s="67" t="s">
        <v>1229</v>
      </c>
      <c r="S187" s="67"/>
      <c r="T187" s="67" t="s">
        <v>1230</v>
      </c>
      <c r="U187" s="67" t="s">
        <v>1231</v>
      </c>
      <c r="V187" s="67"/>
      <c r="W187" s="67" t="s">
        <v>1232</v>
      </c>
      <c r="X187" s="67" t="s">
        <v>1233</v>
      </c>
      <c r="Y187" s="67" t="s">
        <v>1234</v>
      </c>
      <c r="Z187" s="67" t="s">
        <v>1235</v>
      </c>
      <c r="AA187" s="67"/>
      <c r="AB187" s="67"/>
      <c r="AC187" s="67"/>
      <c r="AD187" s="67"/>
      <c r="AE187" s="67"/>
      <c r="AF187" s="67"/>
      <c r="AG187" s="67"/>
    </row>
    <row r="188" spans="1:33" ht="14.4">
      <c r="A188" s="67" t="s">
        <v>1224</v>
      </c>
      <c r="B188" s="67">
        <v>516248</v>
      </c>
      <c r="C188" s="67" t="s">
        <v>1659</v>
      </c>
      <c r="D188" s="67" t="s">
        <v>1659</v>
      </c>
      <c r="E188" s="67">
        <f t="shared" si="2"/>
        <v>1</v>
      </c>
      <c r="F188" s="67"/>
      <c r="G188" s="67"/>
      <c r="H188" s="67" t="s">
        <v>1226</v>
      </c>
      <c r="I188" s="67" t="s">
        <v>1227</v>
      </c>
      <c r="J188" s="67" t="s">
        <v>1660</v>
      </c>
      <c r="K188" s="67"/>
      <c r="L188" s="67"/>
      <c r="M188" s="67" t="s">
        <v>1228</v>
      </c>
      <c r="N188" s="67"/>
      <c r="O188" s="67"/>
      <c r="P188" s="67" t="s">
        <v>1229</v>
      </c>
      <c r="Q188" s="67"/>
      <c r="R188" s="67" t="s">
        <v>1229</v>
      </c>
      <c r="S188" s="67"/>
      <c r="T188" s="67" t="s">
        <v>1661</v>
      </c>
      <c r="U188" s="67" t="s">
        <v>1662</v>
      </c>
      <c r="V188" s="67" t="s">
        <v>1663</v>
      </c>
      <c r="W188" s="67" t="s">
        <v>1664</v>
      </c>
      <c r="X188" s="67" t="s">
        <v>1665</v>
      </c>
      <c r="Y188" s="67" t="s">
        <v>1666</v>
      </c>
      <c r="Z188" s="67" t="s">
        <v>1667</v>
      </c>
      <c r="AA188" s="67" t="s">
        <v>1663</v>
      </c>
      <c r="AB188" s="67"/>
      <c r="AC188" s="67"/>
      <c r="AD188" s="67"/>
      <c r="AE188" s="67"/>
      <c r="AF188" s="67"/>
      <c r="AG188" s="67"/>
    </row>
    <row r="189" spans="1:33" ht="14.4">
      <c r="A189" s="67" t="s">
        <v>1224</v>
      </c>
      <c r="B189" s="67">
        <v>518479</v>
      </c>
      <c r="C189" s="67" t="s">
        <v>1668</v>
      </c>
      <c r="D189" s="67" t="s">
        <v>1668</v>
      </c>
      <c r="E189" s="67">
        <f t="shared" si="2"/>
        <v>1</v>
      </c>
      <c r="F189" s="67"/>
      <c r="G189" s="67"/>
      <c r="H189" s="67" t="s">
        <v>1226</v>
      </c>
      <c r="I189" s="67" t="s">
        <v>1227</v>
      </c>
      <c r="J189" s="67" t="s">
        <v>1669</v>
      </c>
      <c r="K189" s="67"/>
      <c r="L189" s="67"/>
      <c r="M189" s="67" t="s">
        <v>1228</v>
      </c>
      <c r="N189" s="67"/>
      <c r="O189" s="67"/>
      <c r="P189" s="67" t="s">
        <v>1229</v>
      </c>
      <c r="Q189" s="67"/>
      <c r="R189" s="67" t="s">
        <v>1229</v>
      </c>
      <c r="S189" s="67"/>
      <c r="T189" s="67" t="s">
        <v>1230</v>
      </c>
      <c r="U189" s="67" t="s">
        <v>1231</v>
      </c>
      <c r="V189" s="67"/>
      <c r="W189" s="67" t="s">
        <v>1232</v>
      </c>
      <c r="X189" s="67" t="s">
        <v>1233</v>
      </c>
      <c r="Y189" s="67" t="s">
        <v>1234</v>
      </c>
      <c r="Z189" s="67" t="s">
        <v>1235</v>
      </c>
      <c r="AA189" s="67"/>
      <c r="AB189" s="67"/>
      <c r="AC189" s="67"/>
      <c r="AD189" s="67"/>
      <c r="AE189" s="67"/>
      <c r="AF189" s="67"/>
      <c r="AG189" s="67"/>
    </row>
    <row r="190" spans="1:33" ht="14.4">
      <c r="A190" s="67" t="s">
        <v>1224</v>
      </c>
      <c r="B190" s="67">
        <v>516218</v>
      </c>
      <c r="C190" s="67" t="s">
        <v>1670</v>
      </c>
      <c r="D190" s="67" t="s">
        <v>1670</v>
      </c>
      <c r="E190" s="67">
        <f t="shared" si="2"/>
        <v>1</v>
      </c>
      <c r="F190" s="67"/>
      <c r="G190" s="67"/>
      <c r="H190" s="67" t="s">
        <v>1226</v>
      </c>
      <c r="I190" s="67" t="s">
        <v>1227</v>
      </c>
      <c r="J190" s="67" t="s">
        <v>1671</v>
      </c>
      <c r="K190" s="67"/>
      <c r="L190" s="67"/>
      <c r="M190" s="67" t="s">
        <v>1228</v>
      </c>
      <c r="N190" s="67"/>
      <c r="O190" s="67"/>
      <c r="P190" s="67" t="s">
        <v>1229</v>
      </c>
      <c r="Q190" s="67"/>
      <c r="R190" s="67" t="s">
        <v>1229</v>
      </c>
      <c r="S190" s="67"/>
      <c r="T190" s="67" t="s">
        <v>1672</v>
      </c>
      <c r="U190" s="67" t="s">
        <v>1673</v>
      </c>
      <c r="V190" s="67" t="s">
        <v>1674</v>
      </c>
      <c r="W190" s="67" t="s">
        <v>1675</v>
      </c>
      <c r="X190" s="67" t="s">
        <v>1676</v>
      </c>
      <c r="Y190" s="67" t="s">
        <v>1677</v>
      </c>
      <c r="Z190" s="67" t="s">
        <v>1678</v>
      </c>
      <c r="AA190" s="67" t="s">
        <v>1674</v>
      </c>
      <c r="AB190" s="67"/>
      <c r="AC190" s="67"/>
      <c r="AD190" s="67"/>
      <c r="AE190" s="67"/>
      <c r="AF190" s="67"/>
      <c r="AG190" s="67"/>
    </row>
    <row r="191" spans="1:33" ht="14.4">
      <c r="A191" s="67" t="s">
        <v>1224</v>
      </c>
      <c r="B191" s="67">
        <v>521449</v>
      </c>
      <c r="C191" s="67" t="s">
        <v>1679</v>
      </c>
      <c r="D191" s="67" t="s">
        <v>1679</v>
      </c>
      <c r="E191" s="67">
        <f t="shared" si="2"/>
        <v>1</v>
      </c>
      <c r="F191" s="67"/>
      <c r="G191" s="67"/>
      <c r="H191" s="67" t="s">
        <v>1226</v>
      </c>
      <c r="I191" s="67" t="s">
        <v>1227</v>
      </c>
      <c r="J191" s="67"/>
      <c r="K191" s="67"/>
      <c r="L191" s="67"/>
      <c r="M191" s="67" t="s">
        <v>1228</v>
      </c>
      <c r="N191" s="67"/>
      <c r="O191" s="67"/>
      <c r="P191" s="67" t="s">
        <v>1229</v>
      </c>
      <c r="Q191" s="67"/>
      <c r="R191" s="67" t="s">
        <v>1229</v>
      </c>
      <c r="S191" s="67"/>
      <c r="T191" s="67" t="s">
        <v>1230</v>
      </c>
      <c r="U191" s="67" t="s">
        <v>1231</v>
      </c>
      <c r="V191" s="67"/>
      <c r="W191" s="67" t="s">
        <v>1232</v>
      </c>
      <c r="X191" s="67" t="s">
        <v>1233</v>
      </c>
      <c r="Y191" s="67" t="s">
        <v>1234</v>
      </c>
      <c r="Z191" s="67" t="s">
        <v>1235</v>
      </c>
      <c r="AA191" s="67"/>
      <c r="AB191" s="67"/>
      <c r="AC191" s="67"/>
      <c r="AD191" s="67"/>
      <c r="AE191" s="67"/>
      <c r="AF191" s="67"/>
      <c r="AG191" s="67"/>
    </row>
    <row r="192" spans="1:33" ht="14.4">
      <c r="A192" s="67" t="s">
        <v>1224</v>
      </c>
      <c r="B192" s="67">
        <v>520781</v>
      </c>
      <c r="C192" s="67" t="s">
        <v>1680</v>
      </c>
      <c r="D192" s="67" t="s">
        <v>1680</v>
      </c>
      <c r="E192" s="67">
        <f t="shared" si="2"/>
        <v>1</v>
      </c>
      <c r="F192" s="67"/>
      <c r="G192" s="67"/>
      <c r="H192" s="67" t="s">
        <v>1226</v>
      </c>
      <c r="I192" s="67" t="s">
        <v>1227</v>
      </c>
      <c r="J192" s="67"/>
      <c r="K192" s="67"/>
      <c r="L192" s="67"/>
      <c r="M192" s="67" t="s">
        <v>1228</v>
      </c>
      <c r="N192" s="67"/>
      <c r="O192" s="67"/>
      <c r="P192" s="67" t="s">
        <v>1229</v>
      </c>
      <c r="Q192" s="67"/>
      <c r="R192" s="67" t="s">
        <v>1229</v>
      </c>
      <c r="S192" s="67"/>
      <c r="T192" s="67" t="s">
        <v>1230</v>
      </c>
      <c r="U192" s="67" t="s">
        <v>1231</v>
      </c>
      <c r="V192" s="67"/>
      <c r="W192" s="67" t="s">
        <v>1232</v>
      </c>
      <c r="X192" s="67" t="s">
        <v>1233</v>
      </c>
      <c r="Y192" s="67" t="s">
        <v>1234</v>
      </c>
      <c r="Z192" s="67" t="s">
        <v>1235</v>
      </c>
      <c r="AA192" s="67"/>
      <c r="AB192" s="67"/>
      <c r="AC192" s="67"/>
      <c r="AD192" s="67"/>
      <c r="AE192" s="67"/>
      <c r="AF192" s="67"/>
      <c r="AG192" s="67"/>
    </row>
    <row r="193" spans="1:33" ht="14.4">
      <c r="A193" s="67" t="s">
        <v>1224</v>
      </c>
      <c r="B193" s="67">
        <v>521451</v>
      </c>
      <c r="C193" s="67" t="s">
        <v>1681</v>
      </c>
      <c r="D193" s="67" t="s">
        <v>1681</v>
      </c>
      <c r="E193" s="67">
        <f t="shared" si="2"/>
        <v>1</v>
      </c>
      <c r="F193" s="67"/>
      <c r="G193" s="67"/>
      <c r="H193" s="67" t="s">
        <v>1226</v>
      </c>
      <c r="I193" s="67" t="s">
        <v>1227</v>
      </c>
      <c r="J193" s="67"/>
      <c r="K193" s="67"/>
      <c r="L193" s="67"/>
      <c r="M193" s="67" t="s">
        <v>1228</v>
      </c>
      <c r="N193" s="67"/>
      <c r="O193" s="67"/>
      <c r="P193" s="67" t="s">
        <v>1229</v>
      </c>
      <c r="Q193" s="67"/>
      <c r="R193" s="67" t="s">
        <v>1229</v>
      </c>
      <c r="S193" s="67"/>
      <c r="T193" s="67" t="s">
        <v>1230</v>
      </c>
      <c r="U193" s="67" t="s">
        <v>1231</v>
      </c>
      <c r="V193" s="67"/>
      <c r="W193" s="67" t="s">
        <v>1232</v>
      </c>
      <c r="X193" s="67" t="s">
        <v>1233</v>
      </c>
      <c r="Y193" s="67" t="s">
        <v>1234</v>
      </c>
      <c r="Z193" s="67" t="s">
        <v>1235</v>
      </c>
      <c r="AA193" s="67"/>
      <c r="AB193" s="67" t="s">
        <v>1611</v>
      </c>
      <c r="AC193" s="67" t="s">
        <v>1682</v>
      </c>
      <c r="AD193" s="67" t="s">
        <v>1681</v>
      </c>
      <c r="AE193" s="67" t="s">
        <v>1683</v>
      </c>
      <c r="AF193" s="67"/>
      <c r="AG193" s="67"/>
    </row>
    <row r="194" spans="1:33" ht="14.4">
      <c r="A194" s="67" t="s">
        <v>1224</v>
      </c>
      <c r="B194" s="67">
        <v>261798</v>
      </c>
      <c r="C194" s="67" t="s">
        <v>1684</v>
      </c>
      <c r="D194" s="67" t="s">
        <v>1684</v>
      </c>
      <c r="E194" s="67">
        <f t="shared" si="2"/>
        <v>1</v>
      </c>
      <c r="F194" s="67"/>
      <c r="G194" s="67"/>
      <c r="H194" s="67" t="s">
        <v>1226</v>
      </c>
      <c r="I194" s="67" t="s">
        <v>1227</v>
      </c>
      <c r="J194" s="67" t="s">
        <v>1685</v>
      </c>
      <c r="K194" s="67"/>
      <c r="L194" s="67"/>
      <c r="M194" s="67" t="s">
        <v>1228</v>
      </c>
      <c r="N194" s="67"/>
      <c r="O194" s="67"/>
      <c r="P194" s="67" t="s">
        <v>1229</v>
      </c>
      <c r="Q194" s="67"/>
      <c r="R194" s="67" t="s">
        <v>1229</v>
      </c>
      <c r="S194" s="67"/>
      <c r="T194" s="67" t="s">
        <v>1230</v>
      </c>
      <c r="U194" s="67" t="s">
        <v>1231</v>
      </c>
      <c r="V194" s="67"/>
      <c r="W194" s="67" t="s">
        <v>1232</v>
      </c>
      <c r="X194" s="67" t="s">
        <v>1233</v>
      </c>
      <c r="Y194" s="67" t="s">
        <v>1234</v>
      </c>
      <c r="Z194" s="67" t="s">
        <v>1235</v>
      </c>
      <c r="AA194" s="67"/>
      <c r="AB194" s="67"/>
      <c r="AC194" s="67"/>
      <c r="AD194" s="67"/>
      <c r="AE194" s="67"/>
      <c r="AF194" s="67"/>
      <c r="AG194" s="67"/>
    </row>
    <row r="195" spans="1:33" ht="14.4">
      <c r="A195" s="67" t="s">
        <v>1224</v>
      </c>
      <c r="B195" s="67">
        <v>514348</v>
      </c>
      <c r="C195" s="67" t="s">
        <v>1686</v>
      </c>
      <c r="D195" s="67" t="s">
        <v>1686</v>
      </c>
      <c r="E195" s="67">
        <f t="shared" si="2"/>
        <v>1</v>
      </c>
      <c r="F195" s="67"/>
      <c r="G195" s="67"/>
      <c r="H195" s="67" t="s">
        <v>1226</v>
      </c>
      <c r="I195" s="67" t="s">
        <v>1227</v>
      </c>
      <c r="J195" s="67"/>
      <c r="K195" s="67"/>
      <c r="L195" s="67"/>
      <c r="M195" s="67" t="s">
        <v>1228</v>
      </c>
      <c r="N195" s="67"/>
      <c r="O195" s="67"/>
      <c r="P195" s="67" t="s">
        <v>1229</v>
      </c>
      <c r="Q195" s="67"/>
      <c r="R195" s="67" t="s">
        <v>1229</v>
      </c>
      <c r="S195" s="67"/>
      <c r="T195" s="67" t="s">
        <v>1230</v>
      </c>
      <c r="U195" s="67" t="s">
        <v>1231</v>
      </c>
      <c r="V195" s="67"/>
      <c r="W195" s="67" t="s">
        <v>1232</v>
      </c>
      <c r="X195" s="67" t="s">
        <v>1233</v>
      </c>
      <c r="Y195" s="67" t="s">
        <v>1234</v>
      </c>
      <c r="Z195" s="67" t="s">
        <v>1235</v>
      </c>
      <c r="AA195" s="67"/>
      <c r="AB195" s="67"/>
      <c r="AC195" s="67"/>
      <c r="AD195" s="67"/>
      <c r="AE195" s="67"/>
      <c r="AF195" s="67"/>
      <c r="AG195" s="67"/>
    </row>
    <row r="196" spans="1:33" ht="14.4">
      <c r="A196" s="67" t="s">
        <v>1224</v>
      </c>
      <c r="B196" s="67">
        <v>131609</v>
      </c>
      <c r="C196" s="67" t="s">
        <v>1687</v>
      </c>
      <c r="D196" s="67" t="s">
        <v>1687</v>
      </c>
      <c r="E196" s="67">
        <f t="shared" si="2"/>
        <v>1</v>
      </c>
      <c r="F196" s="67"/>
      <c r="G196" s="67"/>
      <c r="H196" s="67" t="s">
        <v>1226</v>
      </c>
      <c r="I196" s="67" t="s">
        <v>1227</v>
      </c>
      <c r="J196" s="67" t="s">
        <v>1688</v>
      </c>
      <c r="K196" s="67"/>
      <c r="L196" s="67" t="s">
        <v>1243</v>
      </c>
      <c r="M196" s="67" t="s">
        <v>1228</v>
      </c>
      <c r="N196" s="67"/>
      <c r="O196" s="67"/>
      <c r="P196" s="67" t="s">
        <v>1229</v>
      </c>
      <c r="Q196" s="67"/>
      <c r="R196" s="67" t="s">
        <v>1229</v>
      </c>
      <c r="S196" s="67"/>
      <c r="T196" s="67" t="s">
        <v>1230</v>
      </c>
      <c r="U196" s="67" t="s">
        <v>1231</v>
      </c>
      <c r="V196" s="67"/>
      <c r="W196" s="67" t="s">
        <v>1232</v>
      </c>
      <c r="X196" s="67" t="s">
        <v>1233</v>
      </c>
      <c r="Y196" s="67" t="s">
        <v>1234</v>
      </c>
      <c r="Z196" s="67" t="s">
        <v>1235</v>
      </c>
      <c r="AA196" s="67"/>
      <c r="AB196" s="67"/>
      <c r="AC196" s="67"/>
      <c r="AD196" s="67"/>
      <c r="AE196" s="67"/>
      <c r="AF196" s="67"/>
      <c r="AG196" s="67"/>
    </row>
    <row r="197" spans="1:33" ht="14.4">
      <c r="A197" s="67" t="s">
        <v>1224</v>
      </c>
      <c r="B197" s="67">
        <v>378875</v>
      </c>
      <c r="C197" s="67" t="s">
        <v>1689</v>
      </c>
      <c r="D197" s="67" t="s">
        <v>1689</v>
      </c>
      <c r="E197" s="67">
        <f t="shared" si="2"/>
        <v>1</v>
      </c>
      <c r="F197" s="67"/>
      <c r="G197" s="67"/>
      <c r="H197" s="67" t="s">
        <v>1226</v>
      </c>
      <c r="I197" s="67" t="s">
        <v>1227</v>
      </c>
      <c r="J197" s="67" t="s">
        <v>1690</v>
      </c>
      <c r="K197" s="67"/>
      <c r="L197" s="67" t="s">
        <v>1243</v>
      </c>
      <c r="M197" s="67" t="s">
        <v>1228</v>
      </c>
      <c r="N197" s="67"/>
      <c r="O197" s="67"/>
      <c r="P197" s="67" t="s">
        <v>1229</v>
      </c>
      <c r="Q197" s="67"/>
      <c r="R197" s="67" t="s">
        <v>1229</v>
      </c>
      <c r="S197" s="67"/>
      <c r="T197" s="67" t="s">
        <v>1230</v>
      </c>
      <c r="U197" s="67" t="s">
        <v>1231</v>
      </c>
      <c r="V197" s="67"/>
      <c r="W197" s="67" t="s">
        <v>1232</v>
      </c>
      <c r="X197" s="67" t="s">
        <v>1233</v>
      </c>
      <c r="Y197" s="67" t="s">
        <v>1234</v>
      </c>
      <c r="Z197" s="67" t="s">
        <v>1235</v>
      </c>
      <c r="AA197" s="67"/>
      <c r="AB197" s="67"/>
      <c r="AC197" s="67"/>
      <c r="AD197" s="67"/>
      <c r="AE197" s="67"/>
      <c r="AF197" s="67"/>
      <c r="AG197" s="67"/>
    </row>
    <row r="198" spans="1:33" ht="14.4">
      <c r="A198" s="67" t="s">
        <v>1224</v>
      </c>
      <c r="B198" s="67">
        <v>129231</v>
      </c>
      <c r="C198" s="67" t="s">
        <v>1691</v>
      </c>
      <c r="D198" s="67" t="s">
        <v>1691</v>
      </c>
      <c r="E198" s="67">
        <f t="shared" si="2"/>
        <v>1</v>
      </c>
      <c r="F198" s="67"/>
      <c r="G198" s="67"/>
      <c r="H198" s="67" t="s">
        <v>1226</v>
      </c>
      <c r="I198" s="67" t="s">
        <v>1227</v>
      </c>
      <c r="J198" s="67"/>
      <c r="K198" s="67"/>
      <c r="L198" s="67" t="s">
        <v>1243</v>
      </c>
      <c r="M198" s="67" t="s">
        <v>1228</v>
      </c>
      <c r="N198" s="67"/>
      <c r="O198" s="67"/>
      <c r="P198" s="67" t="s">
        <v>1229</v>
      </c>
      <c r="Q198" s="67"/>
      <c r="R198" s="67" t="s">
        <v>1229</v>
      </c>
      <c r="S198" s="67"/>
      <c r="T198" s="67" t="s">
        <v>1230</v>
      </c>
      <c r="U198" s="67" t="s">
        <v>1231</v>
      </c>
      <c r="V198" s="67"/>
      <c r="W198" s="67" t="s">
        <v>1232</v>
      </c>
      <c r="X198" s="67" t="s">
        <v>1233</v>
      </c>
      <c r="Y198" s="67" t="s">
        <v>1234</v>
      </c>
      <c r="Z198" s="67" t="s">
        <v>1235</v>
      </c>
      <c r="AA198" s="67"/>
      <c r="AB198" s="67" t="s">
        <v>1266</v>
      </c>
      <c r="AC198" s="67" t="s">
        <v>1266</v>
      </c>
      <c r="AD198" s="67" t="s">
        <v>1691</v>
      </c>
      <c r="AE198" s="67" t="s">
        <v>1692</v>
      </c>
      <c r="AF198" s="67" t="s">
        <v>1693</v>
      </c>
      <c r="AG198" s="67">
        <v>15388232977</v>
      </c>
    </row>
    <row r="199" spans="1:33" ht="14.4">
      <c r="A199" s="67" t="s">
        <v>1224</v>
      </c>
      <c r="B199" s="67">
        <v>129231</v>
      </c>
      <c r="C199" s="67" t="s">
        <v>1691</v>
      </c>
      <c r="D199" s="67" t="s">
        <v>1691</v>
      </c>
      <c r="E199" s="67">
        <f t="shared" ref="E199:E262" si="3">IF(C199=D199,1,0)</f>
        <v>1</v>
      </c>
      <c r="F199" s="67"/>
      <c r="G199" s="67"/>
      <c r="H199" s="67" t="s">
        <v>1226</v>
      </c>
      <c r="I199" s="67" t="s">
        <v>1227</v>
      </c>
      <c r="J199" s="67"/>
      <c r="K199" s="67"/>
      <c r="L199" s="67" t="s">
        <v>1243</v>
      </c>
      <c r="M199" s="67" t="s">
        <v>1228</v>
      </c>
      <c r="N199" s="67"/>
      <c r="O199" s="67"/>
      <c r="P199" s="67" t="s">
        <v>1229</v>
      </c>
      <c r="Q199" s="67"/>
      <c r="R199" s="67" t="s">
        <v>1229</v>
      </c>
      <c r="S199" s="67"/>
      <c r="T199" s="67" t="s">
        <v>1230</v>
      </c>
      <c r="U199" s="67" t="s">
        <v>1231</v>
      </c>
      <c r="V199" s="67"/>
      <c r="W199" s="67" t="s">
        <v>1232</v>
      </c>
      <c r="X199" s="67" t="s">
        <v>1233</v>
      </c>
      <c r="Y199" s="67" t="s">
        <v>1234</v>
      </c>
      <c r="Z199" s="67" t="s">
        <v>1235</v>
      </c>
      <c r="AA199" s="67"/>
      <c r="AB199" s="67" t="s">
        <v>1611</v>
      </c>
      <c r="AC199" s="67" t="s">
        <v>1694</v>
      </c>
      <c r="AD199" s="67" t="s">
        <v>1691</v>
      </c>
      <c r="AE199" s="67" t="s">
        <v>1692</v>
      </c>
      <c r="AF199" s="67" t="s">
        <v>1693</v>
      </c>
      <c r="AG199" s="67">
        <v>15388232977</v>
      </c>
    </row>
    <row r="200" spans="1:33" ht="14.4">
      <c r="A200" s="67" t="s">
        <v>1224</v>
      </c>
      <c r="B200" s="67">
        <v>129231</v>
      </c>
      <c r="C200" s="67" t="s">
        <v>1691</v>
      </c>
      <c r="D200" s="67" t="s">
        <v>1691</v>
      </c>
      <c r="E200" s="67">
        <f t="shared" si="3"/>
        <v>1</v>
      </c>
      <c r="F200" s="67"/>
      <c r="G200" s="67"/>
      <c r="H200" s="67" t="s">
        <v>1226</v>
      </c>
      <c r="I200" s="67" t="s">
        <v>1227</v>
      </c>
      <c r="J200" s="67"/>
      <c r="K200" s="67"/>
      <c r="L200" s="67" t="s">
        <v>1243</v>
      </c>
      <c r="M200" s="67" t="s">
        <v>1228</v>
      </c>
      <c r="N200" s="67"/>
      <c r="O200" s="67"/>
      <c r="P200" s="67" t="s">
        <v>1229</v>
      </c>
      <c r="Q200" s="67"/>
      <c r="R200" s="67" t="s">
        <v>1229</v>
      </c>
      <c r="S200" s="67"/>
      <c r="T200" s="67" t="s">
        <v>1230</v>
      </c>
      <c r="U200" s="67" t="s">
        <v>1231</v>
      </c>
      <c r="V200" s="67"/>
      <c r="W200" s="67" t="s">
        <v>1232</v>
      </c>
      <c r="X200" s="67" t="s">
        <v>1233</v>
      </c>
      <c r="Y200" s="67" t="s">
        <v>1234</v>
      </c>
      <c r="Z200" s="67" t="s">
        <v>1235</v>
      </c>
      <c r="AA200" s="67"/>
      <c r="AB200" s="67" t="s">
        <v>1508</v>
      </c>
      <c r="AC200" s="67" t="s">
        <v>1694</v>
      </c>
      <c r="AD200" s="67" t="s">
        <v>1691</v>
      </c>
      <c r="AE200" s="67" t="s">
        <v>1692</v>
      </c>
      <c r="AF200" s="67" t="s">
        <v>1693</v>
      </c>
      <c r="AG200" s="67">
        <v>15388232977</v>
      </c>
    </row>
    <row r="201" spans="1:33" ht="14.4">
      <c r="A201" s="67" t="s">
        <v>1224</v>
      </c>
      <c r="B201" s="67">
        <v>133328</v>
      </c>
      <c r="C201" s="67" t="s">
        <v>1695</v>
      </c>
      <c r="D201" s="67" t="s">
        <v>1695</v>
      </c>
      <c r="E201" s="67">
        <f t="shared" si="3"/>
        <v>1</v>
      </c>
      <c r="F201" s="67"/>
      <c r="G201" s="67"/>
      <c r="H201" s="67" t="s">
        <v>1226</v>
      </c>
      <c r="I201" s="67" t="s">
        <v>1227</v>
      </c>
      <c r="J201" s="67"/>
      <c r="K201" s="67"/>
      <c r="L201" s="67" t="s">
        <v>1243</v>
      </c>
      <c r="M201" s="67" t="s">
        <v>1228</v>
      </c>
      <c r="N201" s="67"/>
      <c r="O201" s="67"/>
      <c r="P201" s="67" t="s">
        <v>1229</v>
      </c>
      <c r="Q201" s="67"/>
      <c r="R201" s="67" t="s">
        <v>1229</v>
      </c>
      <c r="S201" s="67"/>
      <c r="T201" s="67" t="s">
        <v>1230</v>
      </c>
      <c r="U201" s="67" t="s">
        <v>1231</v>
      </c>
      <c r="V201" s="67"/>
      <c r="W201" s="67" t="s">
        <v>1232</v>
      </c>
      <c r="X201" s="67" t="s">
        <v>1233</v>
      </c>
      <c r="Y201" s="67" t="s">
        <v>1234</v>
      </c>
      <c r="Z201" s="67" t="s">
        <v>1235</v>
      </c>
      <c r="AA201" s="67"/>
      <c r="AB201" s="67" t="s">
        <v>1596</v>
      </c>
      <c r="AC201" s="67" t="s">
        <v>1696</v>
      </c>
      <c r="AD201" s="67" t="s">
        <v>1695</v>
      </c>
      <c r="AE201" s="67" t="s">
        <v>1697</v>
      </c>
      <c r="AF201" s="67" t="s">
        <v>1698</v>
      </c>
      <c r="AG201" s="67">
        <v>15882474178</v>
      </c>
    </row>
    <row r="202" spans="1:33" ht="14.4">
      <c r="A202" s="67" t="s">
        <v>1224</v>
      </c>
      <c r="B202" s="67">
        <v>514233</v>
      </c>
      <c r="C202" s="67" t="s">
        <v>1699</v>
      </c>
      <c r="D202" s="67" t="s">
        <v>1699</v>
      </c>
      <c r="E202" s="67">
        <f t="shared" si="3"/>
        <v>1</v>
      </c>
      <c r="F202" s="67"/>
      <c r="G202" s="67"/>
      <c r="H202" s="67" t="s">
        <v>1226</v>
      </c>
      <c r="I202" s="67" t="s">
        <v>1227</v>
      </c>
      <c r="J202" s="67"/>
      <c r="K202" s="67"/>
      <c r="L202" s="67"/>
      <c r="M202" s="67" t="s">
        <v>1228</v>
      </c>
      <c r="N202" s="67"/>
      <c r="O202" s="67"/>
      <c r="P202" s="67" t="s">
        <v>1229</v>
      </c>
      <c r="Q202" s="67"/>
      <c r="R202" s="67" t="s">
        <v>1229</v>
      </c>
      <c r="S202" s="67"/>
      <c r="T202" s="67" t="s">
        <v>1230</v>
      </c>
      <c r="U202" s="67" t="s">
        <v>1231</v>
      </c>
      <c r="V202" s="67"/>
      <c r="W202" s="67" t="s">
        <v>1232</v>
      </c>
      <c r="X202" s="67" t="s">
        <v>1233</v>
      </c>
      <c r="Y202" s="67" t="s">
        <v>1234</v>
      </c>
      <c r="Z202" s="67" t="s">
        <v>1235</v>
      </c>
      <c r="AA202" s="67"/>
      <c r="AB202" s="67"/>
      <c r="AC202" s="67"/>
      <c r="AD202" s="67"/>
      <c r="AE202" s="67"/>
      <c r="AF202" s="67"/>
      <c r="AG202" s="67"/>
    </row>
    <row r="203" spans="1:33" ht="14.4">
      <c r="A203" s="67" t="s">
        <v>1224</v>
      </c>
      <c r="B203" s="67">
        <v>388230</v>
      </c>
      <c r="C203" s="67" t="s">
        <v>1700</v>
      </c>
      <c r="D203" s="67" t="s">
        <v>1700</v>
      </c>
      <c r="E203" s="67">
        <f t="shared" si="3"/>
        <v>1</v>
      </c>
      <c r="F203" s="67"/>
      <c r="G203" s="67"/>
      <c r="H203" s="67" t="s">
        <v>1226</v>
      </c>
      <c r="I203" s="67" t="s">
        <v>1292</v>
      </c>
      <c r="J203" s="67"/>
      <c r="K203" s="67"/>
      <c r="L203" s="67"/>
      <c r="M203" s="67" t="s">
        <v>1228</v>
      </c>
      <c r="N203" s="67"/>
      <c r="O203" s="67"/>
      <c r="P203" s="67" t="s">
        <v>1229</v>
      </c>
      <c r="Q203" s="67"/>
      <c r="R203" s="67" t="s">
        <v>1229</v>
      </c>
      <c r="S203" s="67"/>
      <c r="T203" s="67" t="s">
        <v>1230</v>
      </c>
      <c r="U203" s="67" t="s">
        <v>1231</v>
      </c>
      <c r="V203" s="67"/>
      <c r="W203" s="67" t="s">
        <v>1232</v>
      </c>
      <c r="X203" s="67" t="s">
        <v>1233</v>
      </c>
      <c r="Y203" s="67" t="s">
        <v>1234</v>
      </c>
      <c r="Z203" s="67" t="s">
        <v>1235</v>
      </c>
      <c r="AA203" s="67"/>
      <c r="AB203" s="67"/>
      <c r="AC203" s="67"/>
      <c r="AD203" s="67"/>
      <c r="AE203" s="67"/>
      <c r="AF203" s="67"/>
      <c r="AG203" s="67"/>
    </row>
    <row r="204" spans="1:33" ht="14.4">
      <c r="A204" s="67" t="s">
        <v>1224</v>
      </c>
      <c r="B204" s="67">
        <v>371464</v>
      </c>
      <c r="C204" s="67" t="s">
        <v>1701</v>
      </c>
      <c r="D204" s="67" t="s">
        <v>1701</v>
      </c>
      <c r="E204" s="67">
        <f t="shared" si="3"/>
        <v>1</v>
      </c>
      <c r="F204" s="67"/>
      <c r="G204" s="67"/>
      <c r="H204" s="67" t="s">
        <v>1226</v>
      </c>
      <c r="I204" s="67" t="s">
        <v>1227</v>
      </c>
      <c r="J204" s="67" t="s">
        <v>1702</v>
      </c>
      <c r="K204" s="67"/>
      <c r="L204" s="67"/>
      <c r="M204" s="67" t="s">
        <v>1228</v>
      </c>
      <c r="N204" s="67"/>
      <c r="O204" s="67"/>
      <c r="P204" s="67" t="s">
        <v>1229</v>
      </c>
      <c r="Q204" s="67"/>
      <c r="R204" s="67" t="s">
        <v>1229</v>
      </c>
      <c r="S204" s="67"/>
      <c r="T204" s="67" t="s">
        <v>1230</v>
      </c>
      <c r="U204" s="67" t="s">
        <v>1231</v>
      </c>
      <c r="V204" s="67"/>
      <c r="W204" s="67" t="s">
        <v>1232</v>
      </c>
      <c r="X204" s="67" t="s">
        <v>1233</v>
      </c>
      <c r="Y204" s="67" t="s">
        <v>1234</v>
      </c>
      <c r="Z204" s="67" t="s">
        <v>1235</v>
      </c>
      <c r="AA204" s="67"/>
      <c r="AB204" s="67"/>
      <c r="AC204" s="67"/>
      <c r="AD204" s="67"/>
      <c r="AE204" s="67"/>
      <c r="AF204" s="67"/>
      <c r="AG204" s="67"/>
    </row>
    <row r="205" spans="1:33" ht="14.4">
      <c r="A205" s="67" t="s">
        <v>1224</v>
      </c>
      <c r="B205" s="67">
        <v>520779</v>
      </c>
      <c r="C205" s="67" t="s">
        <v>1703</v>
      </c>
      <c r="D205" s="67" t="s">
        <v>1703</v>
      </c>
      <c r="E205" s="67">
        <f t="shared" si="3"/>
        <v>1</v>
      </c>
      <c r="F205" s="67"/>
      <c r="G205" s="67"/>
      <c r="H205" s="67" t="s">
        <v>1226</v>
      </c>
      <c r="I205" s="67" t="s">
        <v>1227</v>
      </c>
      <c r="J205" s="67"/>
      <c r="K205" s="67"/>
      <c r="L205" s="67"/>
      <c r="M205" s="67" t="s">
        <v>1228</v>
      </c>
      <c r="N205" s="67"/>
      <c r="O205" s="67"/>
      <c r="P205" s="67" t="s">
        <v>1229</v>
      </c>
      <c r="Q205" s="67"/>
      <c r="R205" s="67" t="s">
        <v>1229</v>
      </c>
      <c r="S205" s="67"/>
      <c r="T205" s="67" t="s">
        <v>1230</v>
      </c>
      <c r="U205" s="67" t="s">
        <v>1231</v>
      </c>
      <c r="V205" s="67"/>
      <c r="W205" s="67" t="s">
        <v>1232</v>
      </c>
      <c r="X205" s="67" t="s">
        <v>1233</v>
      </c>
      <c r="Y205" s="67" t="s">
        <v>1234</v>
      </c>
      <c r="Z205" s="67" t="s">
        <v>1235</v>
      </c>
      <c r="AA205" s="67"/>
      <c r="AB205" s="67"/>
      <c r="AC205" s="67"/>
      <c r="AD205" s="67"/>
      <c r="AE205" s="67"/>
      <c r="AF205" s="67"/>
      <c r="AG205" s="67"/>
    </row>
    <row r="206" spans="1:33" ht="14.4">
      <c r="A206" s="67" t="s">
        <v>1224</v>
      </c>
      <c r="B206" s="67">
        <v>521424</v>
      </c>
      <c r="C206" s="67" t="s">
        <v>1704</v>
      </c>
      <c r="D206" s="67" t="s">
        <v>1704</v>
      </c>
      <c r="E206" s="67">
        <f t="shared" si="3"/>
        <v>1</v>
      </c>
      <c r="F206" s="67"/>
      <c r="G206" s="67"/>
      <c r="H206" s="67" t="s">
        <v>1226</v>
      </c>
      <c r="I206" s="67" t="s">
        <v>1227</v>
      </c>
      <c r="J206" s="67"/>
      <c r="K206" s="67"/>
      <c r="L206" s="67"/>
      <c r="M206" s="67" t="s">
        <v>1228</v>
      </c>
      <c r="N206" s="67"/>
      <c r="O206" s="67"/>
      <c r="P206" s="67" t="s">
        <v>1229</v>
      </c>
      <c r="Q206" s="67"/>
      <c r="R206" s="67" t="s">
        <v>1229</v>
      </c>
      <c r="S206" s="67"/>
      <c r="T206" s="67" t="s">
        <v>1230</v>
      </c>
      <c r="U206" s="67" t="s">
        <v>1231</v>
      </c>
      <c r="V206" s="67"/>
      <c r="W206" s="67" t="s">
        <v>1232</v>
      </c>
      <c r="X206" s="67" t="s">
        <v>1233</v>
      </c>
      <c r="Y206" s="67" t="s">
        <v>1234</v>
      </c>
      <c r="Z206" s="67" t="s">
        <v>1235</v>
      </c>
      <c r="AA206" s="67"/>
      <c r="AB206" s="67"/>
      <c r="AC206" s="67"/>
      <c r="AD206" s="67"/>
      <c r="AE206" s="67"/>
      <c r="AF206" s="67"/>
      <c r="AG206" s="67"/>
    </row>
    <row r="207" spans="1:33" ht="14.4">
      <c r="A207" s="67" t="s">
        <v>1224</v>
      </c>
      <c r="B207" s="67">
        <v>257271</v>
      </c>
      <c r="C207" s="67" t="s">
        <v>1705</v>
      </c>
      <c r="D207" s="67" t="s">
        <v>1705</v>
      </c>
      <c r="E207" s="67">
        <f t="shared" si="3"/>
        <v>1</v>
      </c>
      <c r="F207" s="67"/>
      <c r="G207" s="67"/>
      <c r="H207" s="67" t="s">
        <v>1226</v>
      </c>
      <c r="I207" s="67" t="s">
        <v>1227</v>
      </c>
      <c r="J207" s="67" t="s">
        <v>1706</v>
      </c>
      <c r="K207" s="67"/>
      <c r="L207" s="67" t="s">
        <v>1243</v>
      </c>
      <c r="M207" s="67" t="s">
        <v>1228</v>
      </c>
      <c r="N207" s="67"/>
      <c r="O207" s="67"/>
      <c r="P207" s="67" t="s">
        <v>1229</v>
      </c>
      <c r="Q207" s="67"/>
      <c r="R207" s="67" t="s">
        <v>1229</v>
      </c>
      <c r="S207" s="67"/>
      <c r="T207" s="67" t="s">
        <v>1230</v>
      </c>
      <c r="U207" s="67" t="s">
        <v>1231</v>
      </c>
      <c r="V207" s="67"/>
      <c r="W207" s="67" t="s">
        <v>1232</v>
      </c>
      <c r="X207" s="67" t="s">
        <v>1233</v>
      </c>
      <c r="Y207" s="67" t="s">
        <v>1234</v>
      </c>
      <c r="Z207" s="67" t="s">
        <v>1235</v>
      </c>
      <c r="AA207" s="67"/>
      <c r="AB207" s="67"/>
      <c r="AC207" s="67"/>
      <c r="AD207" s="67"/>
      <c r="AE207" s="67"/>
      <c r="AF207" s="67" t="s">
        <v>1707</v>
      </c>
      <c r="AG207" s="67" t="s">
        <v>1708</v>
      </c>
    </row>
    <row r="208" spans="1:33" ht="14.4">
      <c r="A208" s="67" t="s">
        <v>1224</v>
      </c>
      <c r="B208" s="67">
        <v>329704</v>
      </c>
      <c r="C208" s="67" t="s">
        <v>1709</v>
      </c>
      <c r="D208" s="67" t="s">
        <v>1709</v>
      </c>
      <c r="E208" s="67">
        <f t="shared" si="3"/>
        <v>1</v>
      </c>
      <c r="F208" s="67"/>
      <c r="G208" s="67"/>
      <c r="H208" s="67" t="s">
        <v>1226</v>
      </c>
      <c r="I208" s="67" t="s">
        <v>1227</v>
      </c>
      <c r="J208" s="67" t="s">
        <v>1710</v>
      </c>
      <c r="K208" s="67"/>
      <c r="L208" s="67" t="s">
        <v>1243</v>
      </c>
      <c r="M208" s="67" t="s">
        <v>1228</v>
      </c>
      <c r="N208" s="67"/>
      <c r="O208" s="67"/>
      <c r="P208" s="67" t="s">
        <v>1229</v>
      </c>
      <c r="Q208" s="67"/>
      <c r="R208" s="67" t="s">
        <v>1229</v>
      </c>
      <c r="S208" s="67"/>
      <c r="T208" s="67" t="s">
        <v>1230</v>
      </c>
      <c r="U208" s="67" t="s">
        <v>1231</v>
      </c>
      <c r="V208" s="67"/>
      <c r="W208" s="67" t="s">
        <v>1232</v>
      </c>
      <c r="X208" s="67" t="s">
        <v>1233</v>
      </c>
      <c r="Y208" s="67" t="s">
        <v>1234</v>
      </c>
      <c r="Z208" s="67" t="s">
        <v>1235</v>
      </c>
      <c r="AA208" s="67"/>
      <c r="AB208" s="67" t="s">
        <v>1454</v>
      </c>
      <c r="AC208" s="67" t="s">
        <v>1711</v>
      </c>
      <c r="AD208" s="67" t="s">
        <v>1709</v>
      </c>
      <c r="AE208" s="67" t="s">
        <v>1712</v>
      </c>
      <c r="AF208" s="67" t="s">
        <v>1713</v>
      </c>
      <c r="AG208" s="67" t="s">
        <v>1714</v>
      </c>
    </row>
    <row r="209" spans="1:33" ht="14.4">
      <c r="A209" s="67" t="s">
        <v>1224</v>
      </c>
      <c r="B209" s="67">
        <v>329704</v>
      </c>
      <c r="C209" s="67" t="s">
        <v>1709</v>
      </c>
      <c r="D209" s="67" t="s">
        <v>1709</v>
      </c>
      <c r="E209" s="67">
        <f t="shared" si="3"/>
        <v>1</v>
      </c>
      <c r="F209" s="67"/>
      <c r="G209" s="67"/>
      <c r="H209" s="67" t="s">
        <v>1226</v>
      </c>
      <c r="I209" s="67" t="s">
        <v>1227</v>
      </c>
      <c r="J209" s="67" t="s">
        <v>1710</v>
      </c>
      <c r="K209" s="67"/>
      <c r="L209" s="67" t="s">
        <v>1243</v>
      </c>
      <c r="M209" s="67" t="s">
        <v>1228</v>
      </c>
      <c r="N209" s="67"/>
      <c r="O209" s="67"/>
      <c r="P209" s="67" t="s">
        <v>1229</v>
      </c>
      <c r="Q209" s="67"/>
      <c r="R209" s="67" t="s">
        <v>1229</v>
      </c>
      <c r="S209" s="67"/>
      <c r="T209" s="67" t="s">
        <v>1230</v>
      </c>
      <c r="U209" s="67" t="s">
        <v>1231</v>
      </c>
      <c r="V209" s="67"/>
      <c r="W209" s="67" t="s">
        <v>1232</v>
      </c>
      <c r="X209" s="67" t="s">
        <v>1233</v>
      </c>
      <c r="Y209" s="67" t="s">
        <v>1234</v>
      </c>
      <c r="Z209" s="67" t="s">
        <v>1235</v>
      </c>
      <c r="AA209" s="67"/>
      <c r="AB209" s="67" t="s">
        <v>1266</v>
      </c>
      <c r="AC209" s="67" t="s">
        <v>1266</v>
      </c>
      <c r="AD209" s="67" t="s">
        <v>1709</v>
      </c>
      <c r="AE209" s="67" t="s">
        <v>1715</v>
      </c>
      <c r="AF209" s="67" t="s">
        <v>1713</v>
      </c>
      <c r="AG209" s="67" t="s">
        <v>1714</v>
      </c>
    </row>
    <row r="210" spans="1:33" ht="14.4">
      <c r="A210" s="67" t="s">
        <v>1224</v>
      </c>
      <c r="B210" s="67">
        <v>514319</v>
      </c>
      <c r="C210" s="67" t="s">
        <v>1716</v>
      </c>
      <c r="D210" s="67" t="s">
        <v>1716</v>
      </c>
      <c r="E210" s="67">
        <f t="shared" si="3"/>
        <v>1</v>
      </c>
      <c r="F210" s="67"/>
      <c r="G210" s="67"/>
      <c r="H210" s="67" t="s">
        <v>1226</v>
      </c>
      <c r="I210" s="67" t="s">
        <v>1227</v>
      </c>
      <c r="J210" s="67"/>
      <c r="K210" s="67"/>
      <c r="L210" s="67"/>
      <c r="M210" s="67" t="s">
        <v>1228</v>
      </c>
      <c r="N210" s="67"/>
      <c r="O210" s="67"/>
      <c r="P210" s="67" t="s">
        <v>1229</v>
      </c>
      <c r="Q210" s="67"/>
      <c r="R210" s="67" t="s">
        <v>1229</v>
      </c>
      <c r="S210" s="67"/>
      <c r="T210" s="67" t="s">
        <v>1230</v>
      </c>
      <c r="U210" s="67" t="s">
        <v>1231</v>
      </c>
      <c r="V210" s="67"/>
      <c r="W210" s="67" t="s">
        <v>1232</v>
      </c>
      <c r="X210" s="67" t="s">
        <v>1233</v>
      </c>
      <c r="Y210" s="67" t="s">
        <v>1234</v>
      </c>
      <c r="Z210" s="67" t="s">
        <v>1235</v>
      </c>
      <c r="AA210" s="67"/>
      <c r="AB210" s="67"/>
      <c r="AC210" s="67"/>
      <c r="AD210" s="67"/>
      <c r="AE210" s="67"/>
      <c r="AF210" s="67"/>
      <c r="AG210" s="67"/>
    </row>
    <row r="211" spans="1:33" ht="14.4">
      <c r="A211" s="67" t="s">
        <v>1224</v>
      </c>
      <c r="B211" s="67">
        <v>521413</v>
      </c>
      <c r="C211" s="67" t="s">
        <v>1717</v>
      </c>
      <c r="D211" s="67" t="s">
        <v>1717</v>
      </c>
      <c r="E211" s="67">
        <f t="shared" si="3"/>
        <v>1</v>
      </c>
      <c r="F211" s="67"/>
      <c r="G211" s="67"/>
      <c r="H211" s="67" t="s">
        <v>1226</v>
      </c>
      <c r="I211" s="67" t="s">
        <v>1227</v>
      </c>
      <c r="J211" s="67"/>
      <c r="K211" s="67"/>
      <c r="L211" s="67"/>
      <c r="M211" s="67" t="s">
        <v>1228</v>
      </c>
      <c r="N211" s="67"/>
      <c r="O211" s="67"/>
      <c r="P211" s="67" t="s">
        <v>1229</v>
      </c>
      <c r="Q211" s="67"/>
      <c r="R211" s="67" t="s">
        <v>1229</v>
      </c>
      <c r="S211" s="67"/>
      <c r="T211" s="67" t="s">
        <v>1230</v>
      </c>
      <c r="U211" s="67" t="s">
        <v>1231</v>
      </c>
      <c r="V211" s="67"/>
      <c r="W211" s="67" t="s">
        <v>1232</v>
      </c>
      <c r="X211" s="67" t="s">
        <v>1233</v>
      </c>
      <c r="Y211" s="67" t="s">
        <v>1234</v>
      </c>
      <c r="Z211" s="67" t="s">
        <v>1235</v>
      </c>
      <c r="AA211" s="67"/>
      <c r="AB211" s="67" t="s">
        <v>1718</v>
      </c>
      <c r="AC211" s="67" t="s">
        <v>1719</v>
      </c>
      <c r="AD211" s="67" t="s">
        <v>1717</v>
      </c>
      <c r="AE211" s="67" t="s">
        <v>1720</v>
      </c>
      <c r="AF211" s="67"/>
      <c r="AG211" s="67"/>
    </row>
    <row r="212" spans="1:33" ht="14.4">
      <c r="A212" s="67" t="s">
        <v>1224</v>
      </c>
      <c r="B212" s="67">
        <v>521160</v>
      </c>
      <c r="C212" s="67" t="s">
        <v>1721</v>
      </c>
      <c r="D212" s="67" t="s">
        <v>1721</v>
      </c>
      <c r="E212" s="67">
        <f t="shared" si="3"/>
        <v>1</v>
      </c>
      <c r="F212" s="67"/>
      <c r="G212" s="67"/>
      <c r="H212" s="67" t="s">
        <v>1226</v>
      </c>
      <c r="I212" s="67" t="s">
        <v>1227</v>
      </c>
      <c r="J212" s="67"/>
      <c r="K212" s="67"/>
      <c r="L212" s="67"/>
      <c r="M212" s="67" t="s">
        <v>1228</v>
      </c>
      <c r="N212" s="67"/>
      <c r="O212" s="67"/>
      <c r="P212" s="67" t="s">
        <v>1229</v>
      </c>
      <c r="Q212" s="67"/>
      <c r="R212" s="67" t="s">
        <v>1229</v>
      </c>
      <c r="S212" s="67"/>
      <c r="T212" s="67" t="s">
        <v>1230</v>
      </c>
      <c r="U212" s="67" t="s">
        <v>1231</v>
      </c>
      <c r="V212" s="67"/>
      <c r="W212" s="67" t="s">
        <v>1232</v>
      </c>
      <c r="X212" s="67" t="s">
        <v>1233</v>
      </c>
      <c r="Y212" s="67" t="s">
        <v>1234</v>
      </c>
      <c r="Z212" s="67" t="s">
        <v>1235</v>
      </c>
      <c r="AA212" s="67"/>
      <c r="AB212" s="67"/>
      <c r="AC212" s="67"/>
      <c r="AD212" s="67"/>
      <c r="AE212" s="67"/>
      <c r="AF212" s="67"/>
      <c r="AG212" s="67"/>
    </row>
    <row r="213" spans="1:33" ht="14.4">
      <c r="A213" s="67" t="s">
        <v>1224</v>
      </c>
      <c r="B213" s="67">
        <v>524508</v>
      </c>
      <c r="C213" s="67" t="s">
        <v>1722</v>
      </c>
      <c r="D213" s="67" t="s">
        <v>1722</v>
      </c>
      <c r="E213" s="67">
        <f t="shared" si="3"/>
        <v>1</v>
      </c>
      <c r="F213" s="67"/>
      <c r="G213" s="67"/>
      <c r="H213" s="67" t="s">
        <v>1226</v>
      </c>
      <c r="I213" s="67" t="s">
        <v>1227</v>
      </c>
      <c r="J213" s="67" t="s">
        <v>1723</v>
      </c>
      <c r="K213" s="67"/>
      <c r="L213" s="67"/>
      <c r="M213" s="67" t="s">
        <v>1228</v>
      </c>
      <c r="N213" s="67"/>
      <c r="O213" s="67"/>
      <c r="P213" s="67" t="s">
        <v>1229</v>
      </c>
      <c r="Q213" s="67"/>
      <c r="R213" s="67" t="s">
        <v>1229</v>
      </c>
      <c r="S213" s="67"/>
      <c r="T213" s="67" t="s">
        <v>1230</v>
      </c>
      <c r="U213" s="67" t="s">
        <v>1231</v>
      </c>
      <c r="V213" s="67"/>
      <c r="W213" s="67" t="s">
        <v>1232</v>
      </c>
      <c r="X213" s="67" t="s">
        <v>1233</v>
      </c>
      <c r="Y213" s="67" t="s">
        <v>1234</v>
      </c>
      <c r="Z213" s="67" t="s">
        <v>1235</v>
      </c>
      <c r="AA213" s="67"/>
      <c r="AB213" s="67" t="s">
        <v>1454</v>
      </c>
      <c r="AC213" s="67" t="s">
        <v>1724</v>
      </c>
      <c r="AD213" s="67" t="s">
        <v>1722</v>
      </c>
      <c r="AE213" s="67" t="s">
        <v>1725</v>
      </c>
      <c r="AF213" s="67"/>
      <c r="AG213" s="67"/>
    </row>
    <row r="214" spans="1:33" ht="14.4">
      <c r="A214" s="67" t="s">
        <v>1224</v>
      </c>
      <c r="B214" s="67">
        <v>520780</v>
      </c>
      <c r="C214" s="67" t="s">
        <v>1726</v>
      </c>
      <c r="D214" s="67" t="s">
        <v>1726</v>
      </c>
      <c r="E214" s="67">
        <f t="shared" si="3"/>
        <v>1</v>
      </c>
      <c r="F214" s="67"/>
      <c r="G214" s="67"/>
      <c r="H214" s="67" t="s">
        <v>1226</v>
      </c>
      <c r="I214" s="67" t="s">
        <v>1227</v>
      </c>
      <c r="J214" s="67"/>
      <c r="K214" s="67"/>
      <c r="L214" s="67"/>
      <c r="M214" s="67" t="s">
        <v>1228</v>
      </c>
      <c r="N214" s="67"/>
      <c r="O214" s="67"/>
      <c r="P214" s="67" t="s">
        <v>1229</v>
      </c>
      <c r="Q214" s="67"/>
      <c r="R214" s="67" t="s">
        <v>1229</v>
      </c>
      <c r="S214" s="67"/>
      <c r="T214" s="67" t="s">
        <v>1230</v>
      </c>
      <c r="U214" s="67" t="s">
        <v>1231</v>
      </c>
      <c r="V214" s="67"/>
      <c r="W214" s="67" t="s">
        <v>1232</v>
      </c>
      <c r="X214" s="67" t="s">
        <v>1233</v>
      </c>
      <c r="Y214" s="67" t="s">
        <v>1234</v>
      </c>
      <c r="Z214" s="67" t="s">
        <v>1235</v>
      </c>
      <c r="AA214" s="67"/>
      <c r="AB214" s="67"/>
      <c r="AC214" s="67"/>
      <c r="AD214" s="67"/>
      <c r="AE214" s="67"/>
      <c r="AF214" s="67"/>
      <c r="AG214" s="67"/>
    </row>
    <row r="215" spans="1:33" ht="14.4">
      <c r="A215" s="67" t="s">
        <v>1224</v>
      </c>
      <c r="B215" s="67">
        <v>516213</v>
      </c>
      <c r="C215" s="67" t="s">
        <v>1727</v>
      </c>
      <c r="D215" s="67" t="s">
        <v>1727</v>
      </c>
      <c r="E215" s="67">
        <f t="shared" si="3"/>
        <v>1</v>
      </c>
      <c r="F215" s="67"/>
      <c r="G215" s="67"/>
      <c r="H215" s="67" t="s">
        <v>1226</v>
      </c>
      <c r="I215" s="67" t="s">
        <v>1227</v>
      </c>
      <c r="J215" s="67" t="s">
        <v>1728</v>
      </c>
      <c r="K215" s="67"/>
      <c r="L215" s="67"/>
      <c r="M215" s="67" t="s">
        <v>1228</v>
      </c>
      <c r="N215" s="67"/>
      <c r="O215" s="67"/>
      <c r="P215" s="67" t="s">
        <v>1229</v>
      </c>
      <c r="Q215" s="67"/>
      <c r="R215" s="67" t="s">
        <v>1229</v>
      </c>
      <c r="S215" s="67"/>
      <c r="T215" s="67" t="s">
        <v>1230</v>
      </c>
      <c r="U215" s="67" t="s">
        <v>1231</v>
      </c>
      <c r="V215" s="67"/>
      <c r="W215" s="67" t="s">
        <v>1232</v>
      </c>
      <c r="X215" s="67" t="s">
        <v>1233</v>
      </c>
      <c r="Y215" s="67" t="s">
        <v>1234</v>
      </c>
      <c r="Z215" s="67" t="s">
        <v>1235</v>
      </c>
      <c r="AA215" s="67"/>
      <c r="AB215" s="67"/>
      <c r="AC215" s="67"/>
      <c r="AD215" s="67"/>
      <c r="AE215" s="67"/>
      <c r="AF215" s="67"/>
      <c r="AG215" s="67"/>
    </row>
    <row r="216" spans="1:33" ht="14.4">
      <c r="A216" s="67" t="s">
        <v>1224</v>
      </c>
      <c r="B216" s="67">
        <v>520695</v>
      </c>
      <c r="C216" s="67" t="s">
        <v>1729</v>
      </c>
      <c r="D216" s="67" t="s">
        <v>1729</v>
      </c>
      <c r="E216" s="67">
        <f t="shared" si="3"/>
        <v>1</v>
      </c>
      <c r="F216" s="67"/>
      <c r="G216" s="67"/>
      <c r="H216" s="67" t="s">
        <v>1226</v>
      </c>
      <c r="I216" s="67" t="s">
        <v>1227</v>
      </c>
      <c r="J216" s="67"/>
      <c r="K216" s="67"/>
      <c r="L216" s="67"/>
      <c r="M216" s="67" t="s">
        <v>1228</v>
      </c>
      <c r="N216" s="67"/>
      <c r="O216" s="67"/>
      <c r="P216" s="67" t="s">
        <v>1229</v>
      </c>
      <c r="Q216" s="67"/>
      <c r="R216" s="67" t="s">
        <v>1229</v>
      </c>
      <c r="S216" s="67"/>
      <c r="T216" s="67" t="s">
        <v>1730</v>
      </c>
      <c r="U216" s="67" t="s">
        <v>1731</v>
      </c>
      <c r="V216" s="67" t="s">
        <v>1732</v>
      </c>
      <c r="W216" s="67" t="s">
        <v>1733</v>
      </c>
      <c r="X216" s="67" t="s">
        <v>1734</v>
      </c>
      <c r="Y216" s="67" t="s">
        <v>1735</v>
      </c>
      <c r="Z216" s="67" t="s">
        <v>1736</v>
      </c>
      <c r="AA216" s="67" t="s">
        <v>1732</v>
      </c>
      <c r="AB216" s="67"/>
      <c r="AC216" s="67"/>
      <c r="AD216" s="67"/>
      <c r="AE216" s="67"/>
      <c r="AF216" s="67"/>
      <c r="AG216" s="67"/>
    </row>
    <row r="217" spans="1:33" ht="14.4">
      <c r="A217" s="67" t="s">
        <v>1224</v>
      </c>
      <c r="B217" s="67">
        <v>514342</v>
      </c>
      <c r="C217" s="67" t="s">
        <v>1737</v>
      </c>
      <c r="D217" s="67" t="s">
        <v>1737</v>
      </c>
      <c r="E217" s="67">
        <f t="shared" si="3"/>
        <v>1</v>
      </c>
      <c r="F217" s="67"/>
      <c r="G217" s="67"/>
      <c r="H217" s="67" t="s">
        <v>1226</v>
      </c>
      <c r="I217" s="67" t="s">
        <v>1227</v>
      </c>
      <c r="J217" s="67"/>
      <c r="K217" s="67"/>
      <c r="L217" s="67"/>
      <c r="M217" s="67" t="s">
        <v>1228</v>
      </c>
      <c r="N217" s="67"/>
      <c r="O217" s="67"/>
      <c r="P217" s="67" t="s">
        <v>1229</v>
      </c>
      <c r="Q217" s="67"/>
      <c r="R217" s="67" t="s">
        <v>1229</v>
      </c>
      <c r="S217" s="67"/>
      <c r="T217" s="67" t="s">
        <v>1230</v>
      </c>
      <c r="U217" s="67" t="s">
        <v>1231</v>
      </c>
      <c r="V217" s="67"/>
      <c r="W217" s="67" t="s">
        <v>1232</v>
      </c>
      <c r="X217" s="67" t="s">
        <v>1233</v>
      </c>
      <c r="Y217" s="67" t="s">
        <v>1234</v>
      </c>
      <c r="Z217" s="67" t="s">
        <v>1235</v>
      </c>
      <c r="AA217" s="67"/>
      <c r="AB217" s="67"/>
      <c r="AC217" s="67"/>
      <c r="AD217" s="67"/>
      <c r="AE217" s="67"/>
      <c r="AF217" s="67"/>
      <c r="AG217" s="67"/>
    </row>
    <row r="218" spans="1:33" ht="14.4">
      <c r="A218" s="67" t="s">
        <v>1224</v>
      </c>
      <c r="B218" s="67">
        <v>520698</v>
      </c>
      <c r="C218" s="67" t="s">
        <v>1738</v>
      </c>
      <c r="D218" s="67" t="s">
        <v>1738</v>
      </c>
      <c r="E218" s="67">
        <f t="shared" si="3"/>
        <v>1</v>
      </c>
      <c r="F218" s="67"/>
      <c r="G218" s="67"/>
      <c r="H218" s="67" t="s">
        <v>1226</v>
      </c>
      <c r="I218" s="67" t="s">
        <v>1227</v>
      </c>
      <c r="J218" s="67"/>
      <c r="K218" s="67"/>
      <c r="L218" s="67"/>
      <c r="M218" s="67" t="s">
        <v>1228</v>
      </c>
      <c r="N218" s="67"/>
      <c r="O218" s="67"/>
      <c r="P218" s="67" t="s">
        <v>1229</v>
      </c>
      <c r="Q218" s="67"/>
      <c r="R218" s="67" t="s">
        <v>1229</v>
      </c>
      <c r="S218" s="67"/>
      <c r="T218" s="67" t="s">
        <v>1230</v>
      </c>
      <c r="U218" s="67" t="s">
        <v>1231</v>
      </c>
      <c r="V218" s="67"/>
      <c r="W218" s="67" t="s">
        <v>1232</v>
      </c>
      <c r="X218" s="67" t="s">
        <v>1233</v>
      </c>
      <c r="Y218" s="67" t="s">
        <v>1234</v>
      </c>
      <c r="Z218" s="67" t="s">
        <v>1235</v>
      </c>
      <c r="AA218" s="67"/>
      <c r="AB218" s="67"/>
      <c r="AC218" s="67"/>
      <c r="AD218" s="67"/>
      <c r="AE218" s="67"/>
      <c r="AF218" s="67"/>
      <c r="AG218" s="67"/>
    </row>
    <row r="219" spans="1:33" ht="14.4">
      <c r="A219" s="67" t="s">
        <v>1224</v>
      </c>
      <c r="B219" s="67">
        <v>520431</v>
      </c>
      <c r="C219" s="67" t="s">
        <v>1739</v>
      </c>
      <c r="D219" s="67" t="s">
        <v>1739</v>
      </c>
      <c r="E219" s="67">
        <f t="shared" si="3"/>
        <v>1</v>
      </c>
      <c r="F219" s="67"/>
      <c r="G219" s="67"/>
      <c r="H219" s="67" t="s">
        <v>1226</v>
      </c>
      <c r="I219" s="67" t="s">
        <v>1227</v>
      </c>
      <c r="J219" s="67"/>
      <c r="K219" s="67"/>
      <c r="L219" s="67"/>
      <c r="M219" s="67" t="s">
        <v>1228</v>
      </c>
      <c r="N219" s="67"/>
      <c r="O219" s="67"/>
      <c r="P219" s="67" t="s">
        <v>1229</v>
      </c>
      <c r="Q219" s="67"/>
      <c r="R219" s="67" t="s">
        <v>1229</v>
      </c>
      <c r="S219" s="67"/>
      <c r="T219" s="67" t="s">
        <v>1230</v>
      </c>
      <c r="U219" s="67" t="s">
        <v>1231</v>
      </c>
      <c r="V219" s="67"/>
      <c r="W219" s="67" t="s">
        <v>1232</v>
      </c>
      <c r="X219" s="67" t="s">
        <v>1233</v>
      </c>
      <c r="Y219" s="67" t="s">
        <v>1234</v>
      </c>
      <c r="Z219" s="67" t="s">
        <v>1235</v>
      </c>
      <c r="AA219" s="67"/>
      <c r="AB219" s="67" t="s">
        <v>1266</v>
      </c>
      <c r="AC219" s="67" t="s">
        <v>1266</v>
      </c>
      <c r="AD219" s="67" t="s">
        <v>1739</v>
      </c>
      <c r="AE219" s="67" t="s">
        <v>1740</v>
      </c>
      <c r="AF219" s="67"/>
      <c r="AG219" s="67"/>
    </row>
    <row r="220" spans="1:33" ht="14.4">
      <c r="A220" s="67" t="s">
        <v>1224</v>
      </c>
      <c r="B220" s="67">
        <v>516215</v>
      </c>
      <c r="C220" s="67" t="s">
        <v>1741</v>
      </c>
      <c r="D220" s="67" t="s">
        <v>1741</v>
      </c>
      <c r="E220" s="67">
        <f t="shared" si="3"/>
        <v>1</v>
      </c>
      <c r="F220" s="67"/>
      <c r="G220" s="67"/>
      <c r="H220" s="67" t="s">
        <v>1226</v>
      </c>
      <c r="I220" s="67" t="s">
        <v>1227</v>
      </c>
      <c r="J220" s="67" t="s">
        <v>1742</v>
      </c>
      <c r="K220" s="67"/>
      <c r="L220" s="67"/>
      <c r="M220" s="67" t="s">
        <v>1228</v>
      </c>
      <c r="N220" s="67"/>
      <c r="O220" s="67"/>
      <c r="P220" s="67" t="s">
        <v>1229</v>
      </c>
      <c r="Q220" s="67"/>
      <c r="R220" s="67" t="s">
        <v>1229</v>
      </c>
      <c r="S220" s="67"/>
      <c r="T220" s="67" t="s">
        <v>1743</v>
      </c>
      <c r="U220" s="67" t="s">
        <v>1744</v>
      </c>
      <c r="V220" s="67" t="s">
        <v>1745</v>
      </c>
      <c r="W220" s="67" t="s">
        <v>1746</v>
      </c>
      <c r="X220" s="67" t="s">
        <v>1747</v>
      </c>
      <c r="Y220" s="67" t="s">
        <v>1748</v>
      </c>
      <c r="Z220" s="67" t="s">
        <v>1749</v>
      </c>
      <c r="AA220" s="67" t="s">
        <v>1745</v>
      </c>
      <c r="AB220" s="67"/>
      <c r="AC220" s="67"/>
      <c r="AD220" s="67"/>
      <c r="AE220" s="67"/>
      <c r="AF220" s="67"/>
      <c r="AG220" s="67"/>
    </row>
    <row r="221" spans="1:33" ht="14.4">
      <c r="A221" s="67" t="s">
        <v>1224</v>
      </c>
      <c r="B221" s="67">
        <v>520708</v>
      </c>
      <c r="C221" s="67" t="s">
        <v>1750</v>
      </c>
      <c r="D221" s="67" t="s">
        <v>1750</v>
      </c>
      <c r="E221" s="67">
        <f t="shared" si="3"/>
        <v>1</v>
      </c>
      <c r="F221" s="67"/>
      <c r="G221" s="67"/>
      <c r="H221" s="67" t="s">
        <v>1226</v>
      </c>
      <c r="I221" s="67" t="s">
        <v>1227</v>
      </c>
      <c r="J221" s="67"/>
      <c r="K221" s="67"/>
      <c r="L221" s="67"/>
      <c r="M221" s="67" t="s">
        <v>1228</v>
      </c>
      <c r="N221" s="67"/>
      <c r="O221" s="67"/>
      <c r="P221" s="67" t="s">
        <v>1229</v>
      </c>
      <c r="Q221" s="67"/>
      <c r="R221" s="67" t="s">
        <v>1229</v>
      </c>
      <c r="S221" s="67"/>
      <c r="T221" s="67" t="s">
        <v>1230</v>
      </c>
      <c r="U221" s="67" t="s">
        <v>1231</v>
      </c>
      <c r="V221" s="67"/>
      <c r="W221" s="67" t="s">
        <v>1232</v>
      </c>
      <c r="X221" s="67" t="s">
        <v>1233</v>
      </c>
      <c r="Y221" s="67" t="s">
        <v>1234</v>
      </c>
      <c r="Z221" s="67" t="s">
        <v>1235</v>
      </c>
      <c r="AA221" s="67"/>
      <c r="AB221" s="67"/>
      <c r="AC221" s="67"/>
      <c r="AD221" s="67"/>
      <c r="AE221" s="67"/>
      <c r="AF221" s="67"/>
      <c r="AG221" s="67"/>
    </row>
    <row r="222" spans="1:33" ht="14.4">
      <c r="A222" s="67" t="s">
        <v>1224</v>
      </c>
      <c r="B222" s="67">
        <v>470479</v>
      </c>
      <c r="C222" s="67" t="s">
        <v>1751</v>
      </c>
      <c r="D222" s="67" t="s">
        <v>1751</v>
      </c>
      <c r="E222" s="67">
        <f t="shared" si="3"/>
        <v>1</v>
      </c>
      <c r="F222" s="67"/>
      <c r="G222" s="67"/>
      <c r="H222" s="67" t="s">
        <v>1226</v>
      </c>
      <c r="I222" s="67" t="s">
        <v>1227</v>
      </c>
      <c r="J222" s="67" t="s">
        <v>1752</v>
      </c>
      <c r="K222" s="67"/>
      <c r="L222" s="67"/>
      <c r="M222" s="67" t="s">
        <v>1228</v>
      </c>
      <c r="N222" s="67"/>
      <c r="O222" s="67"/>
      <c r="P222" s="67" t="s">
        <v>1229</v>
      </c>
      <c r="Q222" s="67"/>
      <c r="R222" s="67" t="s">
        <v>1229</v>
      </c>
      <c r="S222" s="67"/>
      <c r="T222" s="67" t="s">
        <v>1230</v>
      </c>
      <c r="U222" s="67" t="s">
        <v>1231</v>
      </c>
      <c r="V222" s="67"/>
      <c r="W222" s="67" t="s">
        <v>1232</v>
      </c>
      <c r="X222" s="67" t="s">
        <v>1233</v>
      </c>
      <c r="Y222" s="67" t="s">
        <v>1234</v>
      </c>
      <c r="Z222" s="67" t="s">
        <v>1235</v>
      </c>
      <c r="AA222" s="67"/>
      <c r="AB222" s="67"/>
      <c r="AC222" s="67"/>
      <c r="AD222" s="67"/>
      <c r="AE222" s="67"/>
      <c r="AF222" s="67"/>
      <c r="AG222" s="67"/>
    </row>
    <row r="223" spans="1:33" ht="14.4">
      <c r="A223" s="67" t="s">
        <v>1224</v>
      </c>
      <c r="B223" s="67">
        <v>521438</v>
      </c>
      <c r="C223" s="67" t="s">
        <v>1753</v>
      </c>
      <c r="D223" s="67" t="s">
        <v>1753</v>
      </c>
      <c r="E223" s="67">
        <f t="shared" si="3"/>
        <v>1</v>
      </c>
      <c r="F223" s="67"/>
      <c r="G223" s="67"/>
      <c r="H223" s="67" t="s">
        <v>1226</v>
      </c>
      <c r="I223" s="67" t="s">
        <v>1227</v>
      </c>
      <c r="J223" s="67"/>
      <c r="K223" s="67"/>
      <c r="L223" s="67"/>
      <c r="M223" s="67" t="s">
        <v>1228</v>
      </c>
      <c r="N223" s="67"/>
      <c r="O223" s="67"/>
      <c r="P223" s="67" t="s">
        <v>1229</v>
      </c>
      <c r="Q223" s="67"/>
      <c r="R223" s="67" t="s">
        <v>1229</v>
      </c>
      <c r="S223" s="67"/>
      <c r="T223" s="67" t="s">
        <v>1230</v>
      </c>
      <c r="U223" s="67" t="s">
        <v>1231</v>
      </c>
      <c r="V223" s="67"/>
      <c r="W223" s="67" t="s">
        <v>1232</v>
      </c>
      <c r="X223" s="67" t="s">
        <v>1233</v>
      </c>
      <c r="Y223" s="67" t="s">
        <v>1234</v>
      </c>
      <c r="Z223" s="67" t="s">
        <v>1235</v>
      </c>
      <c r="AA223" s="67"/>
      <c r="AB223" s="67"/>
      <c r="AC223" s="67"/>
      <c r="AD223" s="67"/>
      <c r="AE223" s="67"/>
      <c r="AF223" s="67"/>
      <c r="AG223" s="67"/>
    </row>
    <row r="224" spans="1:33" ht="14.4">
      <c r="A224" s="67" t="s">
        <v>1224</v>
      </c>
      <c r="B224" s="67">
        <v>514324</v>
      </c>
      <c r="C224" s="67" t="s">
        <v>1754</v>
      </c>
      <c r="D224" s="67" t="s">
        <v>1754</v>
      </c>
      <c r="E224" s="67">
        <f t="shared" si="3"/>
        <v>1</v>
      </c>
      <c r="F224" s="67"/>
      <c r="G224" s="67"/>
      <c r="H224" s="67" t="s">
        <v>1226</v>
      </c>
      <c r="I224" s="67" t="s">
        <v>1227</v>
      </c>
      <c r="J224" s="67"/>
      <c r="K224" s="67"/>
      <c r="L224" s="67"/>
      <c r="M224" s="67" t="s">
        <v>1228</v>
      </c>
      <c r="N224" s="67"/>
      <c r="O224" s="67"/>
      <c r="P224" s="67" t="s">
        <v>1229</v>
      </c>
      <c r="Q224" s="67"/>
      <c r="R224" s="67" t="s">
        <v>1229</v>
      </c>
      <c r="S224" s="67"/>
      <c r="T224" s="67" t="s">
        <v>1230</v>
      </c>
      <c r="U224" s="67" t="s">
        <v>1231</v>
      </c>
      <c r="V224" s="67"/>
      <c r="W224" s="67" t="s">
        <v>1232</v>
      </c>
      <c r="X224" s="67" t="s">
        <v>1233</v>
      </c>
      <c r="Y224" s="67" t="s">
        <v>1234</v>
      </c>
      <c r="Z224" s="67" t="s">
        <v>1235</v>
      </c>
      <c r="AA224" s="67"/>
      <c r="AB224" s="67"/>
      <c r="AC224" s="67"/>
      <c r="AD224" s="67"/>
      <c r="AE224" s="67"/>
      <c r="AF224" s="67"/>
      <c r="AG224" s="67"/>
    </row>
    <row r="225" spans="1:33" ht="14.4">
      <c r="A225" s="67" t="s">
        <v>1224</v>
      </c>
      <c r="B225" s="67">
        <v>521431</v>
      </c>
      <c r="C225" s="67" t="s">
        <v>1755</v>
      </c>
      <c r="D225" s="67" t="s">
        <v>1755</v>
      </c>
      <c r="E225" s="67">
        <f t="shared" si="3"/>
        <v>1</v>
      </c>
      <c r="F225" s="67"/>
      <c r="G225" s="67"/>
      <c r="H225" s="67" t="s">
        <v>1226</v>
      </c>
      <c r="I225" s="67" t="s">
        <v>1227</v>
      </c>
      <c r="J225" s="67"/>
      <c r="K225" s="67"/>
      <c r="L225" s="67"/>
      <c r="M225" s="67" t="s">
        <v>1228</v>
      </c>
      <c r="N225" s="67"/>
      <c r="O225" s="67"/>
      <c r="P225" s="67" t="s">
        <v>1229</v>
      </c>
      <c r="Q225" s="67"/>
      <c r="R225" s="67" t="s">
        <v>1229</v>
      </c>
      <c r="S225" s="67"/>
      <c r="T225" s="67" t="s">
        <v>1230</v>
      </c>
      <c r="U225" s="67" t="s">
        <v>1231</v>
      </c>
      <c r="V225" s="67"/>
      <c r="W225" s="67" t="s">
        <v>1232</v>
      </c>
      <c r="X225" s="67" t="s">
        <v>1233</v>
      </c>
      <c r="Y225" s="67" t="s">
        <v>1234</v>
      </c>
      <c r="Z225" s="67" t="s">
        <v>1235</v>
      </c>
      <c r="AA225" s="67"/>
      <c r="AB225" s="67"/>
      <c r="AC225" s="67"/>
      <c r="AD225" s="67"/>
      <c r="AE225" s="67"/>
      <c r="AF225" s="67"/>
      <c r="AG225" s="67"/>
    </row>
    <row r="226" spans="1:33" ht="14.4">
      <c r="A226" s="67" t="s">
        <v>1224</v>
      </c>
      <c r="B226" s="67">
        <v>520823</v>
      </c>
      <c r="C226" s="67" t="s">
        <v>1756</v>
      </c>
      <c r="D226" s="67" t="s">
        <v>1756</v>
      </c>
      <c r="E226" s="67">
        <f t="shared" si="3"/>
        <v>1</v>
      </c>
      <c r="F226" s="67"/>
      <c r="G226" s="67"/>
      <c r="H226" s="67" t="s">
        <v>1226</v>
      </c>
      <c r="I226" s="67" t="s">
        <v>1227</v>
      </c>
      <c r="J226" s="67" t="s">
        <v>1757</v>
      </c>
      <c r="K226" s="67"/>
      <c r="L226" s="67"/>
      <c r="M226" s="67" t="s">
        <v>1228</v>
      </c>
      <c r="N226" s="67"/>
      <c r="O226" s="67"/>
      <c r="P226" s="67" t="s">
        <v>1229</v>
      </c>
      <c r="Q226" s="67"/>
      <c r="R226" s="67" t="s">
        <v>1229</v>
      </c>
      <c r="S226" s="67"/>
      <c r="T226" s="67" t="s">
        <v>1230</v>
      </c>
      <c r="U226" s="67" t="s">
        <v>1231</v>
      </c>
      <c r="V226" s="67"/>
      <c r="W226" s="67" t="s">
        <v>1232</v>
      </c>
      <c r="X226" s="67" t="s">
        <v>1233</v>
      </c>
      <c r="Y226" s="67" t="s">
        <v>1234</v>
      </c>
      <c r="Z226" s="67" t="s">
        <v>1235</v>
      </c>
      <c r="AA226" s="67"/>
      <c r="AB226" s="67" t="s">
        <v>1389</v>
      </c>
      <c r="AC226" s="67" t="s">
        <v>1473</v>
      </c>
      <c r="AD226" s="67" t="s">
        <v>1756</v>
      </c>
      <c r="AE226" s="67" t="s">
        <v>1758</v>
      </c>
      <c r="AF226" s="67"/>
      <c r="AG226" s="67"/>
    </row>
    <row r="227" spans="1:33" ht="14.4">
      <c r="A227" s="67" t="s">
        <v>1224</v>
      </c>
      <c r="B227" s="67">
        <v>478791</v>
      </c>
      <c r="C227" s="67" t="s">
        <v>1759</v>
      </c>
      <c r="D227" s="67" t="s">
        <v>1759</v>
      </c>
      <c r="E227" s="67">
        <f t="shared" si="3"/>
        <v>1</v>
      </c>
      <c r="F227" s="67"/>
      <c r="G227" s="67"/>
      <c r="H227" s="67" t="s">
        <v>1226</v>
      </c>
      <c r="I227" s="67" t="s">
        <v>1227</v>
      </c>
      <c r="J227" s="67" t="s">
        <v>1760</v>
      </c>
      <c r="K227" s="67"/>
      <c r="L227" s="67"/>
      <c r="M227" s="67" t="s">
        <v>1228</v>
      </c>
      <c r="N227" s="67"/>
      <c r="O227" s="67"/>
      <c r="P227" s="67" t="s">
        <v>1229</v>
      </c>
      <c r="Q227" s="67"/>
      <c r="R227" s="67" t="s">
        <v>1229</v>
      </c>
      <c r="S227" s="67"/>
      <c r="T227" s="67" t="s">
        <v>1230</v>
      </c>
      <c r="U227" s="67" t="s">
        <v>1231</v>
      </c>
      <c r="V227" s="67"/>
      <c r="W227" s="67" t="s">
        <v>1232</v>
      </c>
      <c r="X227" s="67" t="s">
        <v>1233</v>
      </c>
      <c r="Y227" s="67" t="s">
        <v>1234</v>
      </c>
      <c r="Z227" s="67" t="s">
        <v>1235</v>
      </c>
      <c r="AA227" s="67"/>
      <c r="AB227" s="67"/>
      <c r="AC227" s="67"/>
      <c r="AD227" s="67"/>
      <c r="AE227" s="67"/>
      <c r="AF227" s="67"/>
      <c r="AG227" s="67"/>
    </row>
    <row r="228" spans="1:33" ht="14.4">
      <c r="A228" s="67" t="s">
        <v>1224</v>
      </c>
      <c r="B228" s="67">
        <v>521425</v>
      </c>
      <c r="C228" s="67" t="s">
        <v>1761</v>
      </c>
      <c r="D228" s="67" t="s">
        <v>1761</v>
      </c>
      <c r="E228" s="67">
        <f t="shared" si="3"/>
        <v>1</v>
      </c>
      <c r="F228" s="67"/>
      <c r="G228" s="67"/>
      <c r="H228" s="67" t="s">
        <v>1226</v>
      </c>
      <c r="I228" s="67" t="s">
        <v>1227</v>
      </c>
      <c r="J228" s="67"/>
      <c r="K228" s="67"/>
      <c r="L228" s="67"/>
      <c r="M228" s="67" t="s">
        <v>1228</v>
      </c>
      <c r="N228" s="67"/>
      <c r="O228" s="67"/>
      <c r="P228" s="67" t="s">
        <v>1229</v>
      </c>
      <c r="Q228" s="67"/>
      <c r="R228" s="67" t="s">
        <v>1229</v>
      </c>
      <c r="S228" s="67"/>
      <c r="T228" s="67" t="s">
        <v>1230</v>
      </c>
      <c r="U228" s="67" t="s">
        <v>1231</v>
      </c>
      <c r="V228" s="67"/>
      <c r="W228" s="67" t="s">
        <v>1232</v>
      </c>
      <c r="X228" s="67" t="s">
        <v>1233</v>
      </c>
      <c r="Y228" s="67" t="s">
        <v>1234</v>
      </c>
      <c r="Z228" s="67" t="s">
        <v>1235</v>
      </c>
      <c r="AA228" s="67"/>
      <c r="AB228" s="67"/>
      <c r="AC228" s="67"/>
      <c r="AD228" s="67"/>
      <c r="AE228" s="67"/>
      <c r="AF228" s="67"/>
      <c r="AG228" s="67"/>
    </row>
    <row r="229" spans="1:33" ht="14.4">
      <c r="A229" s="67" t="s">
        <v>1224</v>
      </c>
      <c r="B229" s="67">
        <v>129393</v>
      </c>
      <c r="C229" s="67" t="s">
        <v>1762</v>
      </c>
      <c r="D229" s="67" t="s">
        <v>1762</v>
      </c>
      <c r="E229" s="67">
        <f t="shared" si="3"/>
        <v>1</v>
      </c>
      <c r="F229" s="67"/>
      <c r="G229" s="67"/>
      <c r="H229" s="67" t="s">
        <v>1226</v>
      </c>
      <c r="I229" s="67" t="s">
        <v>1227</v>
      </c>
      <c r="J229" s="67" t="s">
        <v>1763</v>
      </c>
      <c r="K229" s="67" t="s">
        <v>1764</v>
      </c>
      <c r="L229" s="67" t="s">
        <v>1243</v>
      </c>
      <c r="M229" s="67" t="s">
        <v>1228</v>
      </c>
      <c r="N229" s="67"/>
      <c r="O229" s="67"/>
      <c r="P229" s="67" t="s">
        <v>1229</v>
      </c>
      <c r="Q229" s="67"/>
      <c r="R229" s="67" t="s">
        <v>1229</v>
      </c>
      <c r="S229" s="67"/>
      <c r="T229" s="67" t="s">
        <v>1765</v>
      </c>
      <c r="U229" s="67" t="s">
        <v>1766</v>
      </c>
      <c r="V229" s="67" t="s">
        <v>1764</v>
      </c>
      <c r="W229" s="67" t="s">
        <v>1767</v>
      </c>
      <c r="X229" s="67" t="s">
        <v>1768</v>
      </c>
      <c r="Y229" s="67" t="s">
        <v>1769</v>
      </c>
      <c r="Z229" s="67" t="s">
        <v>1770</v>
      </c>
      <c r="AA229" s="67" t="s">
        <v>1764</v>
      </c>
      <c r="AB229" s="67" t="s">
        <v>1477</v>
      </c>
      <c r="AC229" s="67" t="s">
        <v>1771</v>
      </c>
      <c r="AD229" s="67" t="s">
        <v>1762</v>
      </c>
      <c r="AE229" s="67" t="s">
        <v>1772</v>
      </c>
      <c r="AF229" s="67" t="s">
        <v>1773</v>
      </c>
      <c r="AG229" s="67">
        <v>2885063453</v>
      </c>
    </row>
    <row r="230" spans="1:33" ht="14.4">
      <c r="A230" s="67" t="s">
        <v>1224</v>
      </c>
      <c r="B230" s="67">
        <v>519956</v>
      </c>
      <c r="C230" s="67" t="s">
        <v>1774</v>
      </c>
      <c r="D230" s="67" t="s">
        <v>1774</v>
      </c>
      <c r="E230" s="67">
        <f t="shared" si="3"/>
        <v>1</v>
      </c>
      <c r="F230" s="67"/>
      <c r="G230" s="67"/>
      <c r="H230" s="67" t="s">
        <v>1226</v>
      </c>
      <c r="I230" s="67" t="s">
        <v>1227</v>
      </c>
      <c r="J230" s="67" t="s">
        <v>1775</v>
      </c>
      <c r="K230" s="67"/>
      <c r="L230" s="67"/>
      <c r="M230" s="67" t="s">
        <v>1228</v>
      </c>
      <c r="N230" s="67"/>
      <c r="O230" s="67"/>
      <c r="P230" s="67" t="s">
        <v>1229</v>
      </c>
      <c r="Q230" s="67"/>
      <c r="R230" s="67" t="s">
        <v>1229</v>
      </c>
      <c r="S230" s="67"/>
      <c r="T230" s="67" t="s">
        <v>1230</v>
      </c>
      <c r="U230" s="67" t="s">
        <v>1231</v>
      </c>
      <c r="V230" s="67"/>
      <c r="W230" s="67" t="s">
        <v>1232</v>
      </c>
      <c r="X230" s="67" t="s">
        <v>1233</v>
      </c>
      <c r="Y230" s="67" t="s">
        <v>1234</v>
      </c>
      <c r="Z230" s="67" t="s">
        <v>1235</v>
      </c>
      <c r="AA230" s="67"/>
      <c r="AB230" s="67"/>
      <c r="AC230" s="67"/>
      <c r="AD230" s="67"/>
      <c r="AE230" s="67"/>
      <c r="AF230" s="67"/>
      <c r="AG230" s="67"/>
    </row>
    <row r="231" spans="1:33" ht="14.4">
      <c r="A231" s="67" t="s">
        <v>1224</v>
      </c>
      <c r="B231" s="67">
        <v>520699</v>
      </c>
      <c r="C231" s="67" t="s">
        <v>1776</v>
      </c>
      <c r="D231" s="67" t="s">
        <v>1776</v>
      </c>
      <c r="E231" s="67">
        <f t="shared" si="3"/>
        <v>1</v>
      </c>
      <c r="F231" s="67"/>
      <c r="G231" s="67"/>
      <c r="H231" s="67" t="s">
        <v>1226</v>
      </c>
      <c r="I231" s="67" t="s">
        <v>1227</v>
      </c>
      <c r="J231" s="67"/>
      <c r="K231" s="67"/>
      <c r="L231" s="67"/>
      <c r="M231" s="67" t="s">
        <v>1228</v>
      </c>
      <c r="N231" s="67"/>
      <c r="O231" s="67"/>
      <c r="P231" s="67" t="s">
        <v>1229</v>
      </c>
      <c r="Q231" s="67"/>
      <c r="R231" s="67" t="s">
        <v>1229</v>
      </c>
      <c r="S231" s="67"/>
      <c r="T231" s="67" t="s">
        <v>1230</v>
      </c>
      <c r="U231" s="67" t="s">
        <v>1231</v>
      </c>
      <c r="V231" s="67"/>
      <c r="W231" s="67" t="s">
        <v>1232</v>
      </c>
      <c r="X231" s="67" t="s">
        <v>1233</v>
      </c>
      <c r="Y231" s="67" t="s">
        <v>1234</v>
      </c>
      <c r="Z231" s="67" t="s">
        <v>1235</v>
      </c>
      <c r="AA231" s="67"/>
      <c r="AB231" s="67"/>
      <c r="AC231" s="67"/>
      <c r="AD231" s="67"/>
      <c r="AE231" s="67"/>
      <c r="AF231" s="67"/>
      <c r="AG231" s="67"/>
    </row>
    <row r="232" spans="1:33" ht="14.4">
      <c r="A232" s="67" t="s">
        <v>1224</v>
      </c>
      <c r="B232" s="67">
        <v>520813</v>
      </c>
      <c r="C232" s="67" t="s">
        <v>1777</v>
      </c>
      <c r="D232" s="67" t="s">
        <v>1777</v>
      </c>
      <c r="E232" s="67">
        <f t="shared" si="3"/>
        <v>1</v>
      </c>
      <c r="F232" s="67"/>
      <c r="G232" s="67"/>
      <c r="H232" s="67" t="s">
        <v>1226</v>
      </c>
      <c r="I232" s="67" t="s">
        <v>1227</v>
      </c>
      <c r="J232" s="67"/>
      <c r="K232" s="67"/>
      <c r="L232" s="67"/>
      <c r="M232" s="67" t="s">
        <v>1228</v>
      </c>
      <c r="N232" s="67"/>
      <c r="O232" s="67"/>
      <c r="P232" s="67" t="s">
        <v>1229</v>
      </c>
      <c r="Q232" s="67"/>
      <c r="R232" s="67" t="s">
        <v>1229</v>
      </c>
      <c r="S232" s="67"/>
      <c r="T232" s="67" t="s">
        <v>1230</v>
      </c>
      <c r="U232" s="67" t="s">
        <v>1231</v>
      </c>
      <c r="V232" s="67"/>
      <c r="W232" s="67" t="s">
        <v>1232</v>
      </c>
      <c r="X232" s="67" t="s">
        <v>1233</v>
      </c>
      <c r="Y232" s="67" t="s">
        <v>1234</v>
      </c>
      <c r="Z232" s="67" t="s">
        <v>1235</v>
      </c>
      <c r="AA232" s="67"/>
      <c r="AB232" s="67"/>
      <c r="AC232" s="67"/>
      <c r="AD232" s="67"/>
      <c r="AE232" s="67"/>
      <c r="AF232" s="67"/>
      <c r="AG232" s="67"/>
    </row>
    <row r="233" spans="1:33" ht="14.4">
      <c r="A233" s="67" t="s">
        <v>1224</v>
      </c>
      <c r="B233" s="67">
        <v>134002</v>
      </c>
      <c r="C233" s="67" t="s">
        <v>1778</v>
      </c>
      <c r="D233" s="67" t="s">
        <v>1778</v>
      </c>
      <c r="E233" s="67">
        <f t="shared" si="3"/>
        <v>1</v>
      </c>
      <c r="F233" s="67"/>
      <c r="G233" s="67"/>
      <c r="H233" s="67" t="s">
        <v>1226</v>
      </c>
      <c r="I233" s="67" t="s">
        <v>1227</v>
      </c>
      <c r="J233" s="67" t="s">
        <v>1779</v>
      </c>
      <c r="K233" s="67"/>
      <c r="L233" s="67" t="s">
        <v>1243</v>
      </c>
      <c r="M233" s="67" t="s">
        <v>1228</v>
      </c>
      <c r="N233" s="67"/>
      <c r="O233" s="67"/>
      <c r="P233" s="67" t="s">
        <v>1229</v>
      </c>
      <c r="Q233" s="67"/>
      <c r="R233" s="67" t="s">
        <v>1229</v>
      </c>
      <c r="S233" s="67"/>
      <c r="T233" s="67" t="s">
        <v>1230</v>
      </c>
      <c r="U233" s="67" t="s">
        <v>1231</v>
      </c>
      <c r="V233" s="67"/>
      <c r="W233" s="67" t="s">
        <v>1232</v>
      </c>
      <c r="X233" s="67" t="s">
        <v>1233</v>
      </c>
      <c r="Y233" s="67" t="s">
        <v>1234</v>
      </c>
      <c r="Z233" s="67" t="s">
        <v>1235</v>
      </c>
      <c r="AA233" s="67"/>
      <c r="AB233" s="67" t="s">
        <v>1596</v>
      </c>
      <c r="AC233" s="67" t="s">
        <v>1780</v>
      </c>
      <c r="AD233" s="67" t="s">
        <v>1778</v>
      </c>
      <c r="AE233" s="67" t="s">
        <v>1781</v>
      </c>
      <c r="AF233" s="67" t="s">
        <v>1782</v>
      </c>
      <c r="AG233" s="67" t="s">
        <v>1783</v>
      </c>
    </row>
    <row r="234" spans="1:33" ht="14.4">
      <c r="A234" s="67" t="s">
        <v>1224</v>
      </c>
      <c r="B234" s="67">
        <v>520791</v>
      </c>
      <c r="C234" s="67" t="s">
        <v>1784</v>
      </c>
      <c r="D234" s="67" t="s">
        <v>1784</v>
      </c>
      <c r="E234" s="67">
        <f t="shared" si="3"/>
        <v>1</v>
      </c>
      <c r="F234" s="67"/>
      <c r="G234" s="67"/>
      <c r="H234" s="67" t="s">
        <v>1226</v>
      </c>
      <c r="I234" s="67" t="s">
        <v>1227</v>
      </c>
      <c r="J234" s="67"/>
      <c r="K234" s="67"/>
      <c r="L234" s="67"/>
      <c r="M234" s="67" t="s">
        <v>1228</v>
      </c>
      <c r="N234" s="67"/>
      <c r="O234" s="67"/>
      <c r="P234" s="67" t="s">
        <v>1229</v>
      </c>
      <c r="Q234" s="67"/>
      <c r="R234" s="67" t="s">
        <v>1229</v>
      </c>
      <c r="S234" s="67"/>
      <c r="T234" s="67" t="s">
        <v>1230</v>
      </c>
      <c r="U234" s="67" t="s">
        <v>1231</v>
      </c>
      <c r="V234" s="67"/>
      <c r="W234" s="67" t="s">
        <v>1232</v>
      </c>
      <c r="X234" s="67" t="s">
        <v>1233</v>
      </c>
      <c r="Y234" s="67" t="s">
        <v>1234</v>
      </c>
      <c r="Z234" s="67" t="s">
        <v>1235</v>
      </c>
      <c r="AA234" s="67"/>
      <c r="AB234" s="67"/>
      <c r="AC234" s="67"/>
      <c r="AD234" s="67"/>
      <c r="AE234" s="67"/>
      <c r="AF234" s="67"/>
      <c r="AG234" s="67"/>
    </row>
    <row r="235" spans="1:33" ht="14.4">
      <c r="A235" s="67" t="s">
        <v>1224</v>
      </c>
      <c r="B235" s="67">
        <v>304611</v>
      </c>
      <c r="C235" s="67" t="s">
        <v>1785</v>
      </c>
      <c r="D235" s="67" t="s">
        <v>1785</v>
      </c>
      <c r="E235" s="67">
        <f t="shared" si="3"/>
        <v>1</v>
      </c>
      <c r="F235" s="67"/>
      <c r="G235" s="67"/>
      <c r="H235" s="67" t="s">
        <v>1226</v>
      </c>
      <c r="I235" s="67" t="s">
        <v>1227</v>
      </c>
      <c r="J235" s="67" t="s">
        <v>1786</v>
      </c>
      <c r="K235" s="67"/>
      <c r="L235" s="67"/>
      <c r="M235" s="67" t="s">
        <v>1228</v>
      </c>
      <c r="N235" s="67"/>
      <c r="O235" s="67"/>
      <c r="P235" s="67" t="s">
        <v>1229</v>
      </c>
      <c r="Q235" s="67"/>
      <c r="R235" s="67" t="s">
        <v>1229</v>
      </c>
      <c r="S235" s="67"/>
      <c r="T235" s="67" t="s">
        <v>1230</v>
      </c>
      <c r="U235" s="67" t="s">
        <v>1231</v>
      </c>
      <c r="V235" s="67"/>
      <c r="W235" s="67" t="s">
        <v>1232</v>
      </c>
      <c r="X235" s="67" t="s">
        <v>1233</v>
      </c>
      <c r="Y235" s="67" t="s">
        <v>1234</v>
      </c>
      <c r="Z235" s="67" t="s">
        <v>1235</v>
      </c>
      <c r="AA235" s="67"/>
      <c r="AB235" s="67"/>
      <c r="AC235" s="67"/>
      <c r="AD235" s="67"/>
      <c r="AE235" s="67"/>
      <c r="AF235" s="67"/>
      <c r="AG235" s="67"/>
    </row>
    <row r="236" spans="1:33" ht="14.4">
      <c r="A236" s="67" t="s">
        <v>1224</v>
      </c>
      <c r="B236" s="67">
        <v>521435</v>
      </c>
      <c r="C236" s="67" t="s">
        <v>1787</v>
      </c>
      <c r="D236" s="67" t="s">
        <v>1787</v>
      </c>
      <c r="E236" s="67">
        <f t="shared" si="3"/>
        <v>1</v>
      </c>
      <c r="F236" s="67"/>
      <c r="G236" s="67"/>
      <c r="H236" s="67" t="s">
        <v>1226</v>
      </c>
      <c r="I236" s="67" t="s">
        <v>1227</v>
      </c>
      <c r="J236" s="67"/>
      <c r="K236" s="67"/>
      <c r="L236" s="67"/>
      <c r="M236" s="67" t="s">
        <v>1228</v>
      </c>
      <c r="N236" s="67"/>
      <c r="O236" s="67"/>
      <c r="P236" s="67" t="s">
        <v>1229</v>
      </c>
      <c r="Q236" s="67"/>
      <c r="R236" s="67" t="s">
        <v>1229</v>
      </c>
      <c r="S236" s="67"/>
      <c r="T236" s="67" t="s">
        <v>1230</v>
      </c>
      <c r="U236" s="67" t="s">
        <v>1231</v>
      </c>
      <c r="V236" s="67"/>
      <c r="W236" s="67" t="s">
        <v>1232</v>
      </c>
      <c r="X236" s="67" t="s">
        <v>1233</v>
      </c>
      <c r="Y236" s="67" t="s">
        <v>1234</v>
      </c>
      <c r="Z236" s="67" t="s">
        <v>1235</v>
      </c>
      <c r="AA236" s="67"/>
      <c r="AB236" s="67"/>
      <c r="AC236" s="67"/>
      <c r="AD236" s="67"/>
      <c r="AE236" s="67"/>
      <c r="AF236" s="67"/>
      <c r="AG236" s="67"/>
    </row>
    <row r="237" spans="1:33" ht="14.4">
      <c r="A237" s="67" t="s">
        <v>1224</v>
      </c>
      <c r="B237" s="67">
        <v>244524</v>
      </c>
      <c r="C237" s="67" t="s">
        <v>1788</v>
      </c>
      <c r="D237" s="67" t="s">
        <v>1788</v>
      </c>
      <c r="E237" s="67">
        <f t="shared" si="3"/>
        <v>1</v>
      </c>
      <c r="F237" s="67"/>
      <c r="G237" s="67"/>
      <c r="H237" s="67" t="s">
        <v>1226</v>
      </c>
      <c r="I237" s="67" t="s">
        <v>1227</v>
      </c>
      <c r="J237" s="67" t="s">
        <v>1789</v>
      </c>
      <c r="K237" s="67"/>
      <c r="L237" s="67" t="s">
        <v>1243</v>
      </c>
      <c r="M237" s="67" t="s">
        <v>1228</v>
      </c>
      <c r="N237" s="67"/>
      <c r="O237" s="67"/>
      <c r="P237" s="67" t="s">
        <v>1229</v>
      </c>
      <c r="Q237" s="67"/>
      <c r="R237" s="67" t="s">
        <v>1229</v>
      </c>
      <c r="S237" s="67"/>
      <c r="T237" s="67" t="s">
        <v>1230</v>
      </c>
      <c r="U237" s="67" t="s">
        <v>1231</v>
      </c>
      <c r="V237" s="67"/>
      <c r="W237" s="67" t="s">
        <v>1232</v>
      </c>
      <c r="X237" s="67" t="s">
        <v>1233</v>
      </c>
      <c r="Y237" s="67" t="s">
        <v>1234</v>
      </c>
      <c r="Z237" s="67" t="s">
        <v>1235</v>
      </c>
      <c r="AA237" s="67"/>
      <c r="AB237" s="67"/>
      <c r="AC237" s="67"/>
      <c r="AD237" s="67"/>
      <c r="AE237" s="67"/>
      <c r="AF237" s="67"/>
      <c r="AG237" s="67"/>
    </row>
    <row r="238" spans="1:33" ht="14.4">
      <c r="A238" s="67" t="s">
        <v>1224</v>
      </c>
      <c r="B238" s="67">
        <v>521444</v>
      </c>
      <c r="C238" s="67" t="s">
        <v>1790</v>
      </c>
      <c r="D238" s="67" t="s">
        <v>1790</v>
      </c>
      <c r="E238" s="67">
        <f t="shared" si="3"/>
        <v>1</v>
      </c>
      <c r="F238" s="67"/>
      <c r="G238" s="67"/>
      <c r="H238" s="67" t="s">
        <v>1226</v>
      </c>
      <c r="I238" s="67" t="s">
        <v>1227</v>
      </c>
      <c r="J238" s="67"/>
      <c r="K238" s="67"/>
      <c r="L238" s="67"/>
      <c r="M238" s="67" t="s">
        <v>1228</v>
      </c>
      <c r="N238" s="67"/>
      <c r="O238" s="67"/>
      <c r="P238" s="67" t="s">
        <v>1229</v>
      </c>
      <c r="Q238" s="67"/>
      <c r="R238" s="67" t="s">
        <v>1229</v>
      </c>
      <c r="S238" s="67"/>
      <c r="T238" s="67" t="s">
        <v>1230</v>
      </c>
      <c r="U238" s="67" t="s">
        <v>1231</v>
      </c>
      <c r="V238" s="67"/>
      <c r="W238" s="67" t="s">
        <v>1232</v>
      </c>
      <c r="X238" s="67" t="s">
        <v>1233</v>
      </c>
      <c r="Y238" s="67" t="s">
        <v>1234</v>
      </c>
      <c r="Z238" s="67" t="s">
        <v>1235</v>
      </c>
      <c r="AA238" s="67"/>
      <c r="AB238" s="67"/>
      <c r="AC238" s="67"/>
      <c r="AD238" s="67"/>
      <c r="AE238" s="67"/>
      <c r="AF238" s="67"/>
      <c r="AG238" s="67"/>
    </row>
    <row r="239" spans="1:33" ht="14.4">
      <c r="A239" s="67" t="s">
        <v>1224</v>
      </c>
      <c r="B239" s="67">
        <v>514305</v>
      </c>
      <c r="C239" s="67" t="s">
        <v>1791</v>
      </c>
      <c r="D239" s="67" t="s">
        <v>1791</v>
      </c>
      <c r="E239" s="67">
        <f t="shared" si="3"/>
        <v>1</v>
      </c>
      <c r="F239" s="67"/>
      <c r="G239" s="67"/>
      <c r="H239" s="67" t="s">
        <v>1226</v>
      </c>
      <c r="I239" s="67" t="s">
        <v>1227</v>
      </c>
      <c r="J239" s="67"/>
      <c r="K239" s="67"/>
      <c r="L239" s="67"/>
      <c r="M239" s="67" t="s">
        <v>1228</v>
      </c>
      <c r="N239" s="67"/>
      <c r="O239" s="67"/>
      <c r="P239" s="67" t="s">
        <v>1229</v>
      </c>
      <c r="Q239" s="67"/>
      <c r="R239" s="67" t="s">
        <v>1229</v>
      </c>
      <c r="S239" s="67"/>
      <c r="T239" s="67" t="s">
        <v>1230</v>
      </c>
      <c r="U239" s="67" t="s">
        <v>1231</v>
      </c>
      <c r="V239" s="67"/>
      <c r="W239" s="67" t="s">
        <v>1232</v>
      </c>
      <c r="X239" s="67" t="s">
        <v>1233</v>
      </c>
      <c r="Y239" s="67" t="s">
        <v>1234</v>
      </c>
      <c r="Z239" s="67" t="s">
        <v>1235</v>
      </c>
      <c r="AA239" s="67"/>
      <c r="AB239" s="67"/>
      <c r="AC239" s="67"/>
      <c r="AD239" s="67"/>
      <c r="AE239" s="67"/>
      <c r="AF239" s="67"/>
      <c r="AG239" s="67"/>
    </row>
    <row r="240" spans="1:33" ht="14.4">
      <c r="A240" s="67" t="s">
        <v>1224</v>
      </c>
      <c r="B240" s="67">
        <v>167986</v>
      </c>
      <c r="C240" s="67" t="s">
        <v>1792</v>
      </c>
      <c r="D240" s="67" t="s">
        <v>1792</v>
      </c>
      <c r="E240" s="67">
        <f t="shared" si="3"/>
        <v>1</v>
      </c>
      <c r="F240" s="67"/>
      <c r="G240" s="67"/>
      <c r="H240" s="67" t="s">
        <v>1226</v>
      </c>
      <c r="I240" s="67" t="s">
        <v>1227</v>
      </c>
      <c r="J240" s="67" t="s">
        <v>1793</v>
      </c>
      <c r="K240" s="67"/>
      <c r="L240" s="67" t="s">
        <v>1243</v>
      </c>
      <c r="M240" s="67" t="s">
        <v>1228</v>
      </c>
      <c r="N240" s="67"/>
      <c r="O240" s="67"/>
      <c r="P240" s="67" t="s">
        <v>1229</v>
      </c>
      <c r="Q240" s="67"/>
      <c r="R240" s="67" t="s">
        <v>1229</v>
      </c>
      <c r="S240" s="67"/>
      <c r="T240" s="67" t="s">
        <v>1230</v>
      </c>
      <c r="U240" s="67" t="s">
        <v>1231</v>
      </c>
      <c r="V240" s="67"/>
      <c r="W240" s="67" t="s">
        <v>1232</v>
      </c>
      <c r="X240" s="67" t="s">
        <v>1233</v>
      </c>
      <c r="Y240" s="67" t="s">
        <v>1234</v>
      </c>
      <c r="Z240" s="67" t="s">
        <v>1235</v>
      </c>
      <c r="AA240" s="67"/>
      <c r="AB240" s="67"/>
      <c r="AC240" s="67"/>
      <c r="AD240" s="67"/>
      <c r="AE240" s="67"/>
      <c r="AF240" s="67"/>
      <c r="AG240" s="67"/>
    </row>
    <row r="241" spans="1:33" ht="14.4">
      <c r="A241" s="67" t="s">
        <v>1224</v>
      </c>
      <c r="B241" s="67">
        <v>521419</v>
      </c>
      <c r="C241" s="67" t="s">
        <v>1794</v>
      </c>
      <c r="D241" s="67" t="s">
        <v>1794</v>
      </c>
      <c r="E241" s="67">
        <f t="shared" si="3"/>
        <v>1</v>
      </c>
      <c r="F241" s="67"/>
      <c r="G241" s="67"/>
      <c r="H241" s="67" t="s">
        <v>1226</v>
      </c>
      <c r="I241" s="67" t="s">
        <v>1227</v>
      </c>
      <c r="J241" s="67" t="s">
        <v>1795</v>
      </c>
      <c r="K241" s="67"/>
      <c r="L241" s="67"/>
      <c r="M241" s="67" t="s">
        <v>1228</v>
      </c>
      <c r="N241" s="67"/>
      <c r="O241" s="67"/>
      <c r="P241" s="67" t="s">
        <v>1229</v>
      </c>
      <c r="Q241" s="67"/>
      <c r="R241" s="67" t="s">
        <v>1229</v>
      </c>
      <c r="S241" s="67"/>
      <c r="T241" s="67" t="s">
        <v>1230</v>
      </c>
      <c r="U241" s="67" t="s">
        <v>1231</v>
      </c>
      <c r="V241" s="67"/>
      <c r="W241" s="67" t="s">
        <v>1232</v>
      </c>
      <c r="X241" s="67" t="s">
        <v>1233</v>
      </c>
      <c r="Y241" s="67" t="s">
        <v>1234</v>
      </c>
      <c r="Z241" s="67" t="s">
        <v>1235</v>
      </c>
      <c r="AA241" s="67"/>
      <c r="AB241" s="67" t="s">
        <v>1796</v>
      </c>
      <c r="AC241" s="67" t="s">
        <v>1797</v>
      </c>
      <c r="AD241" s="67" t="s">
        <v>1794</v>
      </c>
      <c r="AE241" s="67" t="s">
        <v>1798</v>
      </c>
      <c r="AF241" s="67"/>
      <c r="AG241" s="67"/>
    </row>
    <row r="242" spans="1:33" ht="14.4">
      <c r="A242" s="67" t="s">
        <v>1224</v>
      </c>
      <c r="B242" s="67">
        <v>249087</v>
      </c>
      <c r="C242" s="67" t="s">
        <v>1799</v>
      </c>
      <c r="D242" s="67" t="s">
        <v>1799</v>
      </c>
      <c r="E242" s="67">
        <f t="shared" si="3"/>
        <v>1</v>
      </c>
      <c r="F242" s="67"/>
      <c r="G242" s="67"/>
      <c r="H242" s="67" t="s">
        <v>1226</v>
      </c>
      <c r="I242" s="67" t="s">
        <v>1227</v>
      </c>
      <c r="J242" s="67" t="s">
        <v>1800</v>
      </c>
      <c r="K242" s="67"/>
      <c r="L242" s="67" t="s">
        <v>1243</v>
      </c>
      <c r="M242" s="67" t="s">
        <v>1228</v>
      </c>
      <c r="N242" s="67"/>
      <c r="O242" s="67"/>
      <c r="P242" s="67" t="s">
        <v>1229</v>
      </c>
      <c r="Q242" s="67"/>
      <c r="R242" s="67" t="s">
        <v>1229</v>
      </c>
      <c r="S242" s="67"/>
      <c r="T242" s="67" t="s">
        <v>1230</v>
      </c>
      <c r="U242" s="67" t="s">
        <v>1231</v>
      </c>
      <c r="V242" s="67"/>
      <c r="W242" s="67" t="s">
        <v>1232</v>
      </c>
      <c r="X242" s="67" t="s">
        <v>1233</v>
      </c>
      <c r="Y242" s="67" t="s">
        <v>1234</v>
      </c>
      <c r="Z242" s="67" t="s">
        <v>1235</v>
      </c>
      <c r="AA242" s="67"/>
      <c r="AB242" s="67"/>
      <c r="AC242" s="67"/>
      <c r="AD242" s="67"/>
      <c r="AE242" s="67"/>
      <c r="AF242" s="67" t="s">
        <v>1801</v>
      </c>
      <c r="AG242" s="67">
        <v>15908194117</v>
      </c>
    </row>
    <row r="243" spans="1:33" ht="14.4">
      <c r="A243" s="67" t="s">
        <v>1224</v>
      </c>
      <c r="B243" s="67">
        <v>514279</v>
      </c>
      <c r="C243" s="67" t="s">
        <v>1802</v>
      </c>
      <c r="D243" s="67" t="s">
        <v>1802</v>
      </c>
      <c r="E243" s="67">
        <f t="shared" si="3"/>
        <v>1</v>
      </c>
      <c r="F243" s="67"/>
      <c r="G243" s="67"/>
      <c r="H243" s="67" t="s">
        <v>1226</v>
      </c>
      <c r="I243" s="67" t="s">
        <v>1227</v>
      </c>
      <c r="J243" s="67"/>
      <c r="K243" s="67"/>
      <c r="L243" s="67"/>
      <c r="M243" s="67" t="s">
        <v>1228</v>
      </c>
      <c r="N243" s="67"/>
      <c r="O243" s="67"/>
      <c r="P243" s="67" t="s">
        <v>1229</v>
      </c>
      <c r="Q243" s="67"/>
      <c r="R243" s="67" t="s">
        <v>1229</v>
      </c>
      <c r="S243" s="67"/>
      <c r="T243" s="67" t="s">
        <v>1230</v>
      </c>
      <c r="U243" s="67" t="s">
        <v>1231</v>
      </c>
      <c r="V243" s="67"/>
      <c r="W243" s="67" t="s">
        <v>1232</v>
      </c>
      <c r="X243" s="67" t="s">
        <v>1233</v>
      </c>
      <c r="Y243" s="67" t="s">
        <v>1234</v>
      </c>
      <c r="Z243" s="67" t="s">
        <v>1235</v>
      </c>
      <c r="AA243" s="67"/>
      <c r="AB243" s="67"/>
      <c r="AC243" s="67"/>
      <c r="AD243" s="67"/>
      <c r="AE243" s="67"/>
      <c r="AF243" s="67"/>
      <c r="AG243" s="67"/>
    </row>
    <row r="244" spans="1:33" ht="14.4">
      <c r="A244" s="67" t="s">
        <v>1224</v>
      </c>
      <c r="B244" s="67">
        <v>521415</v>
      </c>
      <c r="C244" s="67" t="s">
        <v>1803</v>
      </c>
      <c r="D244" s="67" t="s">
        <v>1803</v>
      </c>
      <c r="E244" s="67">
        <f t="shared" si="3"/>
        <v>1</v>
      </c>
      <c r="F244" s="67"/>
      <c r="G244" s="67"/>
      <c r="H244" s="67" t="s">
        <v>1226</v>
      </c>
      <c r="I244" s="67" t="s">
        <v>1227</v>
      </c>
      <c r="J244" s="67" t="s">
        <v>1804</v>
      </c>
      <c r="K244" s="67"/>
      <c r="L244" s="67"/>
      <c r="M244" s="67" t="s">
        <v>1228</v>
      </c>
      <c r="N244" s="67"/>
      <c r="O244" s="67"/>
      <c r="P244" s="67" t="s">
        <v>1229</v>
      </c>
      <c r="Q244" s="67"/>
      <c r="R244" s="67" t="s">
        <v>1229</v>
      </c>
      <c r="S244" s="67"/>
      <c r="T244" s="67" t="s">
        <v>1230</v>
      </c>
      <c r="U244" s="67" t="s">
        <v>1231</v>
      </c>
      <c r="V244" s="67"/>
      <c r="W244" s="67" t="s">
        <v>1232</v>
      </c>
      <c r="X244" s="67" t="s">
        <v>1233</v>
      </c>
      <c r="Y244" s="67" t="s">
        <v>1234</v>
      </c>
      <c r="Z244" s="67" t="s">
        <v>1235</v>
      </c>
      <c r="AA244" s="67"/>
      <c r="AB244" s="67" t="s">
        <v>1477</v>
      </c>
      <c r="AC244" s="67" t="s">
        <v>1805</v>
      </c>
      <c r="AD244" s="67" t="s">
        <v>1803</v>
      </c>
      <c r="AE244" s="67" t="s">
        <v>1806</v>
      </c>
      <c r="AF244" s="67"/>
      <c r="AG244" s="67"/>
    </row>
    <row r="245" spans="1:33" ht="14.4">
      <c r="A245" s="67" t="s">
        <v>1224</v>
      </c>
      <c r="B245" s="67">
        <v>520814</v>
      </c>
      <c r="C245" s="67" t="s">
        <v>1807</v>
      </c>
      <c r="D245" s="67" t="s">
        <v>1807</v>
      </c>
      <c r="E245" s="67">
        <f t="shared" si="3"/>
        <v>1</v>
      </c>
      <c r="F245" s="67"/>
      <c r="G245" s="67"/>
      <c r="H245" s="67" t="s">
        <v>1226</v>
      </c>
      <c r="I245" s="67" t="s">
        <v>1227</v>
      </c>
      <c r="J245" s="67"/>
      <c r="K245" s="67"/>
      <c r="L245" s="67"/>
      <c r="M245" s="67" t="s">
        <v>1228</v>
      </c>
      <c r="N245" s="67"/>
      <c r="O245" s="67"/>
      <c r="P245" s="67" t="s">
        <v>1229</v>
      </c>
      <c r="Q245" s="67"/>
      <c r="R245" s="67" t="s">
        <v>1229</v>
      </c>
      <c r="S245" s="67"/>
      <c r="T245" s="67" t="s">
        <v>1230</v>
      </c>
      <c r="U245" s="67" t="s">
        <v>1231</v>
      </c>
      <c r="V245" s="67"/>
      <c r="W245" s="67" t="s">
        <v>1232</v>
      </c>
      <c r="X245" s="67" t="s">
        <v>1233</v>
      </c>
      <c r="Y245" s="67" t="s">
        <v>1234</v>
      </c>
      <c r="Z245" s="67" t="s">
        <v>1235</v>
      </c>
      <c r="AA245" s="67"/>
      <c r="AB245" s="67"/>
      <c r="AC245" s="67"/>
      <c r="AD245" s="67"/>
      <c r="AE245" s="67"/>
      <c r="AF245" s="67"/>
      <c r="AG245" s="67"/>
    </row>
    <row r="246" spans="1:33" ht="14.4">
      <c r="A246" s="67" t="s">
        <v>1224</v>
      </c>
      <c r="B246" s="67">
        <v>520738</v>
      </c>
      <c r="C246" s="67" t="s">
        <v>1808</v>
      </c>
      <c r="D246" s="67" t="s">
        <v>1808</v>
      </c>
      <c r="E246" s="67">
        <f t="shared" si="3"/>
        <v>1</v>
      </c>
      <c r="F246" s="67"/>
      <c r="G246" s="67"/>
      <c r="H246" s="67" t="s">
        <v>1226</v>
      </c>
      <c r="I246" s="67" t="s">
        <v>1227</v>
      </c>
      <c r="J246" s="67"/>
      <c r="K246" s="67"/>
      <c r="L246" s="67"/>
      <c r="M246" s="67" t="s">
        <v>1228</v>
      </c>
      <c r="N246" s="67"/>
      <c r="O246" s="67"/>
      <c r="P246" s="67" t="s">
        <v>1229</v>
      </c>
      <c r="Q246" s="67"/>
      <c r="R246" s="67" t="s">
        <v>1229</v>
      </c>
      <c r="S246" s="67"/>
      <c r="T246" s="67" t="s">
        <v>1230</v>
      </c>
      <c r="U246" s="67" t="s">
        <v>1231</v>
      </c>
      <c r="V246" s="67"/>
      <c r="W246" s="67" t="s">
        <v>1232</v>
      </c>
      <c r="X246" s="67" t="s">
        <v>1233</v>
      </c>
      <c r="Y246" s="67" t="s">
        <v>1234</v>
      </c>
      <c r="Z246" s="67" t="s">
        <v>1235</v>
      </c>
      <c r="AA246" s="67"/>
      <c r="AB246" s="67"/>
      <c r="AC246" s="67"/>
      <c r="AD246" s="67"/>
      <c r="AE246" s="67"/>
      <c r="AF246" s="67"/>
      <c r="AG246" s="67"/>
    </row>
    <row r="247" spans="1:33" ht="14.4">
      <c r="A247" s="67" t="s">
        <v>1224</v>
      </c>
      <c r="B247" s="67">
        <v>521432</v>
      </c>
      <c r="C247" s="67" t="s">
        <v>1809</v>
      </c>
      <c r="D247" s="67" t="s">
        <v>1809</v>
      </c>
      <c r="E247" s="67">
        <f t="shared" si="3"/>
        <v>1</v>
      </c>
      <c r="F247" s="67"/>
      <c r="G247" s="67"/>
      <c r="H247" s="67" t="s">
        <v>1226</v>
      </c>
      <c r="I247" s="67" t="s">
        <v>1227</v>
      </c>
      <c r="J247" s="67"/>
      <c r="K247" s="67"/>
      <c r="L247" s="67"/>
      <c r="M247" s="67" t="s">
        <v>1228</v>
      </c>
      <c r="N247" s="67"/>
      <c r="O247" s="67"/>
      <c r="P247" s="67" t="s">
        <v>1229</v>
      </c>
      <c r="Q247" s="67"/>
      <c r="R247" s="67" t="s">
        <v>1229</v>
      </c>
      <c r="S247" s="67"/>
      <c r="T247" s="67" t="s">
        <v>1230</v>
      </c>
      <c r="U247" s="67" t="s">
        <v>1231</v>
      </c>
      <c r="V247" s="67"/>
      <c r="W247" s="67" t="s">
        <v>1232</v>
      </c>
      <c r="X247" s="67" t="s">
        <v>1233</v>
      </c>
      <c r="Y247" s="67" t="s">
        <v>1234</v>
      </c>
      <c r="Z247" s="67" t="s">
        <v>1235</v>
      </c>
      <c r="AA247" s="67"/>
      <c r="AB247" s="67" t="s">
        <v>1810</v>
      </c>
      <c r="AC247" s="67" t="s">
        <v>1811</v>
      </c>
      <c r="AD247" s="67" t="s">
        <v>1809</v>
      </c>
      <c r="AE247" s="67" t="s">
        <v>1812</v>
      </c>
      <c r="AF247" s="67"/>
      <c r="AG247" s="67"/>
    </row>
    <row r="248" spans="1:33" ht="14.4">
      <c r="A248" s="67" t="s">
        <v>1224</v>
      </c>
      <c r="B248" s="67">
        <v>520803</v>
      </c>
      <c r="C248" s="67" t="s">
        <v>1813</v>
      </c>
      <c r="D248" s="67" t="s">
        <v>1813</v>
      </c>
      <c r="E248" s="67">
        <f t="shared" si="3"/>
        <v>1</v>
      </c>
      <c r="F248" s="67"/>
      <c r="G248" s="67"/>
      <c r="H248" s="67" t="s">
        <v>1226</v>
      </c>
      <c r="I248" s="67" t="s">
        <v>1227</v>
      </c>
      <c r="J248" s="67"/>
      <c r="K248" s="67"/>
      <c r="L248" s="67"/>
      <c r="M248" s="67" t="s">
        <v>1228</v>
      </c>
      <c r="N248" s="67"/>
      <c r="O248" s="67"/>
      <c r="P248" s="67" t="s">
        <v>1229</v>
      </c>
      <c r="Q248" s="67"/>
      <c r="R248" s="67" t="s">
        <v>1229</v>
      </c>
      <c r="S248" s="67"/>
      <c r="T248" s="67" t="s">
        <v>1230</v>
      </c>
      <c r="U248" s="67" t="s">
        <v>1231</v>
      </c>
      <c r="V248" s="67"/>
      <c r="W248" s="67" t="s">
        <v>1232</v>
      </c>
      <c r="X248" s="67" t="s">
        <v>1233</v>
      </c>
      <c r="Y248" s="67" t="s">
        <v>1234</v>
      </c>
      <c r="Z248" s="67" t="s">
        <v>1235</v>
      </c>
      <c r="AA248" s="67"/>
      <c r="AB248" s="67"/>
      <c r="AC248" s="67"/>
      <c r="AD248" s="67"/>
      <c r="AE248" s="67"/>
      <c r="AF248" s="67"/>
      <c r="AG248" s="67"/>
    </row>
    <row r="249" spans="1:33" ht="14.4">
      <c r="A249" s="67" t="s">
        <v>1224</v>
      </c>
      <c r="B249" s="67">
        <v>514283</v>
      </c>
      <c r="C249" s="67" t="s">
        <v>1814</v>
      </c>
      <c r="D249" s="67" t="s">
        <v>1814</v>
      </c>
      <c r="E249" s="67">
        <f t="shared" si="3"/>
        <v>1</v>
      </c>
      <c r="F249" s="67"/>
      <c r="G249" s="67"/>
      <c r="H249" s="67" t="s">
        <v>1226</v>
      </c>
      <c r="I249" s="67" t="s">
        <v>1227</v>
      </c>
      <c r="J249" s="67"/>
      <c r="K249" s="67"/>
      <c r="L249" s="67"/>
      <c r="M249" s="67" t="s">
        <v>1228</v>
      </c>
      <c r="N249" s="67"/>
      <c r="O249" s="67"/>
      <c r="P249" s="67" t="s">
        <v>1229</v>
      </c>
      <c r="Q249" s="67"/>
      <c r="R249" s="67" t="s">
        <v>1229</v>
      </c>
      <c r="S249" s="67"/>
      <c r="T249" s="67" t="s">
        <v>1230</v>
      </c>
      <c r="U249" s="67" t="s">
        <v>1231</v>
      </c>
      <c r="V249" s="67"/>
      <c r="W249" s="67" t="s">
        <v>1232</v>
      </c>
      <c r="X249" s="67" t="s">
        <v>1233</v>
      </c>
      <c r="Y249" s="67" t="s">
        <v>1234</v>
      </c>
      <c r="Z249" s="67" t="s">
        <v>1235</v>
      </c>
      <c r="AA249" s="67"/>
      <c r="AB249" s="67"/>
      <c r="AC249" s="67"/>
      <c r="AD249" s="67"/>
      <c r="AE249" s="67"/>
      <c r="AF249" s="67"/>
      <c r="AG249" s="67"/>
    </row>
    <row r="250" spans="1:33" ht="14.4">
      <c r="A250" s="67" t="s">
        <v>1224</v>
      </c>
      <c r="B250" s="67">
        <v>520804</v>
      </c>
      <c r="C250" s="67" t="s">
        <v>1815</v>
      </c>
      <c r="D250" s="67" t="s">
        <v>1815</v>
      </c>
      <c r="E250" s="67">
        <f t="shared" si="3"/>
        <v>1</v>
      </c>
      <c r="F250" s="67"/>
      <c r="G250" s="67"/>
      <c r="H250" s="67" t="s">
        <v>1226</v>
      </c>
      <c r="I250" s="67" t="s">
        <v>1227</v>
      </c>
      <c r="J250" s="67"/>
      <c r="K250" s="67"/>
      <c r="L250" s="67"/>
      <c r="M250" s="67" t="s">
        <v>1228</v>
      </c>
      <c r="N250" s="67"/>
      <c r="O250" s="67"/>
      <c r="P250" s="67" t="s">
        <v>1229</v>
      </c>
      <c r="Q250" s="67"/>
      <c r="R250" s="67" t="s">
        <v>1229</v>
      </c>
      <c r="S250" s="67"/>
      <c r="T250" s="67" t="s">
        <v>1230</v>
      </c>
      <c r="U250" s="67" t="s">
        <v>1231</v>
      </c>
      <c r="V250" s="67"/>
      <c r="W250" s="67" t="s">
        <v>1232</v>
      </c>
      <c r="X250" s="67" t="s">
        <v>1233</v>
      </c>
      <c r="Y250" s="67" t="s">
        <v>1234</v>
      </c>
      <c r="Z250" s="67" t="s">
        <v>1235</v>
      </c>
      <c r="AA250" s="67"/>
      <c r="AB250" s="67"/>
      <c r="AC250" s="67"/>
      <c r="AD250" s="67"/>
      <c r="AE250" s="67"/>
      <c r="AF250" s="67"/>
      <c r="AG250" s="67"/>
    </row>
    <row r="251" spans="1:33" ht="14.4">
      <c r="A251" s="67" t="s">
        <v>1224</v>
      </c>
      <c r="B251" s="67">
        <v>520818</v>
      </c>
      <c r="C251" s="67" t="s">
        <v>1816</v>
      </c>
      <c r="D251" s="67" t="s">
        <v>1816</v>
      </c>
      <c r="E251" s="67">
        <f t="shared" si="3"/>
        <v>1</v>
      </c>
      <c r="F251" s="67"/>
      <c r="G251" s="67"/>
      <c r="H251" s="67" t="s">
        <v>1226</v>
      </c>
      <c r="I251" s="67" t="s">
        <v>1227</v>
      </c>
      <c r="J251" s="67"/>
      <c r="K251" s="67"/>
      <c r="L251" s="67"/>
      <c r="M251" s="67" t="s">
        <v>1228</v>
      </c>
      <c r="N251" s="67"/>
      <c r="O251" s="67"/>
      <c r="P251" s="67" t="s">
        <v>1229</v>
      </c>
      <c r="Q251" s="67"/>
      <c r="R251" s="67" t="s">
        <v>1229</v>
      </c>
      <c r="S251" s="67"/>
      <c r="T251" s="67" t="s">
        <v>1230</v>
      </c>
      <c r="U251" s="67" t="s">
        <v>1231</v>
      </c>
      <c r="V251" s="67"/>
      <c r="W251" s="67" t="s">
        <v>1232</v>
      </c>
      <c r="X251" s="67" t="s">
        <v>1233</v>
      </c>
      <c r="Y251" s="67" t="s">
        <v>1234</v>
      </c>
      <c r="Z251" s="67" t="s">
        <v>1235</v>
      </c>
      <c r="AA251" s="67"/>
      <c r="AB251" s="67"/>
      <c r="AC251" s="67"/>
      <c r="AD251" s="67"/>
      <c r="AE251" s="67"/>
      <c r="AF251" s="67"/>
      <c r="AG251" s="67"/>
    </row>
    <row r="252" spans="1:33" ht="14.4">
      <c r="A252" s="67" t="s">
        <v>1224</v>
      </c>
      <c r="B252" s="67">
        <v>514300</v>
      </c>
      <c r="C252" s="67" t="s">
        <v>1817</v>
      </c>
      <c r="D252" s="67" t="s">
        <v>1817</v>
      </c>
      <c r="E252" s="67">
        <f t="shared" si="3"/>
        <v>1</v>
      </c>
      <c r="F252" s="67"/>
      <c r="G252" s="67"/>
      <c r="H252" s="67" t="s">
        <v>1226</v>
      </c>
      <c r="I252" s="67" t="s">
        <v>1227</v>
      </c>
      <c r="J252" s="67"/>
      <c r="K252" s="67"/>
      <c r="L252" s="67"/>
      <c r="M252" s="67" t="s">
        <v>1228</v>
      </c>
      <c r="N252" s="67"/>
      <c r="O252" s="67"/>
      <c r="P252" s="67" t="s">
        <v>1229</v>
      </c>
      <c r="Q252" s="67"/>
      <c r="R252" s="67" t="s">
        <v>1229</v>
      </c>
      <c r="S252" s="67"/>
      <c r="T252" s="67" t="s">
        <v>1230</v>
      </c>
      <c r="U252" s="67" t="s">
        <v>1231</v>
      </c>
      <c r="V252" s="67"/>
      <c r="W252" s="67" t="s">
        <v>1232</v>
      </c>
      <c r="X252" s="67" t="s">
        <v>1233</v>
      </c>
      <c r="Y252" s="67" t="s">
        <v>1234</v>
      </c>
      <c r="Z252" s="67" t="s">
        <v>1235</v>
      </c>
      <c r="AA252" s="67"/>
      <c r="AB252" s="67"/>
      <c r="AC252" s="67"/>
      <c r="AD252" s="67"/>
      <c r="AE252" s="67"/>
      <c r="AF252" s="67"/>
      <c r="AG252" s="67"/>
    </row>
    <row r="253" spans="1:33" ht="14.4">
      <c r="A253" s="67" t="s">
        <v>1224</v>
      </c>
      <c r="B253" s="67">
        <v>180334</v>
      </c>
      <c r="C253" s="67" t="s">
        <v>1818</v>
      </c>
      <c r="D253" s="67" t="s">
        <v>1818</v>
      </c>
      <c r="E253" s="67">
        <f t="shared" si="3"/>
        <v>1</v>
      </c>
      <c r="F253" s="67"/>
      <c r="G253" s="67"/>
      <c r="H253" s="67" t="s">
        <v>1226</v>
      </c>
      <c r="I253" s="67" t="s">
        <v>1227</v>
      </c>
      <c r="J253" s="67" t="s">
        <v>1819</v>
      </c>
      <c r="K253" s="67"/>
      <c r="L253" s="67" t="s">
        <v>1243</v>
      </c>
      <c r="M253" s="67" t="s">
        <v>1228</v>
      </c>
      <c r="N253" s="67"/>
      <c r="O253" s="67"/>
      <c r="P253" s="67" t="s">
        <v>1229</v>
      </c>
      <c r="Q253" s="67"/>
      <c r="R253" s="67" t="s">
        <v>1229</v>
      </c>
      <c r="S253" s="67"/>
      <c r="T253" s="67" t="s">
        <v>1230</v>
      </c>
      <c r="U253" s="67" t="s">
        <v>1231</v>
      </c>
      <c r="V253" s="67"/>
      <c r="W253" s="67" t="s">
        <v>1232</v>
      </c>
      <c r="X253" s="67" t="s">
        <v>1233</v>
      </c>
      <c r="Y253" s="67" t="s">
        <v>1234</v>
      </c>
      <c r="Z253" s="67" t="s">
        <v>1235</v>
      </c>
      <c r="AA253" s="67"/>
      <c r="AB253" s="67" t="s">
        <v>1454</v>
      </c>
      <c r="AC253" s="67" t="s">
        <v>1820</v>
      </c>
      <c r="AD253" s="67" t="s">
        <v>1818</v>
      </c>
      <c r="AE253" s="67" t="s">
        <v>1821</v>
      </c>
      <c r="AF253" s="67"/>
      <c r="AG253" s="67"/>
    </row>
    <row r="254" spans="1:33" ht="14.4">
      <c r="A254" s="67" t="s">
        <v>1224</v>
      </c>
      <c r="B254" s="67">
        <v>514275</v>
      </c>
      <c r="C254" s="67" t="s">
        <v>1822</v>
      </c>
      <c r="D254" s="67" t="s">
        <v>1822</v>
      </c>
      <c r="E254" s="67">
        <f t="shared" si="3"/>
        <v>1</v>
      </c>
      <c r="F254" s="67"/>
      <c r="G254" s="67"/>
      <c r="H254" s="67" t="s">
        <v>1226</v>
      </c>
      <c r="I254" s="67" t="s">
        <v>1227</v>
      </c>
      <c r="J254" s="67"/>
      <c r="K254" s="67"/>
      <c r="L254" s="67"/>
      <c r="M254" s="67" t="s">
        <v>1228</v>
      </c>
      <c r="N254" s="67"/>
      <c r="O254" s="67"/>
      <c r="P254" s="67" t="s">
        <v>1229</v>
      </c>
      <c r="Q254" s="67"/>
      <c r="R254" s="67" t="s">
        <v>1229</v>
      </c>
      <c r="S254" s="67"/>
      <c r="T254" s="67" t="s">
        <v>1230</v>
      </c>
      <c r="U254" s="67" t="s">
        <v>1231</v>
      </c>
      <c r="V254" s="67"/>
      <c r="W254" s="67" t="s">
        <v>1232</v>
      </c>
      <c r="X254" s="67" t="s">
        <v>1233</v>
      </c>
      <c r="Y254" s="67" t="s">
        <v>1234</v>
      </c>
      <c r="Z254" s="67" t="s">
        <v>1235</v>
      </c>
      <c r="AA254" s="67"/>
      <c r="AB254" s="67"/>
      <c r="AC254" s="67"/>
      <c r="AD254" s="67"/>
      <c r="AE254" s="67"/>
      <c r="AF254" s="67"/>
      <c r="AG254" s="67"/>
    </row>
    <row r="255" spans="1:33" ht="14.4">
      <c r="A255" s="67" t="s">
        <v>1224</v>
      </c>
      <c r="B255" s="67">
        <v>440644</v>
      </c>
      <c r="C255" s="67" t="s">
        <v>1823</v>
      </c>
      <c r="D255" s="67" t="s">
        <v>1823</v>
      </c>
      <c r="E255" s="67">
        <f t="shared" si="3"/>
        <v>1</v>
      </c>
      <c r="F255" s="67"/>
      <c r="G255" s="67"/>
      <c r="H255" s="67" t="s">
        <v>1226</v>
      </c>
      <c r="I255" s="67" t="s">
        <v>1227</v>
      </c>
      <c r="J255" s="67"/>
      <c r="K255" s="67"/>
      <c r="L255" s="67"/>
      <c r="M255" s="67" t="s">
        <v>1228</v>
      </c>
      <c r="N255" s="67"/>
      <c r="O255" s="67"/>
      <c r="P255" s="67" t="s">
        <v>1229</v>
      </c>
      <c r="Q255" s="67"/>
      <c r="R255" s="67" t="s">
        <v>1229</v>
      </c>
      <c r="S255" s="67"/>
      <c r="T255" s="67" t="s">
        <v>1230</v>
      </c>
      <c r="U255" s="67" t="s">
        <v>1231</v>
      </c>
      <c r="V255" s="67"/>
      <c r="W255" s="67" t="s">
        <v>1232</v>
      </c>
      <c r="X255" s="67" t="s">
        <v>1233</v>
      </c>
      <c r="Y255" s="67" t="s">
        <v>1234</v>
      </c>
      <c r="Z255" s="67" t="s">
        <v>1235</v>
      </c>
      <c r="AA255" s="67"/>
      <c r="AB255" s="67" t="s">
        <v>1611</v>
      </c>
      <c r="AC255" s="67" t="s">
        <v>1824</v>
      </c>
      <c r="AD255" s="67" t="s">
        <v>1823</v>
      </c>
      <c r="AE255" s="67" t="s">
        <v>1825</v>
      </c>
      <c r="AF255" s="67"/>
      <c r="AG255" s="67"/>
    </row>
    <row r="256" spans="1:33" ht="14.4">
      <c r="A256" s="67" t="s">
        <v>1224</v>
      </c>
      <c r="B256" s="67">
        <v>514258</v>
      </c>
      <c r="C256" s="67" t="s">
        <v>1826</v>
      </c>
      <c r="D256" s="67" t="s">
        <v>1826</v>
      </c>
      <c r="E256" s="67">
        <f t="shared" si="3"/>
        <v>1</v>
      </c>
      <c r="F256" s="67"/>
      <c r="G256" s="67"/>
      <c r="H256" s="67" t="s">
        <v>1226</v>
      </c>
      <c r="I256" s="67" t="s">
        <v>1227</v>
      </c>
      <c r="J256" s="67"/>
      <c r="K256" s="67"/>
      <c r="L256" s="67"/>
      <c r="M256" s="67" t="s">
        <v>1228</v>
      </c>
      <c r="N256" s="67"/>
      <c r="O256" s="67"/>
      <c r="P256" s="67" t="s">
        <v>1229</v>
      </c>
      <c r="Q256" s="67"/>
      <c r="R256" s="67" t="s">
        <v>1229</v>
      </c>
      <c r="S256" s="67"/>
      <c r="T256" s="67" t="s">
        <v>1230</v>
      </c>
      <c r="U256" s="67" t="s">
        <v>1231</v>
      </c>
      <c r="V256" s="67"/>
      <c r="W256" s="67" t="s">
        <v>1232</v>
      </c>
      <c r="X256" s="67" t="s">
        <v>1233</v>
      </c>
      <c r="Y256" s="67" t="s">
        <v>1234</v>
      </c>
      <c r="Z256" s="67" t="s">
        <v>1235</v>
      </c>
      <c r="AA256" s="67"/>
      <c r="AB256" s="67"/>
      <c r="AC256" s="67"/>
      <c r="AD256" s="67"/>
      <c r="AE256" s="67"/>
      <c r="AF256" s="67"/>
      <c r="AG256" s="67"/>
    </row>
    <row r="257" spans="1:33" ht="14.4">
      <c r="A257" s="67" t="s">
        <v>1224</v>
      </c>
      <c r="B257" s="67">
        <v>521440</v>
      </c>
      <c r="C257" s="67" t="s">
        <v>1827</v>
      </c>
      <c r="D257" s="67" t="s">
        <v>1827</v>
      </c>
      <c r="E257" s="67">
        <f t="shared" si="3"/>
        <v>1</v>
      </c>
      <c r="F257" s="67"/>
      <c r="G257" s="67"/>
      <c r="H257" s="67" t="s">
        <v>1226</v>
      </c>
      <c r="I257" s="67" t="s">
        <v>1227</v>
      </c>
      <c r="J257" s="67"/>
      <c r="K257" s="67"/>
      <c r="L257" s="67"/>
      <c r="M257" s="67" t="s">
        <v>1228</v>
      </c>
      <c r="N257" s="67"/>
      <c r="O257" s="67"/>
      <c r="P257" s="67" t="s">
        <v>1229</v>
      </c>
      <c r="Q257" s="67"/>
      <c r="R257" s="67" t="s">
        <v>1229</v>
      </c>
      <c r="S257" s="67"/>
      <c r="T257" s="67" t="s">
        <v>1230</v>
      </c>
      <c r="U257" s="67" t="s">
        <v>1231</v>
      </c>
      <c r="V257" s="67"/>
      <c r="W257" s="67" t="s">
        <v>1232</v>
      </c>
      <c r="X257" s="67" t="s">
        <v>1233</v>
      </c>
      <c r="Y257" s="67" t="s">
        <v>1234</v>
      </c>
      <c r="Z257" s="67" t="s">
        <v>1235</v>
      </c>
      <c r="AA257" s="67"/>
      <c r="AB257" s="67"/>
      <c r="AC257" s="67"/>
      <c r="AD257" s="67"/>
      <c r="AE257" s="67"/>
      <c r="AF257" s="67"/>
      <c r="AG257" s="67"/>
    </row>
    <row r="258" spans="1:33" ht="14.4">
      <c r="A258" s="67" t="s">
        <v>1224</v>
      </c>
      <c r="B258" s="67">
        <v>514374</v>
      </c>
      <c r="C258" s="67" t="s">
        <v>1828</v>
      </c>
      <c r="D258" s="67" t="s">
        <v>1828</v>
      </c>
      <c r="E258" s="67">
        <f t="shared" si="3"/>
        <v>1</v>
      </c>
      <c r="F258" s="67"/>
      <c r="G258" s="67"/>
      <c r="H258" s="67" t="s">
        <v>1226</v>
      </c>
      <c r="I258" s="67" t="s">
        <v>1227</v>
      </c>
      <c r="J258" s="67"/>
      <c r="K258" s="67"/>
      <c r="L258" s="67"/>
      <c r="M258" s="67" t="s">
        <v>1228</v>
      </c>
      <c r="N258" s="67"/>
      <c r="O258" s="67"/>
      <c r="P258" s="67" t="s">
        <v>1229</v>
      </c>
      <c r="Q258" s="67"/>
      <c r="R258" s="67" t="s">
        <v>1229</v>
      </c>
      <c r="S258" s="67"/>
      <c r="T258" s="67" t="s">
        <v>1230</v>
      </c>
      <c r="U258" s="67" t="s">
        <v>1231</v>
      </c>
      <c r="V258" s="67"/>
      <c r="W258" s="67" t="s">
        <v>1232</v>
      </c>
      <c r="X258" s="67" t="s">
        <v>1233</v>
      </c>
      <c r="Y258" s="67" t="s">
        <v>1234</v>
      </c>
      <c r="Z258" s="67" t="s">
        <v>1235</v>
      </c>
      <c r="AA258" s="67"/>
      <c r="AB258" s="67"/>
      <c r="AC258" s="67"/>
      <c r="AD258" s="67"/>
      <c r="AE258" s="67"/>
      <c r="AF258" s="67"/>
      <c r="AG258" s="67"/>
    </row>
    <row r="259" spans="1:33" ht="14.4">
      <c r="A259" s="67" t="s">
        <v>1224</v>
      </c>
      <c r="B259" s="67">
        <v>520776</v>
      </c>
      <c r="C259" s="67" t="s">
        <v>1829</v>
      </c>
      <c r="D259" s="67" t="s">
        <v>1829</v>
      </c>
      <c r="E259" s="67">
        <f t="shared" si="3"/>
        <v>1</v>
      </c>
      <c r="F259" s="67"/>
      <c r="G259" s="67"/>
      <c r="H259" s="67" t="s">
        <v>1226</v>
      </c>
      <c r="I259" s="67" t="s">
        <v>1227</v>
      </c>
      <c r="J259" s="67"/>
      <c r="K259" s="67"/>
      <c r="L259" s="67"/>
      <c r="M259" s="67" t="s">
        <v>1228</v>
      </c>
      <c r="N259" s="67"/>
      <c r="O259" s="67"/>
      <c r="P259" s="67" t="s">
        <v>1229</v>
      </c>
      <c r="Q259" s="67"/>
      <c r="R259" s="67" t="s">
        <v>1229</v>
      </c>
      <c r="S259" s="67"/>
      <c r="T259" s="67" t="s">
        <v>1230</v>
      </c>
      <c r="U259" s="67" t="s">
        <v>1231</v>
      </c>
      <c r="V259" s="67"/>
      <c r="W259" s="67" t="s">
        <v>1232</v>
      </c>
      <c r="X259" s="67" t="s">
        <v>1233</v>
      </c>
      <c r="Y259" s="67" t="s">
        <v>1234</v>
      </c>
      <c r="Z259" s="67" t="s">
        <v>1235</v>
      </c>
      <c r="AA259" s="67"/>
      <c r="AB259" s="67"/>
      <c r="AC259" s="67"/>
      <c r="AD259" s="67"/>
      <c r="AE259" s="67"/>
      <c r="AF259" s="67"/>
      <c r="AG259" s="67"/>
    </row>
    <row r="260" spans="1:33" ht="14.4">
      <c r="A260" s="67" t="s">
        <v>1224</v>
      </c>
      <c r="B260" s="67">
        <v>521411</v>
      </c>
      <c r="C260" s="67" t="s">
        <v>1830</v>
      </c>
      <c r="D260" s="67" t="s">
        <v>1830</v>
      </c>
      <c r="E260" s="67">
        <f t="shared" si="3"/>
        <v>1</v>
      </c>
      <c r="F260" s="67"/>
      <c r="G260" s="67"/>
      <c r="H260" s="67" t="s">
        <v>1226</v>
      </c>
      <c r="I260" s="67" t="s">
        <v>1227</v>
      </c>
      <c r="J260" s="67"/>
      <c r="K260" s="67"/>
      <c r="L260" s="67"/>
      <c r="M260" s="67" t="s">
        <v>1228</v>
      </c>
      <c r="N260" s="67"/>
      <c r="O260" s="67"/>
      <c r="P260" s="67" t="s">
        <v>1229</v>
      </c>
      <c r="Q260" s="67"/>
      <c r="R260" s="67" t="s">
        <v>1229</v>
      </c>
      <c r="S260" s="67"/>
      <c r="T260" s="67" t="s">
        <v>1230</v>
      </c>
      <c r="U260" s="67" t="s">
        <v>1231</v>
      </c>
      <c r="V260" s="67"/>
      <c r="W260" s="67" t="s">
        <v>1232</v>
      </c>
      <c r="X260" s="67" t="s">
        <v>1233</v>
      </c>
      <c r="Y260" s="67" t="s">
        <v>1234</v>
      </c>
      <c r="Z260" s="67" t="s">
        <v>1235</v>
      </c>
      <c r="AA260" s="67"/>
      <c r="AB260" s="67"/>
      <c r="AC260" s="67"/>
      <c r="AD260" s="67"/>
      <c r="AE260" s="67"/>
      <c r="AF260" s="67"/>
      <c r="AG260" s="67"/>
    </row>
    <row r="261" spans="1:33" ht="14.4">
      <c r="A261" s="67" t="s">
        <v>1224</v>
      </c>
      <c r="B261" s="67">
        <v>516367</v>
      </c>
      <c r="C261" s="67" t="s">
        <v>1831</v>
      </c>
      <c r="D261" s="67" t="s">
        <v>1831</v>
      </c>
      <c r="E261" s="67">
        <f t="shared" si="3"/>
        <v>1</v>
      </c>
      <c r="F261" s="67"/>
      <c r="G261" s="67"/>
      <c r="H261" s="67" t="s">
        <v>1226</v>
      </c>
      <c r="I261" s="67" t="s">
        <v>1227</v>
      </c>
      <c r="J261" s="67" t="s">
        <v>1832</v>
      </c>
      <c r="K261" s="67"/>
      <c r="L261" s="67"/>
      <c r="M261" s="67" t="s">
        <v>1228</v>
      </c>
      <c r="N261" s="67"/>
      <c r="O261" s="67"/>
      <c r="P261" s="67" t="s">
        <v>1229</v>
      </c>
      <c r="Q261" s="67"/>
      <c r="R261" s="67" t="s">
        <v>1229</v>
      </c>
      <c r="S261" s="67"/>
      <c r="T261" s="67" t="s">
        <v>1230</v>
      </c>
      <c r="U261" s="67" t="s">
        <v>1231</v>
      </c>
      <c r="V261" s="67"/>
      <c r="W261" s="67" t="s">
        <v>1232</v>
      </c>
      <c r="X261" s="67" t="s">
        <v>1233</v>
      </c>
      <c r="Y261" s="67" t="s">
        <v>1234</v>
      </c>
      <c r="Z261" s="67" t="s">
        <v>1235</v>
      </c>
      <c r="AA261" s="67"/>
      <c r="AB261" s="67" t="s">
        <v>1833</v>
      </c>
      <c r="AC261" s="67" t="s">
        <v>1834</v>
      </c>
      <c r="AD261" s="67" t="s">
        <v>1831</v>
      </c>
      <c r="AE261" s="67" t="s">
        <v>1835</v>
      </c>
      <c r="AF261" s="67"/>
      <c r="AG261" s="67"/>
    </row>
    <row r="262" spans="1:33" ht="14.4">
      <c r="A262" s="67" t="s">
        <v>1224</v>
      </c>
      <c r="B262" s="67">
        <v>520777</v>
      </c>
      <c r="C262" s="67" t="s">
        <v>1836</v>
      </c>
      <c r="D262" s="67" t="s">
        <v>1836</v>
      </c>
      <c r="E262" s="67">
        <f t="shared" si="3"/>
        <v>1</v>
      </c>
      <c r="F262" s="67"/>
      <c r="G262" s="67"/>
      <c r="H262" s="67" t="s">
        <v>1226</v>
      </c>
      <c r="I262" s="67" t="s">
        <v>1227</v>
      </c>
      <c r="J262" s="67"/>
      <c r="K262" s="67"/>
      <c r="L262" s="67"/>
      <c r="M262" s="67" t="s">
        <v>1228</v>
      </c>
      <c r="N262" s="67"/>
      <c r="O262" s="67"/>
      <c r="P262" s="67" t="s">
        <v>1229</v>
      </c>
      <c r="Q262" s="67"/>
      <c r="R262" s="67" t="s">
        <v>1229</v>
      </c>
      <c r="S262" s="67"/>
      <c r="T262" s="67" t="s">
        <v>1230</v>
      </c>
      <c r="U262" s="67" t="s">
        <v>1231</v>
      </c>
      <c r="V262" s="67"/>
      <c r="W262" s="67" t="s">
        <v>1232</v>
      </c>
      <c r="X262" s="67" t="s">
        <v>1233</v>
      </c>
      <c r="Y262" s="67" t="s">
        <v>1234</v>
      </c>
      <c r="Z262" s="67" t="s">
        <v>1235</v>
      </c>
      <c r="AA262" s="67"/>
      <c r="AB262" s="67"/>
      <c r="AC262" s="67"/>
      <c r="AD262" s="67"/>
      <c r="AE262" s="67"/>
      <c r="AF262" s="67"/>
      <c r="AG262" s="67"/>
    </row>
    <row r="263" spans="1:33" ht="14.4">
      <c r="A263" s="67" t="s">
        <v>1224</v>
      </c>
      <c r="B263" s="67">
        <v>521410</v>
      </c>
      <c r="C263" s="67" t="s">
        <v>1837</v>
      </c>
      <c r="D263" s="67" t="s">
        <v>1837</v>
      </c>
      <c r="E263" s="67">
        <f t="shared" ref="E263:E326" si="4">IF(C263=D263,1,0)</f>
        <v>1</v>
      </c>
      <c r="F263" s="67"/>
      <c r="G263" s="67"/>
      <c r="H263" s="67" t="s">
        <v>1226</v>
      </c>
      <c r="I263" s="67" t="s">
        <v>1227</v>
      </c>
      <c r="J263" s="67"/>
      <c r="K263" s="67"/>
      <c r="L263" s="67"/>
      <c r="M263" s="67" t="s">
        <v>1228</v>
      </c>
      <c r="N263" s="67"/>
      <c r="O263" s="67"/>
      <c r="P263" s="67" t="s">
        <v>1229</v>
      </c>
      <c r="Q263" s="67"/>
      <c r="R263" s="67" t="s">
        <v>1229</v>
      </c>
      <c r="S263" s="67"/>
      <c r="T263" s="67" t="s">
        <v>1230</v>
      </c>
      <c r="U263" s="67" t="s">
        <v>1231</v>
      </c>
      <c r="V263" s="67"/>
      <c r="W263" s="67" t="s">
        <v>1232</v>
      </c>
      <c r="X263" s="67" t="s">
        <v>1233</v>
      </c>
      <c r="Y263" s="67" t="s">
        <v>1234</v>
      </c>
      <c r="Z263" s="67" t="s">
        <v>1235</v>
      </c>
      <c r="AA263" s="67"/>
      <c r="AB263" s="67"/>
      <c r="AC263" s="67"/>
      <c r="AD263" s="67"/>
      <c r="AE263" s="67"/>
      <c r="AF263" s="67"/>
      <c r="AG263" s="67"/>
    </row>
    <row r="264" spans="1:33" ht="14.4">
      <c r="A264" s="67" t="s">
        <v>1224</v>
      </c>
      <c r="B264" s="67">
        <v>292936</v>
      </c>
      <c r="C264" s="67" t="s">
        <v>1838</v>
      </c>
      <c r="D264" s="67" t="s">
        <v>1838</v>
      </c>
      <c r="E264" s="67">
        <f t="shared" si="4"/>
        <v>1</v>
      </c>
      <c r="F264" s="67"/>
      <c r="G264" s="67"/>
      <c r="H264" s="67" t="s">
        <v>1226</v>
      </c>
      <c r="I264" s="67" t="s">
        <v>1227</v>
      </c>
      <c r="J264" s="67"/>
      <c r="K264" s="67"/>
      <c r="L264" s="67"/>
      <c r="M264" s="67" t="s">
        <v>1228</v>
      </c>
      <c r="N264" s="67"/>
      <c r="O264" s="67"/>
      <c r="P264" s="67" t="s">
        <v>1229</v>
      </c>
      <c r="Q264" s="67"/>
      <c r="R264" s="67" t="s">
        <v>1229</v>
      </c>
      <c r="S264" s="67"/>
      <c r="T264" s="67" t="s">
        <v>1230</v>
      </c>
      <c r="U264" s="67" t="s">
        <v>1231</v>
      </c>
      <c r="V264" s="67"/>
      <c r="W264" s="67" t="s">
        <v>1232</v>
      </c>
      <c r="X264" s="67" t="s">
        <v>1233</v>
      </c>
      <c r="Y264" s="67" t="s">
        <v>1234</v>
      </c>
      <c r="Z264" s="67" t="s">
        <v>1235</v>
      </c>
      <c r="AA264" s="67"/>
      <c r="AB264" s="67" t="s">
        <v>1396</v>
      </c>
      <c r="AC264" s="67" t="s">
        <v>1839</v>
      </c>
      <c r="AD264" s="67" t="s">
        <v>1840</v>
      </c>
      <c r="AE264" s="67" t="s">
        <v>1841</v>
      </c>
      <c r="AF264" s="67"/>
      <c r="AG264" s="67"/>
    </row>
    <row r="265" spans="1:33" ht="14.4">
      <c r="A265" s="67" t="s">
        <v>1224</v>
      </c>
      <c r="B265" s="67">
        <v>520746</v>
      </c>
      <c r="C265" s="67" t="s">
        <v>1842</v>
      </c>
      <c r="D265" s="67" t="s">
        <v>1842</v>
      </c>
      <c r="E265" s="67">
        <f t="shared" si="4"/>
        <v>1</v>
      </c>
      <c r="F265" s="67"/>
      <c r="G265" s="67"/>
      <c r="H265" s="67" t="s">
        <v>1226</v>
      </c>
      <c r="I265" s="67" t="s">
        <v>1227</v>
      </c>
      <c r="J265" s="67"/>
      <c r="K265" s="67"/>
      <c r="L265" s="67"/>
      <c r="M265" s="67" t="s">
        <v>1228</v>
      </c>
      <c r="N265" s="67"/>
      <c r="O265" s="67"/>
      <c r="P265" s="67" t="s">
        <v>1229</v>
      </c>
      <c r="Q265" s="67"/>
      <c r="R265" s="67" t="s">
        <v>1229</v>
      </c>
      <c r="S265" s="67"/>
      <c r="T265" s="67" t="s">
        <v>1230</v>
      </c>
      <c r="U265" s="67" t="s">
        <v>1231</v>
      </c>
      <c r="V265" s="67"/>
      <c r="W265" s="67" t="s">
        <v>1232</v>
      </c>
      <c r="X265" s="67" t="s">
        <v>1233</v>
      </c>
      <c r="Y265" s="67" t="s">
        <v>1234</v>
      </c>
      <c r="Z265" s="67" t="s">
        <v>1235</v>
      </c>
      <c r="AA265" s="67"/>
      <c r="AB265" s="67"/>
      <c r="AC265" s="67"/>
      <c r="AD265" s="67"/>
      <c r="AE265" s="67"/>
      <c r="AF265" s="67"/>
      <c r="AG265" s="67"/>
    </row>
    <row r="266" spans="1:33" ht="14.4">
      <c r="A266" s="67" t="s">
        <v>1224</v>
      </c>
      <c r="B266" s="67">
        <v>520797</v>
      </c>
      <c r="C266" s="67" t="s">
        <v>1843</v>
      </c>
      <c r="D266" s="67" t="s">
        <v>1843</v>
      </c>
      <c r="E266" s="67">
        <f t="shared" si="4"/>
        <v>1</v>
      </c>
      <c r="F266" s="67"/>
      <c r="G266" s="67"/>
      <c r="H266" s="67" t="s">
        <v>1226</v>
      </c>
      <c r="I266" s="67" t="s">
        <v>1227</v>
      </c>
      <c r="J266" s="67"/>
      <c r="K266" s="67"/>
      <c r="L266" s="67"/>
      <c r="M266" s="67" t="s">
        <v>1228</v>
      </c>
      <c r="N266" s="67"/>
      <c r="O266" s="67"/>
      <c r="P266" s="67" t="s">
        <v>1229</v>
      </c>
      <c r="Q266" s="67"/>
      <c r="R266" s="67" t="s">
        <v>1229</v>
      </c>
      <c r="S266" s="67"/>
      <c r="T266" s="67" t="s">
        <v>1230</v>
      </c>
      <c r="U266" s="67" t="s">
        <v>1231</v>
      </c>
      <c r="V266" s="67"/>
      <c r="W266" s="67" t="s">
        <v>1232</v>
      </c>
      <c r="X266" s="67" t="s">
        <v>1233</v>
      </c>
      <c r="Y266" s="67" t="s">
        <v>1234</v>
      </c>
      <c r="Z266" s="67" t="s">
        <v>1235</v>
      </c>
      <c r="AA266" s="67"/>
      <c r="AB266" s="67"/>
      <c r="AC266" s="67"/>
      <c r="AD266" s="67"/>
      <c r="AE266" s="67"/>
      <c r="AF266" s="67"/>
      <c r="AG266" s="67"/>
    </row>
    <row r="267" spans="1:33" ht="14.4">
      <c r="A267" s="67" t="s">
        <v>1224</v>
      </c>
      <c r="B267" s="67">
        <v>514274</v>
      </c>
      <c r="C267" s="67" t="s">
        <v>1844</v>
      </c>
      <c r="D267" s="67" t="s">
        <v>1844</v>
      </c>
      <c r="E267" s="67">
        <f t="shared" si="4"/>
        <v>1</v>
      </c>
      <c r="F267" s="67"/>
      <c r="G267" s="67"/>
      <c r="H267" s="67" t="s">
        <v>1226</v>
      </c>
      <c r="I267" s="67" t="s">
        <v>1227</v>
      </c>
      <c r="J267" s="67"/>
      <c r="K267" s="67"/>
      <c r="L267" s="67"/>
      <c r="M267" s="67" t="s">
        <v>1228</v>
      </c>
      <c r="N267" s="67"/>
      <c r="O267" s="67"/>
      <c r="P267" s="67" t="s">
        <v>1229</v>
      </c>
      <c r="Q267" s="67"/>
      <c r="R267" s="67" t="s">
        <v>1229</v>
      </c>
      <c r="S267" s="67"/>
      <c r="T267" s="67" t="s">
        <v>1230</v>
      </c>
      <c r="U267" s="67" t="s">
        <v>1231</v>
      </c>
      <c r="V267" s="67"/>
      <c r="W267" s="67" t="s">
        <v>1232</v>
      </c>
      <c r="X267" s="67" t="s">
        <v>1233</v>
      </c>
      <c r="Y267" s="67" t="s">
        <v>1234</v>
      </c>
      <c r="Z267" s="67" t="s">
        <v>1235</v>
      </c>
      <c r="AA267" s="67"/>
      <c r="AB267" s="67"/>
      <c r="AC267" s="67"/>
      <c r="AD267" s="67"/>
      <c r="AE267" s="67"/>
      <c r="AF267" s="67"/>
      <c r="AG267" s="67"/>
    </row>
    <row r="268" spans="1:33" ht="14.4">
      <c r="A268" s="67" t="s">
        <v>1224</v>
      </c>
      <c r="B268" s="67">
        <v>514426</v>
      </c>
      <c r="C268" s="70" t="s">
        <v>1845</v>
      </c>
      <c r="D268" s="67" t="s">
        <v>1846</v>
      </c>
      <c r="E268" s="67">
        <f t="shared" si="4"/>
        <v>0</v>
      </c>
      <c r="F268" s="67"/>
      <c r="G268" s="67"/>
      <c r="H268" s="67" t="s">
        <v>1226</v>
      </c>
      <c r="I268" s="67" t="s">
        <v>1227</v>
      </c>
      <c r="J268" s="67" t="s">
        <v>1847</v>
      </c>
      <c r="K268" s="67"/>
      <c r="L268" s="67"/>
      <c r="M268" s="67" t="s">
        <v>1228</v>
      </c>
      <c r="N268" s="67"/>
      <c r="O268" s="67"/>
      <c r="P268" s="67" t="s">
        <v>1229</v>
      </c>
      <c r="Q268" s="67"/>
      <c r="R268" s="67" t="s">
        <v>1229</v>
      </c>
      <c r="S268" s="67"/>
      <c r="T268" s="67" t="s">
        <v>1230</v>
      </c>
      <c r="U268" s="67" t="s">
        <v>1231</v>
      </c>
      <c r="V268" s="67"/>
      <c r="W268" s="67" t="s">
        <v>1232</v>
      </c>
      <c r="X268" s="67" t="s">
        <v>1233</v>
      </c>
      <c r="Y268" s="67" t="s">
        <v>1234</v>
      </c>
      <c r="Z268" s="67" t="s">
        <v>1235</v>
      </c>
      <c r="AA268" s="67"/>
      <c r="AB268" s="67"/>
      <c r="AC268" s="67"/>
      <c r="AD268" s="67"/>
      <c r="AE268" s="67"/>
      <c r="AF268" s="67"/>
      <c r="AG268" s="67"/>
    </row>
    <row r="269" spans="1:33" ht="14.4">
      <c r="A269" s="67" t="s">
        <v>1224</v>
      </c>
      <c r="B269" s="67">
        <v>520778</v>
      </c>
      <c r="C269" s="67" t="s">
        <v>1848</v>
      </c>
      <c r="D269" s="67" t="s">
        <v>1848</v>
      </c>
      <c r="E269" s="67">
        <f t="shared" si="4"/>
        <v>1</v>
      </c>
      <c r="F269" s="67"/>
      <c r="G269" s="67"/>
      <c r="H269" s="67" t="s">
        <v>1226</v>
      </c>
      <c r="I269" s="67" t="s">
        <v>1227</v>
      </c>
      <c r="J269" s="67"/>
      <c r="K269" s="67"/>
      <c r="L269" s="67"/>
      <c r="M269" s="67" t="s">
        <v>1228</v>
      </c>
      <c r="N269" s="67"/>
      <c r="O269" s="67"/>
      <c r="P269" s="67" t="s">
        <v>1229</v>
      </c>
      <c r="Q269" s="67"/>
      <c r="R269" s="67" t="s">
        <v>1229</v>
      </c>
      <c r="S269" s="67"/>
      <c r="T269" s="67" t="s">
        <v>1230</v>
      </c>
      <c r="U269" s="67" t="s">
        <v>1231</v>
      </c>
      <c r="V269" s="67"/>
      <c r="W269" s="67" t="s">
        <v>1232</v>
      </c>
      <c r="X269" s="67" t="s">
        <v>1233</v>
      </c>
      <c r="Y269" s="67" t="s">
        <v>1234</v>
      </c>
      <c r="Z269" s="67" t="s">
        <v>1235</v>
      </c>
      <c r="AA269" s="67"/>
      <c r="AB269" s="67"/>
      <c r="AC269" s="67"/>
      <c r="AD269" s="67"/>
      <c r="AE269" s="67"/>
      <c r="AF269" s="67"/>
      <c r="AG269" s="67"/>
    </row>
    <row r="270" spans="1:33" ht="14.4">
      <c r="A270" s="67" t="s">
        <v>1224</v>
      </c>
      <c r="B270" s="67">
        <v>524952</v>
      </c>
      <c r="C270" s="67" t="s">
        <v>1849</v>
      </c>
      <c r="D270" s="67" t="s">
        <v>1850</v>
      </c>
      <c r="E270" s="67">
        <f t="shared" si="4"/>
        <v>0</v>
      </c>
      <c r="F270" s="67"/>
      <c r="G270" s="67"/>
      <c r="H270" s="67" t="s">
        <v>1226</v>
      </c>
      <c r="I270" s="67" t="s">
        <v>1227</v>
      </c>
      <c r="J270" s="67"/>
      <c r="K270" s="67"/>
      <c r="L270" s="67"/>
      <c r="M270" s="67" t="s">
        <v>1228</v>
      </c>
      <c r="N270" s="67"/>
      <c r="O270" s="67"/>
      <c r="P270" s="67" t="s">
        <v>1229</v>
      </c>
      <c r="Q270" s="67"/>
      <c r="R270" s="67" t="s">
        <v>1229</v>
      </c>
      <c r="S270" s="67"/>
      <c r="T270" s="67" t="s">
        <v>1230</v>
      </c>
      <c r="U270" s="67" t="s">
        <v>1231</v>
      </c>
      <c r="V270" s="67"/>
      <c r="W270" s="67" t="s">
        <v>1232</v>
      </c>
      <c r="X270" s="67" t="s">
        <v>1233</v>
      </c>
      <c r="Y270" s="67" t="s">
        <v>1234</v>
      </c>
      <c r="Z270" s="67" t="s">
        <v>1235</v>
      </c>
      <c r="AA270" s="67"/>
      <c r="AB270" s="67"/>
      <c r="AC270" s="67"/>
      <c r="AD270" s="67"/>
      <c r="AE270" s="67"/>
      <c r="AF270" s="67"/>
      <c r="AG270" s="67"/>
    </row>
    <row r="271" spans="1:33" ht="14.4">
      <c r="A271" s="67" t="s">
        <v>1224</v>
      </c>
      <c r="B271" s="67">
        <v>520710</v>
      </c>
      <c r="C271" s="67" t="s">
        <v>1851</v>
      </c>
      <c r="D271" s="67" t="s">
        <v>1851</v>
      </c>
      <c r="E271" s="67">
        <f t="shared" si="4"/>
        <v>1</v>
      </c>
      <c r="F271" s="67"/>
      <c r="G271" s="67"/>
      <c r="H271" s="67" t="s">
        <v>1226</v>
      </c>
      <c r="I271" s="67" t="s">
        <v>1227</v>
      </c>
      <c r="J271" s="67"/>
      <c r="K271" s="67"/>
      <c r="L271" s="67"/>
      <c r="M271" s="67" t="s">
        <v>1228</v>
      </c>
      <c r="N271" s="67"/>
      <c r="O271" s="67"/>
      <c r="P271" s="67" t="s">
        <v>1229</v>
      </c>
      <c r="Q271" s="67"/>
      <c r="R271" s="67" t="s">
        <v>1229</v>
      </c>
      <c r="S271" s="67"/>
      <c r="T271" s="67" t="s">
        <v>1230</v>
      </c>
      <c r="U271" s="67" t="s">
        <v>1231</v>
      </c>
      <c r="V271" s="67"/>
      <c r="W271" s="67" t="s">
        <v>1232</v>
      </c>
      <c r="X271" s="67" t="s">
        <v>1233</v>
      </c>
      <c r="Y271" s="67" t="s">
        <v>1234</v>
      </c>
      <c r="Z271" s="67" t="s">
        <v>1235</v>
      </c>
      <c r="AA271" s="67"/>
      <c r="AB271" s="67"/>
      <c r="AC271" s="67"/>
      <c r="AD271" s="67"/>
      <c r="AE271" s="67"/>
      <c r="AF271" s="67"/>
      <c r="AG271" s="67"/>
    </row>
    <row r="272" spans="1:33" ht="14.4">
      <c r="A272" s="67" t="s">
        <v>1224</v>
      </c>
      <c r="B272" s="67">
        <v>514382</v>
      </c>
      <c r="C272" s="67" t="s">
        <v>1852</v>
      </c>
      <c r="D272" s="67" t="s">
        <v>1852</v>
      </c>
      <c r="E272" s="67">
        <f t="shared" si="4"/>
        <v>1</v>
      </c>
      <c r="F272" s="67"/>
      <c r="G272" s="67"/>
      <c r="H272" s="67" t="s">
        <v>1226</v>
      </c>
      <c r="I272" s="67" t="s">
        <v>1227</v>
      </c>
      <c r="J272" s="67"/>
      <c r="K272" s="67"/>
      <c r="L272" s="67"/>
      <c r="M272" s="67" t="s">
        <v>1228</v>
      </c>
      <c r="N272" s="67"/>
      <c r="O272" s="67"/>
      <c r="P272" s="67" t="s">
        <v>1229</v>
      </c>
      <c r="Q272" s="67"/>
      <c r="R272" s="67" t="s">
        <v>1229</v>
      </c>
      <c r="S272" s="67"/>
      <c r="T272" s="67" t="s">
        <v>1230</v>
      </c>
      <c r="U272" s="67" t="s">
        <v>1231</v>
      </c>
      <c r="V272" s="67"/>
      <c r="W272" s="67" t="s">
        <v>1232</v>
      </c>
      <c r="X272" s="67" t="s">
        <v>1233</v>
      </c>
      <c r="Y272" s="67" t="s">
        <v>1234</v>
      </c>
      <c r="Z272" s="67" t="s">
        <v>1235</v>
      </c>
      <c r="AA272" s="67"/>
      <c r="AB272" s="67"/>
      <c r="AC272" s="67"/>
      <c r="AD272" s="67"/>
      <c r="AE272" s="67"/>
      <c r="AF272" s="67"/>
      <c r="AG272" s="67"/>
    </row>
    <row r="273" spans="1:33" ht="14.4">
      <c r="A273" s="67" t="s">
        <v>1224</v>
      </c>
      <c r="B273" s="67">
        <v>516242</v>
      </c>
      <c r="C273" s="67" t="s">
        <v>1853</v>
      </c>
      <c r="D273" s="67" t="s">
        <v>1853</v>
      </c>
      <c r="E273" s="67">
        <f t="shared" si="4"/>
        <v>1</v>
      </c>
      <c r="F273" s="67"/>
      <c r="G273" s="67"/>
      <c r="H273" s="67" t="s">
        <v>1226</v>
      </c>
      <c r="I273" s="67" t="s">
        <v>1227</v>
      </c>
      <c r="J273" s="67" t="s">
        <v>1854</v>
      </c>
      <c r="K273" s="67"/>
      <c r="L273" s="67"/>
      <c r="M273" s="67" t="s">
        <v>1228</v>
      </c>
      <c r="N273" s="67"/>
      <c r="O273" s="67"/>
      <c r="P273" s="67" t="s">
        <v>1229</v>
      </c>
      <c r="Q273" s="67"/>
      <c r="R273" s="67" t="s">
        <v>1229</v>
      </c>
      <c r="S273" s="67"/>
      <c r="T273" s="67" t="s">
        <v>1230</v>
      </c>
      <c r="U273" s="67" t="s">
        <v>1231</v>
      </c>
      <c r="V273" s="67"/>
      <c r="W273" s="67" t="s">
        <v>1232</v>
      </c>
      <c r="X273" s="67" t="s">
        <v>1233</v>
      </c>
      <c r="Y273" s="67" t="s">
        <v>1234</v>
      </c>
      <c r="Z273" s="67" t="s">
        <v>1235</v>
      </c>
      <c r="AA273" s="67"/>
      <c r="AB273" s="67"/>
      <c r="AC273" s="67"/>
      <c r="AD273" s="67"/>
      <c r="AE273" s="67"/>
      <c r="AF273" s="67"/>
      <c r="AG273" s="67"/>
    </row>
    <row r="274" spans="1:33" ht="14.4">
      <c r="A274" s="67" t="s">
        <v>1224</v>
      </c>
      <c r="B274" s="67">
        <v>514377</v>
      </c>
      <c r="C274" s="67" t="s">
        <v>1855</v>
      </c>
      <c r="D274" s="67" t="s">
        <v>1855</v>
      </c>
      <c r="E274" s="67">
        <f t="shared" si="4"/>
        <v>1</v>
      </c>
      <c r="F274" s="67"/>
      <c r="G274" s="67"/>
      <c r="H274" s="67" t="s">
        <v>1226</v>
      </c>
      <c r="I274" s="67" t="s">
        <v>1227</v>
      </c>
      <c r="J274" s="67"/>
      <c r="K274" s="67"/>
      <c r="L274" s="67"/>
      <c r="M274" s="67" t="s">
        <v>1228</v>
      </c>
      <c r="N274" s="67"/>
      <c r="O274" s="67"/>
      <c r="P274" s="67" t="s">
        <v>1229</v>
      </c>
      <c r="Q274" s="67"/>
      <c r="R274" s="67" t="s">
        <v>1229</v>
      </c>
      <c r="S274" s="67"/>
      <c r="T274" s="67" t="s">
        <v>1230</v>
      </c>
      <c r="U274" s="67" t="s">
        <v>1231</v>
      </c>
      <c r="V274" s="67"/>
      <c r="W274" s="67" t="s">
        <v>1232</v>
      </c>
      <c r="X274" s="67" t="s">
        <v>1233</v>
      </c>
      <c r="Y274" s="67" t="s">
        <v>1234</v>
      </c>
      <c r="Z274" s="67" t="s">
        <v>1235</v>
      </c>
      <c r="AA274" s="67"/>
      <c r="AB274" s="67"/>
      <c r="AC274" s="67"/>
      <c r="AD274" s="67"/>
      <c r="AE274" s="67"/>
      <c r="AF274" s="67"/>
      <c r="AG274" s="67"/>
    </row>
    <row r="275" spans="1:33" ht="14.4">
      <c r="A275" s="67" t="s">
        <v>1224</v>
      </c>
      <c r="B275" s="67">
        <v>514345</v>
      </c>
      <c r="C275" s="67" t="s">
        <v>1856</v>
      </c>
      <c r="D275" s="67" t="s">
        <v>1856</v>
      </c>
      <c r="E275" s="67">
        <f t="shared" si="4"/>
        <v>1</v>
      </c>
      <c r="F275" s="67"/>
      <c r="G275" s="67"/>
      <c r="H275" s="67" t="s">
        <v>1226</v>
      </c>
      <c r="I275" s="67" t="s">
        <v>1227</v>
      </c>
      <c r="J275" s="67"/>
      <c r="K275" s="67"/>
      <c r="L275" s="67"/>
      <c r="M275" s="67" t="s">
        <v>1228</v>
      </c>
      <c r="N275" s="67"/>
      <c r="O275" s="67"/>
      <c r="P275" s="67" t="s">
        <v>1229</v>
      </c>
      <c r="Q275" s="67"/>
      <c r="R275" s="67" t="s">
        <v>1229</v>
      </c>
      <c r="S275" s="67"/>
      <c r="T275" s="67" t="s">
        <v>1230</v>
      </c>
      <c r="U275" s="67" t="s">
        <v>1231</v>
      </c>
      <c r="V275" s="67"/>
      <c r="W275" s="67" t="s">
        <v>1232</v>
      </c>
      <c r="X275" s="67" t="s">
        <v>1233</v>
      </c>
      <c r="Y275" s="67" t="s">
        <v>1234</v>
      </c>
      <c r="Z275" s="67" t="s">
        <v>1235</v>
      </c>
      <c r="AA275" s="67"/>
      <c r="AB275" s="67"/>
      <c r="AC275" s="67"/>
      <c r="AD275" s="67"/>
      <c r="AE275" s="67"/>
      <c r="AF275" s="67"/>
      <c r="AG275" s="67"/>
    </row>
    <row r="276" spans="1:33" ht="14.4">
      <c r="A276" s="67" t="s">
        <v>1224</v>
      </c>
      <c r="B276" s="67">
        <v>514346</v>
      </c>
      <c r="C276" s="67" t="s">
        <v>1857</v>
      </c>
      <c r="D276" s="67" t="s">
        <v>1857</v>
      </c>
      <c r="E276" s="67">
        <f t="shared" si="4"/>
        <v>1</v>
      </c>
      <c r="F276" s="67"/>
      <c r="G276" s="67"/>
      <c r="H276" s="67" t="s">
        <v>1226</v>
      </c>
      <c r="I276" s="67" t="s">
        <v>1227</v>
      </c>
      <c r="J276" s="67"/>
      <c r="K276" s="67"/>
      <c r="L276" s="67"/>
      <c r="M276" s="67" t="s">
        <v>1228</v>
      </c>
      <c r="N276" s="67"/>
      <c r="O276" s="67"/>
      <c r="P276" s="67" t="s">
        <v>1229</v>
      </c>
      <c r="Q276" s="67"/>
      <c r="R276" s="67" t="s">
        <v>1229</v>
      </c>
      <c r="S276" s="67"/>
      <c r="T276" s="67" t="s">
        <v>1230</v>
      </c>
      <c r="U276" s="67" t="s">
        <v>1231</v>
      </c>
      <c r="V276" s="67"/>
      <c r="W276" s="67" t="s">
        <v>1232</v>
      </c>
      <c r="X276" s="67" t="s">
        <v>1233</v>
      </c>
      <c r="Y276" s="67" t="s">
        <v>1234</v>
      </c>
      <c r="Z276" s="67" t="s">
        <v>1235</v>
      </c>
      <c r="AA276" s="67"/>
      <c r="AB276" s="67"/>
      <c r="AC276" s="67"/>
      <c r="AD276" s="67"/>
      <c r="AE276" s="67"/>
      <c r="AF276" s="67"/>
      <c r="AG276" s="67"/>
    </row>
    <row r="277" spans="1:33" ht="14.4">
      <c r="A277" s="67" t="s">
        <v>1224</v>
      </c>
      <c r="B277" s="67">
        <v>154538</v>
      </c>
      <c r="C277" s="67" t="s">
        <v>1858</v>
      </c>
      <c r="D277" s="67" t="s">
        <v>1858</v>
      </c>
      <c r="E277" s="67">
        <f t="shared" si="4"/>
        <v>1</v>
      </c>
      <c r="F277" s="67"/>
      <c r="G277" s="67"/>
      <c r="H277" s="67" t="s">
        <v>1226</v>
      </c>
      <c r="I277" s="67" t="s">
        <v>1227</v>
      </c>
      <c r="J277" s="67"/>
      <c r="K277" s="67"/>
      <c r="L277" s="67" t="s">
        <v>1243</v>
      </c>
      <c r="M277" s="67" t="s">
        <v>1228</v>
      </c>
      <c r="N277" s="67"/>
      <c r="O277" s="67"/>
      <c r="P277" s="67" t="s">
        <v>1229</v>
      </c>
      <c r="Q277" s="67"/>
      <c r="R277" s="67" t="s">
        <v>1229</v>
      </c>
      <c r="S277" s="67"/>
      <c r="T277" s="67" t="s">
        <v>1230</v>
      </c>
      <c r="U277" s="67" t="s">
        <v>1231</v>
      </c>
      <c r="V277" s="67"/>
      <c r="W277" s="67" t="s">
        <v>1232</v>
      </c>
      <c r="X277" s="67" t="s">
        <v>1233</v>
      </c>
      <c r="Y277" s="67" t="s">
        <v>1234</v>
      </c>
      <c r="Z277" s="67" t="s">
        <v>1235</v>
      </c>
      <c r="AA277" s="67"/>
      <c r="AB277" s="67"/>
      <c r="AC277" s="67"/>
      <c r="AD277" s="67"/>
      <c r="AE277" s="67"/>
      <c r="AF277" s="67"/>
      <c r="AG277" s="67"/>
    </row>
    <row r="278" spans="1:33" ht="14.4">
      <c r="A278" s="67" t="s">
        <v>1224</v>
      </c>
      <c r="B278" s="67">
        <v>141690</v>
      </c>
      <c r="C278" s="67" t="s">
        <v>1859</v>
      </c>
      <c r="D278" s="67" t="s">
        <v>1859</v>
      </c>
      <c r="E278" s="67">
        <f t="shared" si="4"/>
        <v>1</v>
      </c>
      <c r="F278" s="67"/>
      <c r="G278" s="67"/>
      <c r="H278" s="67" t="s">
        <v>1226</v>
      </c>
      <c r="I278" s="67" t="s">
        <v>1227</v>
      </c>
      <c r="J278" s="67"/>
      <c r="K278" s="67"/>
      <c r="L278" s="67" t="s">
        <v>1243</v>
      </c>
      <c r="M278" s="67" t="s">
        <v>1228</v>
      </c>
      <c r="N278" s="67"/>
      <c r="O278" s="67"/>
      <c r="P278" s="67" t="s">
        <v>1229</v>
      </c>
      <c r="Q278" s="67"/>
      <c r="R278" s="67" t="s">
        <v>1229</v>
      </c>
      <c r="S278" s="67"/>
      <c r="T278" s="67" t="s">
        <v>1230</v>
      </c>
      <c r="U278" s="67" t="s">
        <v>1231</v>
      </c>
      <c r="V278" s="67"/>
      <c r="W278" s="67" t="s">
        <v>1232</v>
      </c>
      <c r="X278" s="67" t="s">
        <v>1233</v>
      </c>
      <c r="Y278" s="67" t="s">
        <v>1234</v>
      </c>
      <c r="Z278" s="67" t="s">
        <v>1235</v>
      </c>
      <c r="AA278" s="67"/>
      <c r="AB278" s="67"/>
      <c r="AC278" s="67"/>
      <c r="AD278" s="67"/>
      <c r="AE278" s="67"/>
      <c r="AF278" s="67"/>
      <c r="AG278" s="67"/>
    </row>
    <row r="279" spans="1:33" ht="14.4">
      <c r="A279" s="67" t="s">
        <v>1224</v>
      </c>
      <c r="B279" s="67">
        <v>520770</v>
      </c>
      <c r="C279" s="67" t="s">
        <v>1860</v>
      </c>
      <c r="D279" s="67" t="s">
        <v>1860</v>
      </c>
      <c r="E279" s="67">
        <f t="shared" si="4"/>
        <v>1</v>
      </c>
      <c r="F279" s="67"/>
      <c r="G279" s="67"/>
      <c r="H279" s="67" t="s">
        <v>1226</v>
      </c>
      <c r="I279" s="67" t="s">
        <v>1227</v>
      </c>
      <c r="J279" s="67"/>
      <c r="K279" s="67"/>
      <c r="L279" s="67"/>
      <c r="M279" s="67" t="s">
        <v>1228</v>
      </c>
      <c r="N279" s="67"/>
      <c r="O279" s="67"/>
      <c r="P279" s="67" t="s">
        <v>1229</v>
      </c>
      <c r="Q279" s="67"/>
      <c r="R279" s="67" t="s">
        <v>1229</v>
      </c>
      <c r="S279" s="67"/>
      <c r="T279" s="67" t="s">
        <v>1230</v>
      </c>
      <c r="U279" s="67" t="s">
        <v>1231</v>
      </c>
      <c r="V279" s="67"/>
      <c r="W279" s="67" t="s">
        <v>1232</v>
      </c>
      <c r="X279" s="67" t="s">
        <v>1233</v>
      </c>
      <c r="Y279" s="67" t="s">
        <v>1234</v>
      </c>
      <c r="Z279" s="67" t="s">
        <v>1235</v>
      </c>
      <c r="AA279" s="67"/>
      <c r="AB279" s="67"/>
      <c r="AC279" s="67"/>
      <c r="AD279" s="67"/>
      <c r="AE279" s="67"/>
      <c r="AF279" s="67"/>
      <c r="AG279" s="67"/>
    </row>
    <row r="280" spans="1:33" ht="14.4">
      <c r="A280" s="67" t="s">
        <v>1224</v>
      </c>
      <c r="B280" s="67">
        <v>520782</v>
      </c>
      <c r="C280" s="67" t="s">
        <v>1861</v>
      </c>
      <c r="D280" s="67" t="s">
        <v>1861</v>
      </c>
      <c r="E280" s="67">
        <f t="shared" si="4"/>
        <v>1</v>
      </c>
      <c r="F280" s="67"/>
      <c r="G280" s="67"/>
      <c r="H280" s="67" t="s">
        <v>1226</v>
      </c>
      <c r="I280" s="67" t="s">
        <v>1227</v>
      </c>
      <c r="J280" s="67"/>
      <c r="K280" s="67"/>
      <c r="L280" s="67"/>
      <c r="M280" s="67" t="s">
        <v>1228</v>
      </c>
      <c r="N280" s="67"/>
      <c r="O280" s="67"/>
      <c r="P280" s="67" t="s">
        <v>1229</v>
      </c>
      <c r="Q280" s="67"/>
      <c r="R280" s="67" t="s">
        <v>1229</v>
      </c>
      <c r="S280" s="67"/>
      <c r="T280" s="67" t="s">
        <v>1230</v>
      </c>
      <c r="U280" s="67" t="s">
        <v>1231</v>
      </c>
      <c r="V280" s="67"/>
      <c r="W280" s="67" t="s">
        <v>1232</v>
      </c>
      <c r="X280" s="67" t="s">
        <v>1233</v>
      </c>
      <c r="Y280" s="67" t="s">
        <v>1234</v>
      </c>
      <c r="Z280" s="67" t="s">
        <v>1235</v>
      </c>
      <c r="AA280" s="67"/>
      <c r="AB280" s="67"/>
      <c r="AC280" s="67"/>
      <c r="AD280" s="67"/>
      <c r="AE280" s="67"/>
      <c r="AF280" s="67"/>
      <c r="AG280" s="67"/>
    </row>
    <row r="281" spans="1:33" ht="14.4">
      <c r="A281" s="67" t="s">
        <v>1224</v>
      </c>
      <c r="B281" s="67">
        <v>523623</v>
      </c>
      <c r="C281" s="67" t="s">
        <v>1862</v>
      </c>
      <c r="D281" s="67" t="s">
        <v>1862</v>
      </c>
      <c r="E281" s="67">
        <f t="shared" si="4"/>
        <v>1</v>
      </c>
      <c r="F281" s="67"/>
      <c r="G281" s="67"/>
      <c r="H281" s="67" t="s">
        <v>1226</v>
      </c>
      <c r="I281" s="67" t="s">
        <v>1227</v>
      </c>
      <c r="J281" s="67" t="s">
        <v>1863</v>
      </c>
      <c r="K281" s="67"/>
      <c r="L281" s="67"/>
      <c r="M281" s="67" t="s">
        <v>1228</v>
      </c>
      <c r="N281" s="67"/>
      <c r="O281" s="67"/>
      <c r="P281" s="67" t="s">
        <v>1229</v>
      </c>
      <c r="Q281" s="67"/>
      <c r="R281" s="67" t="s">
        <v>1229</v>
      </c>
      <c r="S281" s="67"/>
      <c r="T281" s="67" t="s">
        <v>1230</v>
      </c>
      <c r="U281" s="67" t="s">
        <v>1231</v>
      </c>
      <c r="V281" s="67"/>
      <c r="W281" s="67" t="s">
        <v>1232</v>
      </c>
      <c r="X281" s="67" t="s">
        <v>1233</v>
      </c>
      <c r="Y281" s="67" t="s">
        <v>1234</v>
      </c>
      <c r="Z281" s="67" t="s">
        <v>1235</v>
      </c>
      <c r="AA281" s="67"/>
      <c r="AB281" s="67" t="s">
        <v>1477</v>
      </c>
      <c r="AC281" s="67" t="s">
        <v>1864</v>
      </c>
      <c r="AD281" s="67" t="s">
        <v>1861</v>
      </c>
      <c r="AE281" s="67" t="s">
        <v>1865</v>
      </c>
      <c r="AF281" s="67"/>
      <c r="AG281" s="67"/>
    </row>
    <row r="282" spans="1:33" ht="14.4">
      <c r="A282" s="67" t="s">
        <v>1224</v>
      </c>
      <c r="B282" s="67">
        <v>520808</v>
      </c>
      <c r="C282" s="67" t="s">
        <v>1866</v>
      </c>
      <c r="D282" s="67" t="s">
        <v>1866</v>
      </c>
      <c r="E282" s="67">
        <f t="shared" si="4"/>
        <v>1</v>
      </c>
      <c r="F282" s="67"/>
      <c r="G282" s="67"/>
      <c r="H282" s="67" t="s">
        <v>1226</v>
      </c>
      <c r="I282" s="67" t="s">
        <v>1227</v>
      </c>
      <c r="J282" s="67"/>
      <c r="K282" s="67"/>
      <c r="L282" s="67"/>
      <c r="M282" s="67" t="s">
        <v>1228</v>
      </c>
      <c r="N282" s="67"/>
      <c r="O282" s="67"/>
      <c r="P282" s="67" t="s">
        <v>1229</v>
      </c>
      <c r="Q282" s="67"/>
      <c r="R282" s="67" t="s">
        <v>1229</v>
      </c>
      <c r="S282" s="67"/>
      <c r="T282" s="67" t="s">
        <v>1230</v>
      </c>
      <c r="U282" s="67" t="s">
        <v>1231</v>
      </c>
      <c r="V282" s="67"/>
      <c r="W282" s="67" t="s">
        <v>1232</v>
      </c>
      <c r="X282" s="67" t="s">
        <v>1233</v>
      </c>
      <c r="Y282" s="67" t="s">
        <v>1234</v>
      </c>
      <c r="Z282" s="67" t="s">
        <v>1235</v>
      </c>
      <c r="AA282" s="67"/>
      <c r="AB282" s="67"/>
      <c r="AC282" s="67"/>
      <c r="AD282" s="67"/>
      <c r="AE282" s="67"/>
      <c r="AF282" s="67"/>
      <c r="AG282" s="67"/>
    </row>
    <row r="283" spans="1:33" ht="14.4">
      <c r="A283" s="67" t="s">
        <v>1224</v>
      </c>
      <c r="B283" s="67">
        <v>514373</v>
      </c>
      <c r="C283" s="67" t="s">
        <v>1867</v>
      </c>
      <c r="D283" s="67" t="s">
        <v>1867</v>
      </c>
      <c r="E283" s="67">
        <f t="shared" si="4"/>
        <v>1</v>
      </c>
      <c r="F283" s="67"/>
      <c r="G283" s="67"/>
      <c r="H283" s="67" t="s">
        <v>1226</v>
      </c>
      <c r="I283" s="67" t="s">
        <v>1227</v>
      </c>
      <c r="J283" s="67"/>
      <c r="K283" s="67"/>
      <c r="L283" s="67"/>
      <c r="M283" s="67" t="s">
        <v>1228</v>
      </c>
      <c r="N283" s="67"/>
      <c r="O283" s="67"/>
      <c r="P283" s="67" t="s">
        <v>1229</v>
      </c>
      <c r="Q283" s="67"/>
      <c r="R283" s="67" t="s">
        <v>1229</v>
      </c>
      <c r="S283" s="67"/>
      <c r="T283" s="67" t="s">
        <v>1230</v>
      </c>
      <c r="U283" s="67" t="s">
        <v>1231</v>
      </c>
      <c r="V283" s="67"/>
      <c r="W283" s="67" t="s">
        <v>1232</v>
      </c>
      <c r="X283" s="67" t="s">
        <v>1233</v>
      </c>
      <c r="Y283" s="67" t="s">
        <v>1234</v>
      </c>
      <c r="Z283" s="67" t="s">
        <v>1235</v>
      </c>
      <c r="AA283" s="67"/>
      <c r="AB283" s="67"/>
      <c r="AC283" s="67"/>
      <c r="AD283" s="67"/>
      <c r="AE283" s="67"/>
      <c r="AF283" s="67"/>
      <c r="AG283" s="67"/>
    </row>
    <row r="284" spans="1:33" ht="14.4">
      <c r="A284" s="67" t="s">
        <v>1224</v>
      </c>
      <c r="B284" s="67">
        <v>463879</v>
      </c>
      <c r="C284" s="67" t="s">
        <v>1868</v>
      </c>
      <c r="D284" s="67" t="s">
        <v>1868</v>
      </c>
      <c r="E284" s="67">
        <f t="shared" si="4"/>
        <v>1</v>
      </c>
      <c r="F284" s="67"/>
      <c r="G284" s="67"/>
      <c r="H284" s="67" t="s">
        <v>1226</v>
      </c>
      <c r="I284" s="67" t="s">
        <v>1227</v>
      </c>
      <c r="J284" s="67"/>
      <c r="K284" s="67"/>
      <c r="L284" s="67"/>
      <c r="M284" s="67" t="s">
        <v>1228</v>
      </c>
      <c r="N284" s="67"/>
      <c r="O284" s="67"/>
      <c r="P284" s="67" t="s">
        <v>1229</v>
      </c>
      <c r="Q284" s="67"/>
      <c r="R284" s="67" t="s">
        <v>1229</v>
      </c>
      <c r="S284" s="67"/>
      <c r="T284" s="67" t="s">
        <v>1230</v>
      </c>
      <c r="U284" s="67" t="s">
        <v>1231</v>
      </c>
      <c r="V284" s="67"/>
      <c r="W284" s="67" t="s">
        <v>1232</v>
      </c>
      <c r="X284" s="67" t="s">
        <v>1233</v>
      </c>
      <c r="Y284" s="67" t="s">
        <v>1234</v>
      </c>
      <c r="Z284" s="67" t="s">
        <v>1235</v>
      </c>
      <c r="AA284" s="67"/>
      <c r="AB284" s="67"/>
      <c r="AC284" s="67"/>
      <c r="AD284" s="67"/>
      <c r="AE284" s="67"/>
      <c r="AF284" s="67"/>
      <c r="AG284" s="67"/>
    </row>
    <row r="285" spans="1:33" ht="14.4">
      <c r="A285" s="67" t="s">
        <v>1224</v>
      </c>
      <c r="B285" s="67">
        <v>272510</v>
      </c>
      <c r="C285" s="67" t="s">
        <v>1869</v>
      </c>
      <c r="D285" s="67" t="s">
        <v>1869</v>
      </c>
      <c r="E285" s="67">
        <f t="shared" si="4"/>
        <v>1</v>
      </c>
      <c r="F285" s="67"/>
      <c r="G285" s="67"/>
      <c r="H285" s="67" t="s">
        <v>1226</v>
      </c>
      <c r="I285" s="67" t="s">
        <v>1227</v>
      </c>
      <c r="J285" s="67"/>
      <c r="K285" s="67"/>
      <c r="L285" s="67"/>
      <c r="M285" s="67" t="s">
        <v>1228</v>
      </c>
      <c r="N285" s="67"/>
      <c r="O285" s="67"/>
      <c r="P285" s="67" t="s">
        <v>1229</v>
      </c>
      <c r="Q285" s="67"/>
      <c r="R285" s="67" t="s">
        <v>1229</v>
      </c>
      <c r="S285" s="67"/>
      <c r="T285" s="67" t="s">
        <v>1230</v>
      </c>
      <c r="U285" s="67" t="s">
        <v>1231</v>
      </c>
      <c r="V285" s="67"/>
      <c r="W285" s="67" t="s">
        <v>1232</v>
      </c>
      <c r="X285" s="67" t="s">
        <v>1233</v>
      </c>
      <c r="Y285" s="67" t="s">
        <v>1234</v>
      </c>
      <c r="Z285" s="67" t="s">
        <v>1235</v>
      </c>
      <c r="AA285" s="67"/>
      <c r="AB285" s="67"/>
      <c r="AC285" s="67"/>
      <c r="AD285" s="67"/>
      <c r="AE285" s="67"/>
      <c r="AF285" s="67"/>
      <c r="AG285" s="67"/>
    </row>
    <row r="286" spans="1:33" ht="14.4">
      <c r="A286" s="67" t="s">
        <v>1224</v>
      </c>
      <c r="B286" s="67">
        <v>520805</v>
      </c>
      <c r="C286" s="67" t="s">
        <v>1870</v>
      </c>
      <c r="D286" s="67" t="s">
        <v>1870</v>
      </c>
      <c r="E286" s="67">
        <f t="shared" si="4"/>
        <v>1</v>
      </c>
      <c r="F286" s="67"/>
      <c r="G286" s="67"/>
      <c r="H286" s="67" t="s">
        <v>1226</v>
      </c>
      <c r="I286" s="67" t="s">
        <v>1227</v>
      </c>
      <c r="J286" s="67"/>
      <c r="K286" s="67"/>
      <c r="L286" s="67"/>
      <c r="M286" s="67" t="s">
        <v>1228</v>
      </c>
      <c r="N286" s="67"/>
      <c r="O286" s="67"/>
      <c r="P286" s="67" t="s">
        <v>1229</v>
      </c>
      <c r="Q286" s="67"/>
      <c r="R286" s="67" t="s">
        <v>1229</v>
      </c>
      <c r="S286" s="67"/>
      <c r="T286" s="67" t="s">
        <v>1230</v>
      </c>
      <c r="U286" s="67" t="s">
        <v>1231</v>
      </c>
      <c r="V286" s="67"/>
      <c r="W286" s="67" t="s">
        <v>1232</v>
      </c>
      <c r="X286" s="67" t="s">
        <v>1233</v>
      </c>
      <c r="Y286" s="67" t="s">
        <v>1234</v>
      </c>
      <c r="Z286" s="67" t="s">
        <v>1235</v>
      </c>
      <c r="AA286" s="67"/>
      <c r="AB286" s="67"/>
      <c r="AC286" s="67"/>
      <c r="AD286" s="67"/>
      <c r="AE286" s="67"/>
      <c r="AF286" s="67"/>
      <c r="AG286" s="67"/>
    </row>
    <row r="287" spans="1:33" ht="14.4">
      <c r="A287" s="67" t="s">
        <v>1224</v>
      </c>
      <c r="B287" s="67">
        <v>522762</v>
      </c>
      <c r="C287" s="67" t="s">
        <v>1871</v>
      </c>
      <c r="D287" s="67" t="s">
        <v>1871</v>
      </c>
      <c r="E287" s="67">
        <f t="shared" si="4"/>
        <v>1</v>
      </c>
      <c r="F287" s="67"/>
      <c r="G287" s="67"/>
      <c r="H287" s="67" t="s">
        <v>1226</v>
      </c>
      <c r="I287" s="67" t="s">
        <v>1227</v>
      </c>
      <c r="J287" s="67" t="s">
        <v>1872</v>
      </c>
      <c r="K287" s="67"/>
      <c r="L287" s="67"/>
      <c r="M287" s="67" t="s">
        <v>1228</v>
      </c>
      <c r="N287" s="67"/>
      <c r="O287" s="67"/>
      <c r="P287" s="67" t="s">
        <v>1229</v>
      </c>
      <c r="Q287" s="67"/>
      <c r="R287" s="67" t="s">
        <v>1229</v>
      </c>
      <c r="S287" s="67"/>
      <c r="T287" s="67" t="s">
        <v>1230</v>
      </c>
      <c r="U287" s="67" t="s">
        <v>1231</v>
      </c>
      <c r="V287" s="67"/>
      <c r="W287" s="67" t="s">
        <v>1232</v>
      </c>
      <c r="X287" s="67" t="s">
        <v>1233</v>
      </c>
      <c r="Y287" s="67" t="s">
        <v>1234</v>
      </c>
      <c r="Z287" s="67" t="s">
        <v>1235</v>
      </c>
      <c r="AA287" s="67"/>
      <c r="AB287" s="67" t="s">
        <v>1389</v>
      </c>
      <c r="AC287" s="67" t="s">
        <v>1873</v>
      </c>
      <c r="AD287" s="67" t="s">
        <v>1874</v>
      </c>
      <c r="AE287" s="67" t="s">
        <v>1875</v>
      </c>
      <c r="AF287" s="67"/>
      <c r="AG287" s="67"/>
    </row>
    <row r="288" spans="1:33" ht="14.4">
      <c r="A288" s="67" t="s">
        <v>1224</v>
      </c>
      <c r="B288" s="67">
        <v>520753</v>
      </c>
      <c r="C288" s="67" t="s">
        <v>1876</v>
      </c>
      <c r="D288" s="67" t="s">
        <v>1876</v>
      </c>
      <c r="E288" s="67">
        <f t="shared" si="4"/>
        <v>1</v>
      </c>
      <c r="F288" s="67"/>
      <c r="G288" s="67"/>
      <c r="H288" s="67" t="s">
        <v>1226</v>
      </c>
      <c r="I288" s="67" t="s">
        <v>1227</v>
      </c>
      <c r="J288" s="67"/>
      <c r="K288" s="67"/>
      <c r="L288" s="67"/>
      <c r="M288" s="67" t="s">
        <v>1228</v>
      </c>
      <c r="N288" s="67"/>
      <c r="O288" s="67"/>
      <c r="P288" s="67" t="s">
        <v>1229</v>
      </c>
      <c r="Q288" s="67"/>
      <c r="R288" s="67" t="s">
        <v>1229</v>
      </c>
      <c r="S288" s="67"/>
      <c r="T288" s="67" t="s">
        <v>1230</v>
      </c>
      <c r="U288" s="67" t="s">
        <v>1231</v>
      </c>
      <c r="V288" s="67"/>
      <c r="W288" s="67" t="s">
        <v>1232</v>
      </c>
      <c r="X288" s="67" t="s">
        <v>1233</v>
      </c>
      <c r="Y288" s="67" t="s">
        <v>1234</v>
      </c>
      <c r="Z288" s="67" t="s">
        <v>1235</v>
      </c>
      <c r="AA288" s="67"/>
      <c r="AB288" s="67"/>
      <c r="AC288" s="67"/>
      <c r="AD288" s="67"/>
      <c r="AE288" s="67"/>
      <c r="AF288" s="67"/>
      <c r="AG288" s="67"/>
    </row>
    <row r="289" spans="1:33" ht="14.4">
      <c r="A289" s="67" t="s">
        <v>1224</v>
      </c>
      <c r="B289" s="67">
        <v>361402</v>
      </c>
      <c r="C289" s="67" t="s">
        <v>1877</v>
      </c>
      <c r="D289" s="67" t="s">
        <v>1877</v>
      </c>
      <c r="E289" s="67">
        <f t="shared" si="4"/>
        <v>1</v>
      </c>
      <c r="F289" s="67"/>
      <c r="G289" s="67"/>
      <c r="H289" s="67" t="s">
        <v>1226</v>
      </c>
      <c r="I289" s="67" t="s">
        <v>1227</v>
      </c>
      <c r="J289" s="67" t="s">
        <v>1878</v>
      </c>
      <c r="K289" s="67"/>
      <c r="L289" s="67" t="s">
        <v>1243</v>
      </c>
      <c r="M289" s="67" t="s">
        <v>1228</v>
      </c>
      <c r="N289" s="67"/>
      <c r="O289" s="67"/>
      <c r="P289" s="67" t="s">
        <v>1229</v>
      </c>
      <c r="Q289" s="67"/>
      <c r="R289" s="67" t="s">
        <v>1229</v>
      </c>
      <c r="S289" s="67"/>
      <c r="T289" s="67" t="s">
        <v>1230</v>
      </c>
      <c r="U289" s="67" t="s">
        <v>1231</v>
      </c>
      <c r="V289" s="67"/>
      <c r="W289" s="67" t="s">
        <v>1232</v>
      </c>
      <c r="X289" s="67" t="s">
        <v>1233</v>
      </c>
      <c r="Y289" s="67" t="s">
        <v>1234</v>
      </c>
      <c r="Z289" s="67" t="s">
        <v>1235</v>
      </c>
      <c r="AA289" s="67"/>
      <c r="AB289" s="67" t="s">
        <v>1611</v>
      </c>
      <c r="AC289" s="67" t="s">
        <v>1879</v>
      </c>
      <c r="AD289" s="67" t="s">
        <v>1877</v>
      </c>
      <c r="AE289" s="67" t="s">
        <v>1880</v>
      </c>
      <c r="AF289" s="67"/>
      <c r="AG289" s="67"/>
    </row>
    <row r="290" spans="1:33" ht="14.4">
      <c r="A290" s="67" t="s">
        <v>1224</v>
      </c>
      <c r="B290" s="67">
        <v>520765</v>
      </c>
      <c r="C290" s="67" t="s">
        <v>1881</v>
      </c>
      <c r="D290" s="67" t="s">
        <v>1881</v>
      </c>
      <c r="E290" s="67">
        <f t="shared" si="4"/>
        <v>1</v>
      </c>
      <c r="F290" s="67"/>
      <c r="G290" s="67"/>
      <c r="H290" s="67" t="s">
        <v>1226</v>
      </c>
      <c r="I290" s="67" t="s">
        <v>1227</v>
      </c>
      <c r="J290" s="67"/>
      <c r="K290" s="67"/>
      <c r="L290" s="67"/>
      <c r="M290" s="67" t="s">
        <v>1228</v>
      </c>
      <c r="N290" s="67"/>
      <c r="O290" s="67"/>
      <c r="P290" s="67" t="s">
        <v>1229</v>
      </c>
      <c r="Q290" s="67"/>
      <c r="R290" s="67" t="s">
        <v>1229</v>
      </c>
      <c r="S290" s="67"/>
      <c r="T290" s="67" t="s">
        <v>1230</v>
      </c>
      <c r="U290" s="67" t="s">
        <v>1231</v>
      </c>
      <c r="V290" s="67"/>
      <c r="W290" s="67" t="s">
        <v>1232</v>
      </c>
      <c r="X290" s="67" t="s">
        <v>1233</v>
      </c>
      <c r="Y290" s="67" t="s">
        <v>1234</v>
      </c>
      <c r="Z290" s="67" t="s">
        <v>1235</v>
      </c>
      <c r="AA290" s="67"/>
      <c r="AB290" s="67"/>
      <c r="AC290" s="67"/>
      <c r="AD290" s="67"/>
      <c r="AE290" s="67"/>
      <c r="AF290" s="67"/>
      <c r="AG290" s="67"/>
    </row>
    <row r="291" spans="1:33" ht="14.4">
      <c r="A291" s="67" t="s">
        <v>1224</v>
      </c>
      <c r="B291" s="67">
        <v>495834</v>
      </c>
      <c r="C291" s="67" t="s">
        <v>1882</v>
      </c>
      <c r="D291" s="67" t="s">
        <v>1882</v>
      </c>
      <c r="E291" s="67">
        <f t="shared" si="4"/>
        <v>1</v>
      </c>
      <c r="F291" s="67"/>
      <c r="G291" s="67"/>
      <c r="H291" s="67" t="s">
        <v>1226</v>
      </c>
      <c r="I291" s="67" t="s">
        <v>1227</v>
      </c>
      <c r="J291" s="67" t="s">
        <v>1883</v>
      </c>
      <c r="K291" s="67"/>
      <c r="L291" s="67"/>
      <c r="M291" s="67" t="s">
        <v>1228</v>
      </c>
      <c r="N291" s="67"/>
      <c r="O291" s="67"/>
      <c r="P291" s="67" t="s">
        <v>1229</v>
      </c>
      <c r="Q291" s="67"/>
      <c r="R291" s="67" t="s">
        <v>1229</v>
      </c>
      <c r="S291" s="67"/>
      <c r="T291" s="67" t="s">
        <v>1230</v>
      </c>
      <c r="U291" s="67" t="s">
        <v>1231</v>
      </c>
      <c r="V291" s="67"/>
      <c r="W291" s="67" t="s">
        <v>1232</v>
      </c>
      <c r="X291" s="67" t="s">
        <v>1233</v>
      </c>
      <c r="Y291" s="67" t="s">
        <v>1234</v>
      </c>
      <c r="Z291" s="67" t="s">
        <v>1235</v>
      </c>
      <c r="AA291" s="67"/>
      <c r="AB291" s="67" t="s">
        <v>1246</v>
      </c>
      <c r="AC291" s="67" t="s">
        <v>1246</v>
      </c>
      <c r="AD291" s="67" t="s">
        <v>1882</v>
      </c>
      <c r="AE291" s="67" t="s">
        <v>1884</v>
      </c>
      <c r="AF291" s="67"/>
      <c r="AG291" s="67"/>
    </row>
    <row r="292" spans="1:33" ht="14.4">
      <c r="A292" s="67" t="s">
        <v>1224</v>
      </c>
      <c r="B292" s="67">
        <v>521443</v>
      </c>
      <c r="C292" s="67" t="s">
        <v>1885</v>
      </c>
      <c r="D292" s="67" t="s">
        <v>1885</v>
      </c>
      <c r="E292" s="67">
        <f t="shared" si="4"/>
        <v>1</v>
      </c>
      <c r="F292" s="67"/>
      <c r="G292" s="67"/>
      <c r="H292" s="67" t="s">
        <v>1226</v>
      </c>
      <c r="I292" s="67" t="s">
        <v>1227</v>
      </c>
      <c r="J292" s="67"/>
      <c r="K292" s="67"/>
      <c r="L292" s="67"/>
      <c r="M292" s="67" t="s">
        <v>1228</v>
      </c>
      <c r="N292" s="67"/>
      <c r="O292" s="67"/>
      <c r="P292" s="67" t="s">
        <v>1229</v>
      </c>
      <c r="Q292" s="67"/>
      <c r="R292" s="67" t="s">
        <v>1229</v>
      </c>
      <c r="S292" s="67"/>
      <c r="T292" s="67" t="s">
        <v>1230</v>
      </c>
      <c r="U292" s="67" t="s">
        <v>1231</v>
      </c>
      <c r="V292" s="67"/>
      <c r="W292" s="67" t="s">
        <v>1232</v>
      </c>
      <c r="X292" s="67" t="s">
        <v>1233</v>
      </c>
      <c r="Y292" s="67" t="s">
        <v>1234</v>
      </c>
      <c r="Z292" s="67" t="s">
        <v>1235</v>
      </c>
      <c r="AA292" s="67"/>
      <c r="AB292" s="67"/>
      <c r="AC292" s="67"/>
      <c r="AD292" s="67"/>
      <c r="AE292" s="67"/>
      <c r="AF292" s="67"/>
      <c r="AG292" s="67"/>
    </row>
    <row r="293" spans="1:33" ht="14.4">
      <c r="A293" s="67" t="s">
        <v>1224</v>
      </c>
      <c r="B293" s="67">
        <v>134109</v>
      </c>
      <c r="C293" s="67" t="s">
        <v>1886</v>
      </c>
      <c r="D293" s="67" t="s">
        <v>1886</v>
      </c>
      <c r="E293" s="67">
        <f t="shared" si="4"/>
        <v>1</v>
      </c>
      <c r="F293" s="67"/>
      <c r="G293" s="67"/>
      <c r="H293" s="67" t="s">
        <v>1226</v>
      </c>
      <c r="I293" s="67" t="s">
        <v>1292</v>
      </c>
      <c r="J293" s="67"/>
      <c r="K293" s="67"/>
      <c r="L293" s="67" t="s">
        <v>1243</v>
      </c>
      <c r="M293" s="67" t="s">
        <v>1228</v>
      </c>
      <c r="N293" s="67"/>
      <c r="O293" s="67"/>
      <c r="P293" s="67" t="s">
        <v>1229</v>
      </c>
      <c r="Q293" s="67"/>
      <c r="R293" s="67" t="s">
        <v>1229</v>
      </c>
      <c r="S293" s="67"/>
      <c r="T293" s="67" t="s">
        <v>1230</v>
      </c>
      <c r="U293" s="67" t="s">
        <v>1231</v>
      </c>
      <c r="V293" s="67"/>
      <c r="W293" s="67" t="s">
        <v>1232</v>
      </c>
      <c r="X293" s="67" t="s">
        <v>1233</v>
      </c>
      <c r="Y293" s="67" t="s">
        <v>1234</v>
      </c>
      <c r="Z293" s="67" t="s">
        <v>1235</v>
      </c>
      <c r="AA293" s="67"/>
      <c r="AB293" s="67"/>
      <c r="AC293" s="67"/>
      <c r="AD293" s="67"/>
      <c r="AE293" s="67"/>
      <c r="AF293" s="67"/>
      <c r="AG293" s="67"/>
    </row>
    <row r="294" spans="1:33" ht="14.4">
      <c r="A294" s="67" t="s">
        <v>1224</v>
      </c>
      <c r="B294" s="67">
        <v>514196</v>
      </c>
      <c r="C294" s="67" t="s">
        <v>1887</v>
      </c>
      <c r="D294" s="67" t="s">
        <v>1887</v>
      </c>
      <c r="E294" s="67">
        <f t="shared" si="4"/>
        <v>1</v>
      </c>
      <c r="F294" s="67"/>
      <c r="G294" s="67"/>
      <c r="H294" s="67" t="s">
        <v>1226</v>
      </c>
      <c r="I294" s="67" t="s">
        <v>1227</v>
      </c>
      <c r="J294" s="67"/>
      <c r="K294" s="67"/>
      <c r="L294" s="67"/>
      <c r="M294" s="67" t="s">
        <v>1228</v>
      </c>
      <c r="N294" s="67"/>
      <c r="O294" s="67"/>
      <c r="P294" s="67" t="s">
        <v>1229</v>
      </c>
      <c r="Q294" s="67"/>
      <c r="R294" s="67" t="s">
        <v>1229</v>
      </c>
      <c r="S294" s="67"/>
      <c r="T294" s="67" t="s">
        <v>1230</v>
      </c>
      <c r="U294" s="67" t="s">
        <v>1231</v>
      </c>
      <c r="V294" s="67"/>
      <c r="W294" s="67" t="s">
        <v>1232</v>
      </c>
      <c r="X294" s="67" t="s">
        <v>1233</v>
      </c>
      <c r="Y294" s="67" t="s">
        <v>1234</v>
      </c>
      <c r="Z294" s="67" t="s">
        <v>1235</v>
      </c>
      <c r="AA294" s="67"/>
      <c r="AB294" s="67"/>
      <c r="AC294" s="67"/>
      <c r="AD294" s="67"/>
      <c r="AE294" s="67"/>
      <c r="AF294" s="67"/>
      <c r="AG294" s="67"/>
    </row>
    <row r="295" spans="1:33" ht="14.4">
      <c r="A295" s="67" t="s">
        <v>1224</v>
      </c>
      <c r="B295" s="67">
        <v>521426</v>
      </c>
      <c r="C295" s="67" t="s">
        <v>1888</v>
      </c>
      <c r="D295" s="67" t="s">
        <v>1888</v>
      </c>
      <c r="E295" s="67">
        <f t="shared" si="4"/>
        <v>1</v>
      </c>
      <c r="F295" s="67"/>
      <c r="G295" s="67"/>
      <c r="H295" s="67" t="s">
        <v>1226</v>
      </c>
      <c r="I295" s="67" t="s">
        <v>1227</v>
      </c>
      <c r="J295" s="67"/>
      <c r="K295" s="67"/>
      <c r="L295" s="67"/>
      <c r="M295" s="67" t="s">
        <v>1228</v>
      </c>
      <c r="N295" s="67"/>
      <c r="O295" s="67"/>
      <c r="P295" s="67" t="s">
        <v>1229</v>
      </c>
      <c r="Q295" s="67"/>
      <c r="R295" s="67" t="s">
        <v>1229</v>
      </c>
      <c r="S295" s="67"/>
      <c r="T295" s="67" t="s">
        <v>1230</v>
      </c>
      <c r="U295" s="67" t="s">
        <v>1231</v>
      </c>
      <c r="V295" s="67"/>
      <c r="W295" s="67" t="s">
        <v>1232</v>
      </c>
      <c r="X295" s="67" t="s">
        <v>1233</v>
      </c>
      <c r="Y295" s="67" t="s">
        <v>1234</v>
      </c>
      <c r="Z295" s="67" t="s">
        <v>1235</v>
      </c>
      <c r="AA295" s="67"/>
      <c r="AB295" s="67"/>
      <c r="AC295" s="67"/>
      <c r="AD295" s="67"/>
      <c r="AE295" s="67"/>
      <c r="AF295" s="67"/>
      <c r="AG295" s="67"/>
    </row>
    <row r="296" spans="1:33" ht="14.4">
      <c r="A296" s="67" t="s">
        <v>1224</v>
      </c>
      <c r="B296" s="67">
        <v>458542</v>
      </c>
      <c r="C296" s="67" t="s">
        <v>1889</v>
      </c>
      <c r="D296" s="67" t="s">
        <v>1889</v>
      </c>
      <c r="E296" s="67">
        <f t="shared" si="4"/>
        <v>1</v>
      </c>
      <c r="F296" s="67"/>
      <c r="G296" s="67"/>
      <c r="H296" s="67" t="s">
        <v>1226</v>
      </c>
      <c r="I296" s="67" t="s">
        <v>1227</v>
      </c>
      <c r="J296" s="67" t="s">
        <v>1890</v>
      </c>
      <c r="K296" s="67"/>
      <c r="L296" s="67" t="s">
        <v>1243</v>
      </c>
      <c r="M296" s="67" t="s">
        <v>1228</v>
      </c>
      <c r="N296" s="67"/>
      <c r="O296" s="67"/>
      <c r="P296" s="67" t="s">
        <v>1229</v>
      </c>
      <c r="Q296" s="67"/>
      <c r="R296" s="67" t="s">
        <v>1229</v>
      </c>
      <c r="S296" s="67"/>
      <c r="T296" s="67" t="s">
        <v>1230</v>
      </c>
      <c r="U296" s="67" t="s">
        <v>1231</v>
      </c>
      <c r="V296" s="67"/>
      <c r="W296" s="67" t="s">
        <v>1232</v>
      </c>
      <c r="X296" s="67" t="s">
        <v>1233</v>
      </c>
      <c r="Y296" s="67" t="s">
        <v>1234</v>
      </c>
      <c r="Z296" s="67" t="s">
        <v>1235</v>
      </c>
      <c r="AA296" s="67"/>
      <c r="AB296" s="67"/>
      <c r="AC296" s="67"/>
      <c r="AD296" s="67"/>
      <c r="AE296" s="67"/>
      <c r="AF296" s="67"/>
      <c r="AG296" s="67"/>
    </row>
    <row r="297" spans="1:33" ht="14.4">
      <c r="A297" s="67" t="s">
        <v>1224</v>
      </c>
      <c r="B297" s="67">
        <v>520817</v>
      </c>
      <c r="C297" s="67" t="s">
        <v>1891</v>
      </c>
      <c r="D297" s="67" t="s">
        <v>1891</v>
      </c>
      <c r="E297" s="67">
        <f t="shared" si="4"/>
        <v>1</v>
      </c>
      <c r="F297" s="67"/>
      <c r="G297" s="67"/>
      <c r="H297" s="67" t="s">
        <v>1226</v>
      </c>
      <c r="I297" s="67" t="s">
        <v>1227</v>
      </c>
      <c r="J297" s="67"/>
      <c r="K297" s="67"/>
      <c r="L297" s="67"/>
      <c r="M297" s="67" t="s">
        <v>1228</v>
      </c>
      <c r="N297" s="67"/>
      <c r="O297" s="67"/>
      <c r="P297" s="67" t="s">
        <v>1229</v>
      </c>
      <c r="Q297" s="67"/>
      <c r="R297" s="67" t="s">
        <v>1229</v>
      </c>
      <c r="S297" s="67"/>
      <c r="T297" s="67" t="s">
        <v>1230</v>
      </c>
      <c r="U297" s="67" t="s">
        <v>1231</v>
      </c>
      <c r="V297" s="67"/>
      <c r="W297" s="67" t="s">
        <v>1232</v>
      </c>
      <c r="X297" s="67" t="s">
        <v>1233</v>
      </c>
      <c r="Y297" s="67" t="s">
        <v>1234</v>
      </c>
      <c r="Z297" s="67" t="s">
        <v>1235</v>
      </c>
      <c r="AA297" s="67"/>
      <c r="AB297" s="67"/>
      <c r="AC297" s="67"/>
      <c r="AD297" s="67"/>
      <c r="AE297" s="67"/>
      <c r="AF297" s="67"/>
      <c r="AG297" s="67"/>
    </row>
    <row r="298" spans="1:33" ht="14.4">
      <c r="A298" s="67" t="s">
        <v>1224</v>
      </c>
      <c r="B298" s="67">
        <v>342152</v>
      </c>
      <c r="C298" s="67" t="s">
        <v>1892</v>
      </c>
      <c r="D298" s="67" t="s">
        <v>1892</v>
      </c>
      <c r="E298" s="67">
        <f t="shared" si="4"/>
        <v>1</v>
      </c>
      <c r="F298" s="67"/>
      <c r="G298" s="67"/>
      <c r="H298" s="67" t="s">
        <v>1226</v>
      </c>
      <c r="I298" s="67" t="s">
        <v>1227</v>
      </c>
      <c r="J298" s="67" t="s">
        <v>1893</v>
      </c>
      <c r="K298" s="67"/>
      <c r="L298" s="67" t="s">
        <v>1243</v>
      </c>
      <c r="M298" s="67" t="s">
        <v>1228</v>
      </c>
      <c r="N298" s="67"/>
      <c r="O298" s="67"/>
      <c r="P298" s="67" t="s">
        <v>1229</v>
      </c>
      <c r="Q298" s="67"/>
      <c r="R298" s="67" t="s">
        <v>1229</v>
      </c>
      <c r="S298" s="67"/>
      <c r="T298" s="67" t="s">
        <v>1230</v>
      </c>
      <c r="U298" s="67" t="s">
        <v>1231</v>
      </c>
      <c r="V298" s="67"/>
      <c r="W298" s="67" t="s">
        <v>1232</v>
      </c>
      <c r="X298" s="67" t="s">
        <v>1233</v>
      </c>
      <c r="Y298" s="67" t="s">
        <v>1234</v>
      </c>
      <c r="Z298" s="67" t="s">
        <v>1235</v>
      </c>
      <c r="AA298" s="67"/>
      <c r="AB298" s="67"/>
      <c r="AC298" s="67"/>
      <c r="AD298" s="67"/>
      <c r="AE298" s="67"/>
      <c r="AF298" s="67"/>
      <c r="AG298" s="67"/>
    </row>
    <row r="299" spans="1:33" ht="14.4">
      <c r="A299" s="67" t="s">
        <v>1224</v>
      </c>
      <c r="B299" s="67">
        <v>516373</v>
      </c>
      <c r="C299" s="67" t="s">
        <v>1894</v>
      </c>
      <c r="D299" s="67" t="s">
        <v>1894</v>
      </c>
      <c r="E299" s="67">
        <f t="shared" si="4"/>
        <v>1</v>
      </c>
      <c r="F299" s="67"/>
      <c r="G299" s="67"/>
      <c r="H299" s="67" t="s">
        <v>1226</v>
      </c>
      <c r="I299" s="67" t="s">
        <v>1227</v>
      </c>
      <c r="J299" s="67" t="s">
        <v>1895</v>
      </c>
      <c r="K299" s="67"/>
      <c r="L299" s="67"/>
      <c r="M299" s="67" t="s">
        <v>1228</v>
      </c>
      <c r="N299" s="67"/>
      <c r="O299" s="67"/>
      <c r="P299" s="67" t="s">
        <v>1229</v>
      </c>
      <c r="Q299" s="67"/>
      <c r="R299" s="67" t="s">
        <v>1229</v>
      </c>
      <c r="S299" s="67"/>
      <c r="T299" s="67" t="s">
        <v>1230</v>
      </c>
      <c r="U299" s="67" t="s">
        <v>1231</v>
      </c>
      <c r="V299" s="67"/>
      <c r="W299" s="67" t="s">
        <v>1232</v>
      </c>
      <c r="X299" s="67" t="s">
        <v>1233</v>
      </c>
      <c r="Y299" s="67" t="s">
        <v>1234</v>
      </c>
      <c r="Z299" s="67" t="s">
        <v>1235</v>
      </c>
      <c r="AA299" s="67"/>
      <c r="AB299" s="67" t="s">
        <v>1389</v>
      </c>
      <c r="AC299" s="67" t="s">
        <v>1896</v>
      </c>
      <c r="AD299" s="67" t="s">
        <v>1894</v>
      </c>
      <c r="AE299" s="67" t="s">
        <v>1897</v>
      </c>
      <c r="AF299" s="67"/>
      <c r="AG299" s="67"/>
    </row>
    <row r="300" spans="1:33" ht="14.4">
      <c r="A300" s="67" t="s">
        <v>1224</v>
      </c>
      <c r="B300" s="67">
        <v>524953</v>
      </c>
      <c r="C300" s="67" t="s">
        <v>1898</v>
      </c>
      <c r="D300" s="67" t="s">
        <v>1899</v>
      </c>
      <c r="E300" s="67">
        <f t="shared" si="4"/>
        <v>0</v>
      </c>
      <c r="F300" s="67"/>
      <c r="G300" s="67"/>
      <c r="H300" s="67" t="s">
        <v>1226</v>
      </c>
      <c r="I300" s="67" t="s">
        <v>1227</v>
      </c>
      <c r="J300" s="67"/>
      <c r="K300" s="67"/>
      <c r="L300" s="67"/>
      <c r="M300" s="67" t="s">
        <v>1228</v>
      </c>
      <c r="N300" s="67"/>
      <c r="O300" s="67"/>
      <c r="P300" s="67" t="s">
        <v>1229</v>
      </c>
      <c r="Q300" s="67"/>
      <c r="R300" s="67" t="s">
        <v>1229</v>
      </c>
      <c r="S300" s="67"/>
      <c r="T300" s="67" t="s">
        <v>1230</v>
      </c>
      <c r="U300" s="67" t="s">
        <v>1231</v>
      </c>
      <c r="V300" s="67"/>
      <c r="W300" s="67" t="s">
        <v>1232</v>
      </c>
      <c r="X300" s="67" t="s">
        <v>1233</v>
      </c>
      <c r="Y300" s="67" t="s">
        <v>1234</v>
      </c>
      <c r="Z300" s="67" t="s">
        <v>1235</v>
      </c>
      <c r="AA300" s="67"/>
      <c r="AB300" s="67"/>
      <c r="AC300" s="67"/>
      <c r="AD300" s="67"/>
      <c r="AE300" s="67"/>
      <c r="AF300" s="67"/>
      <c r="AG300" s="67"/>
    </row>
    <row r="301" spans="1:33" ht="14.4">
      <c r="A301" s="67" t="s">
        <v>1224</v>
      </c>
      <c r="B301" s="67">
        <v>260406</v>
      </c>
      <c r="C301" s="67" t="s">
        <v>1900</v>
      </c>
      <c r="D301" s="67" t="s">
        <v>1900</v>
      </c>
      <c r="E301" s="67">
        <f t="shared" si="4"/>
        <v>1</v>
      </c>
      <c r="F301" s="67"/>
      <c r="G301" s="67"/>
      <c r="H301" s="67" t="s">
        <v>1226</v>
      </c>
      <c r="I301" s="67" t="s">
        <v>1227</v>
      </c>
      <c r="J301" s="67" t="s">
        <v>1901</v>
      </c>
      <c r="K301" s="67"/>
      <c r="L301" s="67" t="s">
        <v>1243</v>
      </c>
      <c r="M301" s="67" t="s">
        <v>1228</v>
      </c>
      <c r="N301" s="67"/>
      <c r="O301" s="67"/>
      <c r="P301" s="67" t="s">
        <v>1229</v>
      </c>
      <c r="Q301" s="67"/>
      <c r="R301" s="67" t="s">
        <v>1229</v>
      </c>
      <c r="S301" s="67"/>
      <c r="T301" s="67" t="s">
        <v>1230</v>
      </c>
      <c r="U301" s="67" t="s">
        <v>1231</v>
      </c>
      <c r="V301" s="67"/>
      <c r="W301" s="67" t="s">
        <v>1232</v>
      </c>
      <c r="X301" s="67" t="s">
        <v>1233</v>
      </c>
      <c r="Y301" s="67" t="s">
        <v>1234</v>
      </c>
      <c r="Z301" s="67" t="s">
        <v>1235</v>
      </c>
      <c r="AA301" s="67"/>
      <c r="AB301" s="67"/>
      <c r="AC301" s="67"/>
      <c r="AD301" s="67"/>
      <c r="AE301" s="67"/>
      <c r="AF301" s="67" t="s">
        <v>1902</v>
      </c>
      <c r="AG301" s="67">
        <v>13856961727</v>
      </c>
    </row>
    <row r="302" spans="1:33" ht="14.4">
      <c r="A302" s="67" t="s">
        <v>1224</v>
      </c>
      <c r="B302" s="67">
        <v>122124</v>
      </c>
      <c r="C302" s="67" t="s">
        <v>1903</v>
      </c>
      <c r="D302" s="67" t="s">
        <v>1903</v>
      </c>
      <c r="E302" s="67">
        <f t="shared" si="4"/>
        <v>1</v>
      </c>
      <c r="F302" s="67"/>
      <c r="G302" s="67"/>
      <c r="H302" s="67" t="s">
        <v>1226</v>
      </c>
      <c r="I302" s="67" t="s">
        <v>1227</v>
      </c>
      <c r="J302" s="67" t="s">
        <v>1904</v>
      </c>
      <c r="K302" s="67"/>
      <c r="L302" s="67" t="s">
        <v>1243</v>
      </c>
      <c r="M302" s="67" t="s">
        <v>1228</v>
      </c>
      <c r="N302" s="67"/>
      <c r="O302" s="67"/>
      <c r="P302" s="67" t="s">
        <v>1229</v>
      </c>
      <c r="Q302" s="67"/>
      <c r="R302" s="67" t="s">
        <v>1229</v>
      </c>
      <c r="S302" s="67"/>
      <c r="T302" s="67" t="s">
        <v>1230</v>
      </c>
      <c r="U302" s="67" t="s">
        <v>1231</v>
      </c>
      <c r="V302" s="67"/>
      <c r="W302" s="67" t="s">
        <v>1232</v>
      </c>
      <c r="X302" s="67" t="s">
        <v>1233</v>
      </c>
      <c r="Y302" s="67" t="s">
        <v>1234</v>
      </c>
      <c r="Z302" s="67" t="s">
        <v>1235</v>
      </c>
      <c r="AA302" s="67"/>
      <c r="AB302" s="67"/>
      <c r="AC302" s="67"/>
      <c r="AD302" s="67"/>
      <c r="AE302" s="67"/>
      <c r="AF302" s="67" t="s">
        <v>1369</v>
      </c>
      <c r="AG302" s="67" t="s">
        <v>1370</v>
      </c>
    </row>
    <row r="303" spans="1:33" ht="14.4">
      <c r="A303" s="67" t="s">
        <v>1224</v>
      </c>
      <c r="B303" s="67">
        <v>318751</v>
      </c>
      <c r="C303" s="67" t="s">
        <v>1905</v>
      </c>
      <c r="D303" s="67" t="s">
        <v>1905</v>
      </c>
      <c r="E303" s="67">
        <f t="shared" si="4"/>
        <v>1</v>
      </c>
      <c r="F303" s="67"/>
      <c r="G303" s="67"/>
      <c r="H303" s="67" t="s">
        <v>1226</v>
      </c>
      <c r="I303" s="67" t="s">
        <v>1227</v>
      </c>
      <c r="J303" s="67" t="s">
        <v>1906</v>
      </c>
      <c r="K303" s="67"/>
      <c r="L303" s="67" t="s">
        <v>1243</v>
      </c>
      <c r="M303" s="67" t="s">
        <v>1228</v>
      </c>
      <c r="N303" s="67"/>
      <c r="O303" s="67"/>
      <c r="P303" s="67" t="s">
        <v>1229</v>
      </c>
      <c r="Q303" s="67"/>
      <c r="R303" s="67" t="s">
        <v>1229</v>
      </c>
      <c r="S303" s="67"/>
      <c r="T303" s="67" t="s">
        <v>1230</v>
      </c>
      <c r="U303" s="67" t="s">
        <v>1231</v>
      </c>
      <c r="V303" s="67"/>
      <c r="W303" s="67" t="s">
        <v>1232</v>
      </c>
      <c r="X303" s="67" t="s">
        <v>1233</v>
      </c>
      <c r="Y303" s="67" t="s">
        <v>1234</v>
      </c>
      <c r="Z303" s="67" t="s">
        <v>1235</v>
      </c>
      <c r="AA303" s="67"/>
      <c r="AB303" s="67"/>
      <c r="AC303" s="67"/>
      <c r="AD303" s="67"/>
      <c r="AE303" s="67"/>
      <c r="AF303" s="67" t="s">
        <v>1907</v>
      </c>
      <c r="AG303" s="67">
        <v>86926800</v>
      </c>
    </row>
    <row r="304" spans="1:33" ht="14.4">
      <c r="A304" s="67" t="s">
        <v>1224</v>
      </c>
      <c r="B304" s="67">
        <v>388071</v>
      </c>
      <c r="C304" s="67" t="s">
        <v>1908</v>
      </c>
      <c r="D304" s="67" t="s">
        <v>1908</v>
      </c>
      <c r="E304" s="67">
        <f t="shared" si="4"/>
        <v>1</v>
      </c>
      <c r="F304" s="67"/>
      <c r="G304" s="67"/>
      <c r="H304" s="67" t="s">
        <v>1226</v>
      </c>
      <c r="I304" s="67" t="s">
        <v>1227</v>
      </c>
      <c r="J304" s="67" t="s">
        <v>1909</v>
      </c>
      <c r="K304" s="67"/>
      <c r="L304" s="67" t="s">
        <v>1243</v>
      </c>
      <c r="M304" s="67" t="s">
        <v>1228</v>
      </c>
      <c r="N304" s="67"/>
      <c r="O304" s="67"/>
      <c r="P304" s="67" t="s">
        <v>1229</v>
      </c>
      <c r="Q304" s="67"/>
      <c r="R304" s="67" t="s">
        <v>1229</v>
      </c>
      <c r="S304" s="67"/>
      <c r="T304" s="67" t="s">
        <v>1230</v>
      </c>
      <c r="U304" s="67" t="s">
        <v>1231</v>
      </c>
      <c r="V304" s="67"/>
      <c r="W304" s="67" t="s">
        <v>1232</v>
      </c>
      <c r="X304" s="67" t="s">
        <v>1233</v>
      </c>
      <c r="Y304" s="67" t="s">
        <v>1234</v>
      </c>
      <c r="Z304" s="67" t="s">
        <v>1235</v>
      </c>
      <c r="AA304" s="67"/>
      <c r="AB304" s="67"/>
      <c r="AC304" s="67"/>
      <c r="AD304" s="67"/>
      <c r="AE304" s="67"/>
      <c r="AF304" s="67"/>
      <c r="AG304" s="67"/>
    </row>
    <row r="305" spans="1:33" ht="14.4">
      <c r="A305" s="67" t="s">
        <v>1224</v>
      </c>
      <c r="B305" s="67">
        <v>118376</v>
      </c>
      <c r="C305" s="67" t="s">
        <v>1910</v>
      </c>
      <c r="D305" s="67" t="s">
        <v>1910</v>
      </c>
      <c r="E305" s="67">
        <f t="shared" si="4"/>
        <v>1</v>
      </c>
      <c r="F305" s="67"/>
      <c r="G305" s="67"/>
      <c r="H305" s="67" t="s">
        <v>1226</v>
      </c>
      <c r="I305" s="67" t="s">
        <v>1227</v>
      </c>
      <c r="J305" s="67" t="s">
        <v>1911</v>
      </c>
      <c r="K305" s="67" t="s">
        <v>1912</v>
      </c>
      <c r="L305" s="67" t="s">
        <v>1243</v>
      </c>
      <c r="M305" s="67" t="s">
        <v>1228</v>
      </c>
      <c r="N305" s="67"/>
      <c r="O305" s="67"/>
      <c r="P305" s="67" t="s">
        <v>1229</v>
      </c>
      <c r="Q305" s="67"/>
      <c r="R305" s="67" t="s">
        <v>1229</v>
      </c>
      <c r="S305" s="67"/>
      <c r="T305" s="67" t="s">
        <v>1230</v>
      </c>
      <c r="U305" s="67" t="s">
        <v>1231</v>
      </c>
      <c r="V305" s="67"/>
      <c r="W305" s="67" t="s">
        <v>1913</v>
      </c>
      <c r="X305" s="67" t="s">
        <v>1914</v>
      </c>
      <c r="Y305" s="67" t="s">
        <v>1234</v>
      </c>
      <c r="Z305" s="67" t="s">
        <v>1235</v>
      </c>
      <c r="AA305" s="67" t="s">
        <v>1912</v>
      </c>
      <c r="AB305" s="67" t="s">
        <v>1396</v>
      </c>
      <c r="AC305" s="67" t="s">
        <v>1915</v>
      </c>
      <c r="AD305" s="67" t="s">
        <v>1910</v>
      </c>
      <c r="AE305" s="67" t="s">
        <v>1916</v>
      </c>
      <c r="AF305" s="67" t="s">
        <v>1917</v>
      </c>
      <c r="AG305" s="67">
        <v>13969026937</v>
      </c>
    </row>
    <row r="306" spans="1:33" ht="14.4">
      <c r="A306" s="67" t="s">
        <v>1224</v>
      </c>
      <c r="B306" s="67">
        <v>236541</v>
      </c>
      <c r="C306" s="67" t="s">
        <v>1918</v>
      </c>
      <c r="D306" s="67" t="s">
        <v>1918</v>
      </c>
      <c r="E306" s="67">
        <f t="shared" si="4"/>
        <v>1</v>
      </c>
      <c r="F306" s="67"/>
      <c r="G306" s="67"/>
      <c r="H306" s="67" t="s">
        <v>1226</v>
      </c>
      <c r="I306" s="67" t="s">
        <v>1227</v>
      </c>
      <c r="J306" s="67" t="s">
        <v>1919</v>
      </c>
      <c r="K306" s="67"/>
      <c r="L306" s="67" t="s">
        <v>1243</v>
      </c>
      <c r="M306" s="67" t="s">
        <v>1228</v>
      </c>
      <c r="N306" s="67"/>
      <c r="O306" s="67"/>
      <c r="P306" s="67" t="s">
        <v>1229</v>
      </c>
      <c r="Q306" s="67"/>
      <c r="R306" s="67" t="s">
        <v>1229</v>
      </c>
      <c r="S306" s="67"/>
      <c r="T306" s="67" t="s">
        <v>1230</v>
      </c>
      <c r="U306" s="67" t="s">
        <v>1231</v>
      </c>
      <c r="V306" s="67"/>
      <c r="W306" s="67" t="s">
        <v>1232</v>
      </c>
      <c r="X306" s="67" t="s">
        <v>1233</v>
      </c>
      <c r="Y306" s="67" t="s">
        <v>1234</v>
      </c>
      <c r="Z306" s="67" t="s">
        <v>1235</v>
      </c>
      <c r="AA306" s="67"/>
      <c r="AB306" s="67"/>
      <c r="AC306" s="67"/>
      <c r="AD306" s="67"/>
      <c r="AE306" s="67"/>
      <c r="AF306" s="67" t="s">
        <v>1920</v>
      </c>
      <c r="AG306" s="67" t="s">
        <v>1921</v>
      </c>
    </row>
    <row r="307" spans="1:33" ht="14.4">
      <c r="A307" s="67" t="s">
        <v>1224</v>
      </c>
      <c r="B307" s="67">
        <v>514383</v>
      </c>
      <c r="C307" s="67" t="s">
        <v>1922</v>
      </c>
      <c r="D307" s="67" t="s">
        <v>1922</v>
      </c>
      <c r="E307" s="67">
        <f t="shared" si="4"/>
        <v>1</v>
      </c>
      <c r="F307" s="67"/>
      <c r="G307" s="67"/>
      <c r="H307" s="67" t="s">
        <v>1226</v>
      </c>
      <c r="I307" s="67" t="s">
        <v>1227</v>
      </c>
      <c r="J307" s="67"/>
      <c r="K307" s="67"/>
      <c r="L307" s="67"/>
      <c r="M307" s="67" t="s">
        <v>1228</v>
      </c>
      <c r="N307" s="67"/>
      <c r="O307" s="67"/>
      <c r="P307" s="67" t="s">
        <v>1229</v>
      </c>
      <c r="Q307" s="67"/>
      <c r="R307" s="67" t="s">
        <v>1229</v>
      </c>
      <c r="S307" s="67"/>
      <c r="T307" s="67" t="s">
        <v>1230</v>
      </c>
      <c r="U307" s="67" t="s">
        <v>1231</v>
      </c>
      <c r="V307" s="67"/>
      <c r="W307" s="67" t="s">
        <v>1232</v>
      </c>
      <c r="X307" s="67" t="s">
        <v>1233</v>
      </c>
      <c r="Y307" s="67" t="s">
        <v>1234</v>
      </c>
      <c r="Z307" s="67" t="s">
        <v>1235</v>
      </c>
      <c r="AA307" s="67"/>
      <c r="AB307" s="67"/>
      <c r="AC307" s="67"/>
      <c r="AD307" s="67"/>
      <c r="AE307" s="67"/>
      <c r="AF307" s="67"/>
      <c r="AG307" s="67"/>
    </row>
    <row r="308" spans="1:33" ht="14.4">
      <c r="A308" s="67" t="s">
        <v>1224</v>
      </c>
      <c r="B308" s="67">
        <v>369155</v>
      </c>
      <c r="C308" s="67" t="s">
        <v>1923</v>
      </c>
      <c r="D308" s="67" t="s">
        <v>1923</v>
      </c>
      <c r="E308" s="67">
        <f t="shared" si="4"/>
        <v>1</v>
      </c>
      <c r="F308" s="67"/>
      <c r="G308" s="67"/>
      <c r="H308" s="67" t="s">
        <v>1226</v>
      </c>
      <c r="I308" s="67" t="s">
        <v>1292</v>
      </c>
      <c r="J308" s="67"/>
      <c r="K308" s="67"/>
      <c r="L308" s="67"/>
      <c r="M308" s="67" t="s">
        <v>1228</v>
      </c>
      <c r="N308" s="67"/>
      <c r="O308" s="67"/>
      <c r="P308" s="67" t="s">
        <v>1229</v>
      </c>
      <c r="Q308" s="67"/>
      <c r="R308" s="67" t="s">
        <v>1229</v>
      </c>
      <c r="S308" s="67"/>
      <c r="T308" s="67" t="s">
        <v>1230</v>
      </c>
      <c r="U308" s="67" t="s">
        <v>1231</v>
      </c>
      <c r="V308" s="67"/>
      <c r="W308" s="67" t="s">
        <v>1232</v>
      </c>
      <c r="X308" s="67" t="s">
        <v>1233</v>
      </c>
      <c r="Y308" s="67" t="s">
        <v>1234</v>
      </c>
      <c r="Z308" s="67" t="s">
        <v>1235</v>
      </c>
      <c r="AA308" s="67"/>
      <c r="AB308" s="67"/>
      <c r="AC308" s="67"/>
      <c r="AD308" s="67"/>
      <c r="AE308" s="67"/>
      <c r="AF308" s="67"/>
      <c r="AG308" s="67"/>
    </row>
    <row r="309" spans="1:33" ht="14.4">
      <c r="A309" s="67" t="s">
        <v>1224</v>
      </c>
      <c r="B309" s="67">
        <v>186154</v>
      </c>
      <c r="C309" s="67" t="s">
        <v>1924</v>
      </c>
      <c r="D309" s="67" t="s">
        <v>1924</v>
      </c>
      <c r="E309" s="67">
        <f t="shared" si="4"/>
        <v>1</v>
      </c>
      <c r="F309" s="67"/>
      <c r="G309" s="67"/>
      <c r="H309" s="67" t="s">
        <v>1226</v>
      </c>
      <c r="I309" s="67" t="s">
        <v>1227</v>
      </c>
      <c r="J309" s="67" t="s">
        <v>1925</v>
      </c>
      <c r="K309" s="67"/>
      <c r="L309" s="67" t="s">
        <v>1243</v>
      </c>
      <c r="M309" s="67" t="s">
        <v>1228</v>
      </c>
      <c r="N309" s="67"/>
      <c r="O309" s="67"/>
      <c r="P309" s="67" t="s">
        <v>1229</v>
      </c>
      <c r="Q309" s="67"/>
      <c r="R309" s="67" t="s">
        <v>1229</v>
      </c>
      <c r="S309" s="67"/>
      <c r="T309" s="67" t="s">
        <v>1230</v>
      </c>
      <c r="U309" s="67" t="s">
        <v>1231</v>
      </c>
      <c r="V309" s="67"/>
      <c r="W309" s="67" t="s">
        <v>1232</v>
      </c>
      <c r="X309" s="67" t="s">
        <v>1233</v>
      </c>
      <c r="Y309" s="67" t="s">
        <v>1234</v>
      </c>
      <c r="Z309" s="67" t="s">
        <v>1235</v>
      </c>
      <c r="AA309" s="67"/>
      <c r="AB309" s="67"/>
      <c r="AC309" s="67"/>
      <c r="AD309" s="67"/>
      <c r="AE309" s="67"/>
      <c r="AF309" s="67"/>
      <c r="AG309" s="67"/>
    </row>
    <row r="310" spans="1:33" ht="14.4">
      <c r="A310" s="67" t="s">
        <v>1224</v>
      </c>
      <c r="B310" s="67">
        <v>320115</v>
      </c>
      <c r="C310" s="67" t="s">
        <v>1926</v>
      </c>
      <c r="D310" s="67" t="s">
        <v>1926</v>
      </c>
      <c r="E310" s="67">
        <f t="shared" si="4"/>
        <v>1</v>
      </c>
      <c r="F310" s="67"/>
      <c r="G310" s="67"/>
      <c r="H310" s="67" t="s">
        <v>1226</v>
      </c>
      <c r="I310" s="67" t="s">
        <v>1227</v>
      </c>
      <c r="J310" s="67" t="s">
        <v>1927</v>
      </c>
      <c r="K310" s="67"/>
      <c r="L310" s="67" t="s">
        <v>1243</v>
      </c>
      <c r="M310" s="67" t="s">
        <v>1228</v>
      </c>
      <c r="N310" s="67"/>
      <c r="O310" s="67"/>
      <c r="P310" s="67" t="s">
        <v>1229</v>
      </c>
      <c r="Q310" s="67"/>
      <c r="R310" s="67" t="s">
        <v>1229</v>
      </c>
      <c r="S310" s="67"/>
      <c r="T310" s="67" t="s">
        <v>1230</v>
      </c>
      <c r="U310" s="67" t="s">
        <v>1231</v>
      </c>
      <c r="V310" s="67"/>
      <c r="W310" s="67" t="s">
        <v>1232</v>
      </c>
      <c r="X310" s="67" t="s">
        <v>1233</v>
      </c>
      <c r="Y310" s="67" t="s">
        <v>1234</v>
      </c>
      <c r="Z310" s="67" t="s">
        <v>1235</v>
      </c>
      <c r="AA310" s="67"/>
      <c r="AB310" s="67" t="s">
        <v>1245</v>
      </c>
      <c r="AC310" s="67" t="s">
        <v>1246</v>
      </c>
      <c r="AD310" s="67" t="s">
        <v>1926</v>
      </c>
      <c r="AE310" s="67" t="s">
        <v>1928</v>
      </c>
      <c r="AF310" s="67" t="s">
        <v>1929</v>
      </c>
      <c r="AG310" s="67" t="s">
        <v>1930</v>
      </c>
    </row>
    <row r="311" spans="1:33" ht="14.4">
      <c r="A311" s="67" t="s">
        <v>1224</v>
      </c>
      <c r="B311" s="67">
        <v>524954</v>
      </c>
      <c r="C311" s="67" t="s">
        <v>1931</v>
      </c>
      <c r="D311" s="67" t="s">
        <v>1932</v>
      </c>
      <c r="E311" s="67">
        <f t="shared" si="4"/>
        <v>0</v>
      </c>
      <c r="F311" s="67"/>
      <c r="G311" s="67"/>
      <c r="H311" s="67" t="s">
        <v>1226</v>
      </c>
      <c r="I311" s="67" t="s">
        <v>1227</v>
      </c>
      <c r="J311" s="67"/>
      <c r="K311" s="67"/>
      <c r="L311" s="67"/>
      <c r="M311" s="67" t="s">
        <v>1228</v>
      </c>
      <c r="N311" s="67"/>
      <c r="O311" s="67"/>
      <c r="P311" s="67" t="s">
        <v>1229</v>
      </c>
      <c r="Q311" s="67"/>
      <c r="R311" s="67" t="s">
        <v>1229</v>
      </c>
      <c r="S311" s="67"/>
      <c r="T311" s="67" t="s">
        <v>1230</v>
      </c>
      <c r="U311" s="67" t="s">
        <v>1231</v>
      </c>
      <c r="V311" s="67"/>
      <c r="W311" s="67" t="s">
        <v>1232</v>
      </c>
      <c r="X311" s="67" t="s">
        <v>1233</v>
      </c>
      <c r="Y311" s="67" t="s">
        <v>1234</v>
      </c>
      <c r="Z311" s="67" t="s">
        <v>1235</v>
      </c>
      <c r="AA311" s="67"/>
      <c r="AB311" s="67"/>
      <c r="AC311" s="67"/>
      <c r="AD311" s="67"/>
      <c r="AE311" s="67"/>
      <c r="AF311" s="67"/>
      <c r="AG311" s="67"/>
    </row>
    <row r="312" spans="1:33" ht="14.4">
      <c r="A312" s="67" t="s">
        <v>1224</v>
      </c>
      <c r="B312" s="67">
        <v>521153</v>
      </c>
      <c r="C312" s="67" t="s">
        <v>1933</v>
      </c>
      <c r="D312" s="67" t="s">
        <v>1934</v>
      </c>
      <c r="E312" s="67">
        <f t="shared" si="4"/>
        <v>0</v>
      </c>
      <c r="F312" s="67"/>
      <c r="G312" s="67"/>
      <c r="H312" s="67" t="s">
        <v>1226</v>
      </c>
      <c r="I312" s="67" t="s">
        <v>1227</v>
      </c>
      <c r="J312" s="67"/>
      <c r="K312" s="67"/>
      <c r="L312" s="67"/>
      <c r="M312" s="67" t="s">
        <v>1228</v>
      </c>
      <c r="N312" s="67"/>
      <c r="O312" s="67"/>
      <c r="P312" s="67" t="s">
        <v>1229</v>
      </c>
      <c r="Q312" s="67"/>
      <c r="R312" s="67" t="s">
        <v>1229</v>
      </c>
      <c r="S312" s="67"/>
      <c r="T312" s="67" t="s">
        <v>1230</v>
      </c>
      <c r="U312" s="67" t="s">
        <v>1231</v>
      </c>
      <c r="V312" s="67"/>
      <c r="W312" s="67" t="s">
        <v>1232</v>
      </c>
      <c r="X312" s="67" t="s">
        <v>1233</v>
      </c>
      <c r="Y312" s="67" t="s">
        <v>1234</v>
      </c>
      <c r="Z312" s="67" t="s">
        <v>1235</v>
      </c>
      <c r="AA312" s="67"/>
      <c r="AB312" s="67"/>
      <c r="AC312" s="67"/>
      <c r="AD312" s="67"/>
      <c r="AE312" s="67"/>
      <c r="AF312" s="67"/>
      <c r="AG312" s="67"/>
    </row>
    <row r="313" spans="1:33" ht="14.4">
      <c r="A313" s="67" t="s">
        <v>1224</v>
      </c>
      <c r="B313" s="67">
        <v>520759</v>
      </c>
      <c r="C313" s="67" t="s">
        <v>1935</v>
      </c>
      <c r="D313" s="67" t="s">
        <v>1935</v>
      </c>
      <c r="E313" s="67">
        <f t="shared" si="4"/>
        <v>1</v>
      </c>
      <c r="F313" s="67"/>
      <c r="G313" s="67"/>
      <c r="H313" s="67" t="s">
        <v>1226</v>
      </c>
      <c r="I313" s="67" t="s">
        <v>1227</v>
      </c>
      <c r="J313" s="67"/>
      <c r="K313" s="67"/>
      <c r="L313" s="67"/>
      <c r="M313" s="67" t="s">
        <v>1228</v>
      </c>
      <c r="N313" s="67"/>
      <c r="O313" s="67"/>
      <c r="P313" s="67" t="s">
        <v>1229</v>
      </c>
      <c r="Q313" s="67"/>
      <c r="R313" s="67" t="s">
        <v>1229</v>
      </c>
      <c r="S313" s="67"/>
      <c r="T313" s="67" t="s">
        <v>1230</v>
      </c>
      <c r="U313" s="67" t="s">
        <v>1231</v>
      </c>
      <c r="V313" s="67"/>
      <c r="W313" s="67" t="s">
        <v>1232</v>
      </c>
      <c r="X313" s="67" t="s">
        <v>1233</v>
      </c>
      <c r="Y313" s="67" t="s">
        <v>1234</v>
      </c>
      <c r="Z313" s="67" t="s">
        <v>1235</v>
      </c>
      <c r="AA313" s="67"/>
      <c r="AB313" s="67"/>
      <c r="AC313" s="67"/>
      <c r="AD313" s="67"/>
      <c r="AE313" s="67"/>
      <c r="AF313" s="67"/>
      <c r="AG313" s="67"/>
    </row>
    <row r="314" spans="1:33" ht="14.4">
      <c r="A314" s="67" t="s">
        <v>1224</v>
      </c>
      <c r="B314" s="67">
        <v>520757</v>
      </c>
      <c r="C314" s="67" t="s">
        <v>1936</v>
      </c>
      <c r="D314" s="67" t="s">
        <v>1936</v>
      </c>
      <c r="E314" s="67">
        <f t="shared" si="4"/>
        <v>1</v>
      </c>
      <c r="F314" s="67"/>
      <c r="G314" s="67"/>
      <c r="H314" s="67" t="s">
        <v>1226</v>
      </c>
      <c r="I314" s="67" t="s">
        <v>1227</v>
      </c>
      <c r="J314" s="67"/>
      <c r="K314" s="67"/>
      <c r="L314" s="67"/>
      <c r="M314" s="67" t="s">
        <v>1228</v>
      </c>
      <c r="N314" s="67"/>
      <c r="O314" s="67"/>
      <c r="P314" s="67" t="s">
        <v>1229</v>
      </c>
      <c r="Q314" s="67"/>
      <c r="R314" s="67" t="s">
        <v>1229</v>
      </c>
      <c r="S314" s="67"/>
      <c r="T314" s="67" t="s">
        <v>1230</v>
      </c>
      <c r="U314" s="67" t="s">
        <v>1231</v>
      </c>
      <c r="V314" s="67"/>
      <c r="W314" s="67" t="s">
        <v>1232</v>
      </c>
      <c r="X314" s="67" t="s">
        <v>1233</v>
      </c>
      <c r="Y314" s="67" t="s">
        <v>1234</v>
      </c>
      <c r="Z314" s="67" t="s">
        <v>1235</v>
      </c>
      <c r="AA314" s="67"/>
      <c r="AB314" s="67"/>
      <c r="AC314" s="67"/>
      <c r="AD314" s="67"/>
      <c r="AE314" s="67"/>
      <c r="AF314" s="67"/>
      <c r="AG314" s="67"/>
    </row>
    <row r="315" spans="1:33" ht="14.4">
      <c r="A315" s="67" t="s">
        <v>1224</v>
      </c>
      <c r="B315" s="67">
        <v>524955</v>
      </c>
      <c r="C315" s="67" t="s">
        <v>1937</v>
      </c>
      <c r="D315" s="67" t="s">
        <v>1938</v>
      </c>
      <c r="E315" s="67">
        <f t="shared" si="4"/>
        <v>0</v>
      </c>
      <c r="F315" s="67"/>
      <c r="G315" s="67"/>
      <c r="H315" s="67" t="s">
        <v>1226</v>
      </c>
      <c r="I315" s="67" t="s">
        <v>1227</v>
      </c>
      <c r="J315" s="67"/>
      <c r="K315" s="67"/>
      <c r="L315" s="67"/>
      <c r="M315" s="67" t="s">
        <v>1228</v>
      </c>
      <c r="N315" s="67"/>
      <c r="O315" s="67"/>
      <c r="P315" s="67" t="s">
        <v>1229</v>
      </c>
      <c r="Q315" s="67"/>
      <c r="R315" s="67" t="s">
        <v>1229</v>
      </c>
      <c r="S315" s="67"/>
      <c r="T315" s="67" t="s">
        <v>1230</v>
      </c>
      <c r="U315" s="67" t="s">
        <v>1231</v>
      </c>
      <c r="V315" s="67"/>
      <c r="W315" s="67" t="s">
        <v>1232</v>
      </c>
      <c r="X315" s="67" t="s">
        <v>1233</v>
      </c>
      <c r="Y315" s="67" t="s">
        <v>1234</v>
      </c>
      <c r="Z315" s="67" t="s">
        <v>1235</v>
      </c>
      <c r="AA315" s="67"/>
      <c r="AB315" s="67"/>
      <c r="AC315" s="67"/>
      <c r="AD315" s="67"/>
      <c r="AE315" s="67"/>
      <c r="AF315" s="67"/>
      <c r="AG315" s="67"/>
    </row>
    <row r="316" spans="1:33" ht="14.4">
      <c r="A316" s="67" t="s">
        <v>1224</v>
      </c>
      <c r="B316" s="67">
        <v>520800</v>
      </c>
      <c r="C316" s="67" t="s">
        <v>1939</v>
      </c>
      <c r="D316" s="67" t="s">
        <v>1939</v>
      </c>
      <c r="E316" s="67">
        <f t="shared" si="4"/>
        <v>1</v>
      </c>
      <c r="F316" s="67"/>
      <c r="G316" s="67"/>
      <c r="H316" s="67" t="s">
        <v>1226</v>
      </c>
      <c r="I316" s="67" t="s">
        <v>1227</v>
      </c>
      <c r="J316" s="67"/>
      <c r="K316" s="67"/>
      <c r="L316" s="67"/>
      <c r="M316" s="67" t="s">
        <v>1228</v>
      </c>
      <c r="N316" s="67"/>
      <c r="O316" s="67"/>
      <c r="P316" s="67" t="s">
        <v>1229</v>
      </c>
      <c r="Q316" s="67"/>
      <c r="R316" s="67" t="s">
        <v>1229</v>
      </c>
      <c r="S316" s="67"/>
      <c r="T316" s="67" t="s">
        <v>1230</v>
      </c>
      <c r="U316" s="67" t="s">
        <v>1231</v>
      </c>
      <c r="V316" s="67"/>
      <c r="W316" s="67" t="s">
        <v>1232</v>
      </c>
      <c r="X316" s="67" t="s">
        <v>1233</v>
      </c>
      <c r="Y316" s="67" t="s">
        <v>1234</v>
      </c>
      <c r="Z316" s="67" t="s">
        <v>1235</v>
      </c>
      <c r="AA316" s="67"/>
      <c r="AB316" s="67"/>
      <c r="AC316" s="67"/>
      <c r="AD316" s="67"/>
      <c r="AE316" s="67"/>
      <c r="AF316" s="67"/>
      <c r="AG316" s="67"/>
    </row>
    <row r="317" spans="1:33" ht="14.4">
      <c r="A317" s="67" t="s">
        <v>1224</v>
      </c>
      <c r="B317" s="67">
        <v>229951</v>
      </c>
      <c r="C317" s="67" t="s">
        <v>1940</v>
      </c>
      <c r="D317" s="67" t="s">
        <v>1940</v>
      </c>
      <c r="E317" s="67">
        <f t="shared" si="4"/>
        <v>1</v>
      </c>
      <c r="F317" s="67"/>
      <c r="G317" s="67"/>
      <c r="H317" s="67" t="s">
        <v>1226</v>
      </c>
      <c r="I317" s="67" t="s">
        <v>1227</v>
      </c>
      <c r="J317" s="67" t="s">
        <v>1941</v>
      </c>
      <c r="K317" s="67"/>
      <c r="L317" s="67" t="s">
        <v>1243</v>
      </c>
      <c r="M317" s="67" t="s">
        <v>1228</v>
      </c>
      <c r="N317" s="67"/>
      <c r="O317" s="67"/>
      <c r="P317" s="67" t="s">
        <v>1229</v>
      </c>
      <c r="Q317" s="67"/>
      <c r="R317" s="67" t="s">
        <v>1229</v>
      </c>
      <c r="S317" s="67"/>
      <c r="T317" s="67" t="s">
        <v>1230</v>
      </c>
      <c r="U317" s="67" t="s">
        <v>1231</v>
      </c>
      <c r="V317" s="67"/>
      <c r="W317" s="67" t="s">
        <v>1232</v>
      </c>
      <c r="X317" s="67" t="s">
        <v>1233</v>
      </c>
      <c r="Y317" s="67" t="s">
        <v>1234</v>
      </c>
      <c r="Z317" s="67" t="s">
        <v>1235</v>
      </c>
      <c r="AA317" s="67"/>
      <c r="AB317" s="67"/>
      <c r="AC317" s="67"/>
      <c r="AD317" s="67"/>
      <c r="AE317" s="67"/>
      <c r="AF317" s="67"/>
      <c r="AG317" s="67"/>
    </row>
    <row r="318" spans="1:33" ht="14.4">
      <c r="A318" s="67" t="s">
        <v>1224</v>
      </c>
      <c r="B318" s="67">
        <v>186914</v>
      </c>
      <c r="C318" s="67" t="s">
        <v>1942</v>
      </c>
      <c r="D318" s="67" t="s">
        <v>1942</v>
      </c>
      <c r="E318" s="67">
        <f t="shared" si="4"/>
        <v>1</v>
      </c>
      <c r="F318" s="67"/>
      <c r="G318" s="67"/>
      <c r="H318" s="67" t="s">
        <v>1226</v>
      </c>
      <c r="I318" s="67" t="s">
        <v>1227</v>
      </c>
      <c r="J318" s="67" t="s">
        <v>1941</v>
      </c>
      <c r="K318" s="67"/>
      <c r="L318" s="67" t="s">
        <v>1243</v>
      </c>
      <c r="M318" s="67" t="s">
        <v>1228</v>
      </c>
      <c r="N318" s="67"/>
      <c r="O318" s="67"/>
      <c r="P318" s="67" t="s">
        <v>1229</v>
      </c>
      <c r="Q318" s="67"/>
      <c r="R318" s="67" t="s">
        <v>1229</v>
      </c>
      <c r="S318" s="67"/>
      <c r="T318" s="67" t="s">
        <v>1230</v>
      </c>
      <c r="U318" s="67" t="s">
        <v>1231</v>
      </c>
      <c r="V318" s="67"/>
      <c r="W318" s="67" t="s">
        <v>1232</v>
      </c>
      <c r="X318" s="67" t="s">
        <v>1233</v>
      </c>
      <c r="Y318" s="67" t="s">
        <v>1234</v>
      </c>
      <c r="Z318" s="67" t="s">
        <v>1235</v>
      </c>
      <c r="AA318" s="67"/>
      <c r="AB318" s="67"/>
      <c r="AC318" s="67"/>
      <c r="AD318" s="67"/>
      <c r="AE318" s="67"/>
      <c r="AF318" s="67"/>
      <c r="AG318" s="67"/>
    </row>
    <row r="319" spans="1:33" ht="14.4">
      <c r="A319" s="67" t="s">
        <v>1224</v>
      </c>
      <c r="B319" s="67">
        <v>520766</v>
      </c>
      <c r="C319" s="67" t="s">
        <v>1943</v>
      </c>
      <c r="D319" s="67" t="s">
        <v>1943</v>
      </c>
      <c r="E319" s="67">
        <f t="shared" si="4"/>
        <v>1</v>
      </c>
      <c r="F319" s="67"/>
      <c r="G319" s="67"/>
      <c r="H319" s="67" t="s">
        <v>1226</v>
      </c>
      <c r="I319" s="67" t="s">
        <v>1227</v>
      </c>
      <c r="J319" s="67"/>
      <c r="K319" s="67"/>
      <c r="L319" s="67"/>
      <c r="M319" s="67" t="s">
        <v>1228</v>
      </c>
      <c r="N319" s="67"/>
      <c r="O319" s="67"/>
      <c r="P319" s="67" t="s">
        <v>1229</v>
      </c>
      <c r="Q319" s="67"/>
      <c r="R319" s="67" t="s">
        <v>1229</v>
      </c>
      <c r="S319" s="67"/>
      <c r="T319" s="67" t="s">
        <v>1230</v>
      </c>
      <c r="U319" s="67" t="s">
        <v>1231</v>
      </c>
      <c r="V319" s="67"/>
      <c r="W319" s="67" t="s">
        <v>1232</v>
      </c>
      <c r="X319" s="67" t="s">
        <v>1233</v>
      </c>
      <c r="Y319" s="67" t="s">
        <v>1234</v>
      </c>
      <c r="Z319" s="67" t="s">
        <v>1235</v>
      </c>
      <c r="AA319" s="67"/>
      <c r="AB319" s="67"/>
      <c r="AC319" s="67"/>
      <c r="AD319" s="67"/>
      <c r="AE319" s="67"/>
      <c r="AF319" s="67"/>
      <c r="AG319" s="67"/>
    </row>
    <row r="320" spans="1:33" ht="14.4">
      <c r="A320" s="67" t="s">
        <v>1224</v>
      </c>
      <c r="B320" s="67">
        <v>520932</v>
      </c>
      <c r="C320" s="67" t="s">
        <v>1944</v>
      </c>
      <c r="D320" s="67" t="s">
        <v>1944</v>
      </c>
      <c r="E320" s="67">
        <f t="shared" si="4"/>
        <v>1</v>
      </c>
      <c r="F320" s="67"/>
      <c r="G320" s="67"/>
      <c r="H320" s="67" t="s">
        <v>1226</v>
      </c>
      <c r="I320" s="67" t="s">
        <v>1227</v>
      </c>
      <c r="J320" s="67" t="s">
        <v>1945</v>
      </c>
      <c r="K320" s="67"/>
      <c r="L320" s="67" t="s">
        <v>1243</v>
      </c>
      <c r="M320" s="67" t="s">
        <v>1228</v>
      </c>
      <c r="N320" s="67"/>
      <c r="O320" s="67"/>
      <c r="P320" s="67" t="s">
        <v>1229</v>
      </c>
      <c r="Q320" s="67"/>
      <c r="R320" s="67" t="s">
        <v>1229</v>
      </c>
      <c r="S320" s="67"/>
      <c r="T320" s="67" t="s">
        <v>1230</v>
      </c>
      <c r="U320" s="67" t="s">
        <v>1231</v>
      </c>
      <c r="V320" s="67"/>
      <c r="W320" s="67" t="s">
        <v>1232</v>
      </c>
      <c r="X320" s="67" t="s">
        <v>1233</v>
      </c>
      <c r="Y320" s="67" t="s">
        <v>1234</v>
      </c>
      <c r="Z320" s="67" t="s">
        <v>1235</v>
      </c>
      <c r="AA320" s="67"/>
      <c r="AB320" s="67"/>
      <c r="AC320" s="67"/>
      <c r="AD320" s="67"/>
      <c r="AE320" s="67"/>
      <c r="AF320" s="67"/>
      <c r="AG320" s="67"/>
    </row>
    <row r="321" spans="1:33" ht="14.4">
      <c r="A321" s="67" t="s">
        <v>1224</v>
      </c>
      <c r="B321" s="67">
        <v>521790</v>
      </c>
      <c r="C321" s="67" t="s">
        <v>1946</v>
      </c>
      <c r="D321" s="67" t="s">
        <v>1946</v>
      </c>
      <c r="E321" s="67">
        <f t="shared" si="4"/>
        <v>1</v>
      </c>
      <c r="F321" s="67"/>
      <c r="G321" s="67"/>
      <c r="H321" s="67" t="s">
        <v>1226</v>
      </c>
      <c r="I321" s="67" t="s">
        <v>1227</v>
      </c>
      <c r="J321" s="67"/>
      <c r="K321" s="67"/>
      <c r="L321" s="67"/>
      <c r="M321" s="67" t="s">
        <v>1228</v>
      </c>
      <c r="N321" s="67"/>
      <c r="O321" s="67"/>
      <c r="P321" s="67" t="s">
        <v>1229</v>
      </c>
      <c r="Q321" s="67"/>
      <c r="R321" s="67" t="s">
        <v>1229</v>
      </c>
      <c r="S321" s="67"/>
      <c r="T321" s="67" t="s">
        <v>1230</v>
      </c>
      <c r="U321" s="67" t="s">
        <v>1231</v>
      </c>
      <c r="V321" s="67"/>
      <c r="W321" s="67" t="s">
        <v>1232</v>
      </c>
      <c r="X321" s="67" t="s">
        <v>1233</v>
      </c>
      <c r="Y321" s="67" t="s">
        <v>1234</v>
      </c>
      <c r="Z321" s="67" t="s">
        <v>1235</v>
      </c>
      <c r="AA321" s="67"/>
      <c r="AB321" s="67" t="s">
        <v>1947</v>
      </c>
      <c r="AC321" s="67" t="s">
        <v>1948</v>
      </c>
      <c r="AD321" s="67" t="s">
        <v>1946</v>
      </c>
      <c r="AE321" s="67" t="s">
        <v>1949</v>
      </c>
      <c r="AF321" s="67"/>
      <c r="AG321" s="67"/>
    </row>
    <row r="322" spans="1:33" ht="14.4">
      <c r="A322" s="67" t="s">
        <v>1224</v>
      </c>
      <c r="B322" s="67">
        <v>521845</v>
      </c>
      <c r="C322" s="67" t="s">
        <v>1950</v>
      </c>
      <c r="D322" s="67" t="s">
        <v>1950</v>
      </c>
      <c r="E322" s="67">
        <f t="shared" si="4"/>
        <v>1</v>
      </c>
      <c r="F322" s="67"/>
      <c r="G322" s="67"/>
      <c r="H322" s="67" t="s">
        <v>1226</v>
      </c>
      <c r="I322" s="67" t="s">
        <v>1227</v>
      </c>
      <c r="J322" s="67" t="s">
        <v>1951</v>
      </c>
      <c r="K322" s="67"/>
      <c r="L322" s="67"/>
      <c r="M322" s="67" t="s">
        <v>1228</v>
      </c>
      <c r="N322" s="67"/>
      <c r="O322" s="67"/>
      <c r="P322" s="67" t="s">
        <v>1229</v>
      </c>
      <c r="Q322" s="67"/>
      <c r="R322" s="67" t="s">
        <v>1229</v>
      </c>
      <c r="S322" s="67"/>
      <c r="T322" s="67" t="s">
        <v>1230</v>
      </c>
      <c r="U322" s="67" t="s">
        <v>1231</v>
      </c>
      <c r="V322" s="67"/>
      <c r="W322" s="67" t="s">
        <v>1232</v>
      </c>
      <c r="X322" s="67" t="s">
        <v>1233</v>
      </c>
      <c r="Y322" s="67" t="s">
        <v>1234</v>
      </c>
      <c r="Z322" s="67" t="s">
        <v>1235</v>
      </c>
      <c r="AA322" s="67"/>
      <c r="AB322" s="67" t="s">
        <v>1477</v>
      </c>
      <c r="AC322" s="67" t="s">
        <v>1952</v>
      </c>
      <c r="AD322" s="67" t="s">
        <v>1953</v>
      </c>
      <c r="AE322" s="67" t="s">
        <v>1954</v>
      </c>
      <c r="AF322" s="67"/>
      <c r="AG322" s="67"/>
    </row>
    <row r="323" spans="1:33" ht="14.4">
      <c r="A323" s="67" t="s">
        <v>1224</v>
      </c>
      <c r="B323" s="67">
        <v>521152</v>
      </c>
      <c r="C323" s="67" t="s">
        <v>1953</v>
      </c>
      <c r="D323" s="67" t="s">
        <v>1955</v>
      </c>
      <c r="E323" s="67">
        <f t="shared" si="4"/>
        <v>0</v>
      </c>
      <c r="F323" s="67"/>
      <c r="G323" s="67"/>
      <c r="H323" s="67" t="s">
        <v>1226</v>
      </c>
      <c r="I323" s="67" t="s">
        <v>1227</v>
      </c>
      <c r="J323" s="67"/>
      <c r="K323" s="67"/>
      <c r="L323" s="67"/>
      <c r="M323" s="67" t="s">
        <v>1228</v>
      </c>
      <c r="N323" s="67"/>
      <c r="O323" s="67"/>
      <c r="P323" s="67" t="s">
        <v>1229</v>
      </c>
      <c r="Q323" s="67"/>
      <c r="R323" s="67" t="s">
        <v>1229</v>
      </c>
      <c r="S323" s="67"/>
      <c r="T323" s="67" t="s">
        <v>1230</v>
      </c>
      <c r="U323" s="67" t="s">
        <v>1231</v>
      </c>
      <c r="V323" s="67"/>
      <c r="W323" s="67" t="s">
        <v>1232</v>
      </c>
      <c r="X323" s="67" t="s">
        <v>1233</v>
      </c>
      <c r="Y323" s="67" t="s">
        <v>1234</v>
      </c>
      <c r="Z323" s="67" t="s">
        <v>1235</v>
      </c>
      <c r="AA323" s="67"/>
      <c r="AB323" s="67"/>
      <c r="AC323" s="67"/>
      <c r="AD323" s="67"/>
      <c r="AE323" s="67"/>
      <c r="AF323" s="67"/>
      <c r="AG323" s="67"/>
    </row>
    <row r="324" spans="1:33" ht="14.4">
      <c r="A324" s="67" t="s">
        <v>1224</v>
      </c>
      <c r="B324" s="67">
        <v>519004</v>
      </c>
      <c r="C324" s="67" t="s">
        <v>1956</v>
      </c>
      <c r="D324" s="67" t="s">
        <v>1956</v>
      </c>
      <c r="E324" s="67">
        <f t="shared" si="4"/>
        <v>1</v>
      </c>
      <c r="F324" s="67"/>
      <c r="G324" s="67"/>
      <c r="H324" s="67" t="s">
        <v>1226</v>
      </c>
      <c r="I324" s="67" t="s">
        <v>1227</v>
      </c>
      <c r="J324" s="67"/>
      <c r="K324" s="67"/>
      <c r="L324" s="67"/>
      <c r="M324" s="67" t="s">
        <v>1228</v>
      </c>
      <c r="N324" s="67"/>
      <c r="O324" s="67"/>
      <c r="P324" s="67" t="s">
        <v>1229</v>
      </c>
      <c r="Q324" s="67"/>
      <c r="R324" s="67" t="s">
        <v>1229</v>
      </c>
      <c r="S324" s="67"/>
      <c r="T324" s="67" t="s">
        <v>1230</v>
      </c>
      <c r="U324" s="67" t="s">
        <v>1231</v>
      </c>
      <c r="V324" s="67"/>
      <c r="W324" s="67" t="s">
        <v>1232</v>
      </c>
      <c r="X324" s="67" t="s">
        <v>1233</v>
      </c>
      <c r="Y324" s="67" t="s">
        <v>1234</v>
      </c>
      <c r="Z324" s="67" t="s">
        <v>1235</v>
      </c>
      <c r="AA324" s="67"/>
      <c r="AB324" s="67"/>
      <c r="AC324" s="67"/>
      <c r="AD324" s="67"/>
      <c r="AE324" s="67"/>
      <c r="AF324" s="67"/>
      <c r="AG324" s="67"/>
    </row>
    <row r="325" spans="1:33" ht="14.4">
      <c r="A325" s="67" t="s">
        <v>1224</v>
      </c>
      <c r="B325" s="67">
        <v>269491</v>
      </c>
      <c r="C325" s="67" t="s">
        <v>1957</v>
      </c>
      <c r="D325" s="67" t="s">
        <v>1957</v>
      </c>
      <c r="E325" s="67">
        <f t="shared" si="4"/>
        <v>1</v>
      </c>
      <c r="F325" s="67"/>
      <c r="G325" s="67"/>
      <c r="H325" s="67" t="s">
        <v>1226</v>
      </c>
      <c r="I325" s="67" t="s">
        <v>1227</v>
      </c>
      <c r="J325" s="67" t="s">
        <v>1958</v>
      </c>
      <c r="K325" s="67"/>
      <c r="L325" s="67" t="s">
        <v>1243</v>
      </c>
      <c r="M325" s="67" t="s">
        <v>1228</v>
      </c>
      <c r="N325" s="67"/>
      <c r="O325" s="67"/>
      <c r="P325" s="67" t="s">
        <v>1229</v>
      </c>
      <c r="Q325" s="67"/>
      <c r="R325" s="67" t="s">
        <v>1229</v>
      </c>
      <c r="S325" s="67"/>
      <c r="T325" s="67" t="s">
        <v>1230</v>
      </c>
      <c r="U325" s="67" t="s">
        <v>1231</v>
      </c>
      <c r="V325" s="67"/>
      <c r="W325" s="67" t="s">
        <v>1232</v>
      </c>
      <c r="X325" s="67" t="s">
        <v>1233</v>
      </c>
      <c r="Y325" s="67" t="s">
        <v>1234</v>
      </c>
      <c r="Z325" s="67" t="s">
        <v>1235</v>
      </c>
      <c r="AA325" s="67"/>
      <c r="AB325" s="67"/>
      <c r="AC325" s="67"/>
      <c r="AD325" s="67"/>
      <c r="AE325" s="67"/>
      <c r="AF325" s="67" t="s">
        <v>1369</v>
      </c>
      <c r="AG325" s="67" t="s">
        <v>1370</v>
      </c>
    </row>
    <row r="326" spans="1:33" ht="14.4">
      <c r="A326" s="67" t="s">
        <v>1224</v>
      </c>
      <c r="B326" s="67">
        <v>514292</v>
      </c>
      <c r="C326" s="67" t="s">
        <v>1959</v>
      </c>
      <c r="D326" s="67" t="s">
        <v>1959</v>
      </c>
      <c r="E326" s="67">
        <f t="shared" si="4"/>
        <v>1</v>
      </c>
      <c r="F326" s="67"/>
      <c r="G326" s="67"/>
      <c r="H326" s="67" t="s">
        <v>1226</v>
      </c>
      <c r="I326" s="67" t="s">
        <v>1227</v>
      </c>
      <c r="J326" s="67"/>
      <c r="K326" s="67"/>
      <c r="L326" s="67"/>
      <c r="M326" s="67" t="s">
        <v>1228</v>
      </c>
      <c r="N326" s="67"/>
      <c r="O326" s="67"/>
      <c r="P326" s="67" t="s">
        <v>1229</v>
      </c>
      <c r="Q326" s="67"/>
      <c r="R326" s="67" t="s">
        <v>1229</v>
      </c>
      <c r="S326" s="67"/>
      <c r="T326" s="67" t="s">
        <v>1230</v>
      </c>
      <c r="U326" s="67" t="s">
        <v>1231</v>
      </c>
      <c r="V326" s="67"/>
      <c r="W326" s="67" t="s">
        <v>1232</v>
      </c>
      <c r="X326" s="67" t="s">
        <v>1233</v>
      </c>
      <c r="Y326" s="67" t="s">
        <v>1234</v>
      </c>
      <c r="Z326" s="67" t="s">
        <v>1235</v>
      </c>
      <c r="AA326" s="67"/>
      <c r="AB326" s="67"/>
      <c r="AC326" s="67"/>
      <c r="AD326" s="67"/>
      <c r="AE326" s="67"/>
      <c r="AF326" s="67"/>
      <c r="AG326" s="67"/>
    </row>
    <row r="327" spans="1:33" ht="14.4">
      <c r="A327" s="67" t="s">
        <v>1224</v>
      </c>
      <c r="B327" s="67">
        <v>521149</v>
      </c>
      <c r="C327" s="67" t="s">
        <v>1960</v>
      </c>
      <c r="D327" s="67" t="s">
        <v>1960</v>
      </c>
      <c r="E327" s="67">
        <f t="shared" ref="E327:E390" si="5">IF(C327=D327,1,0)</f>
        <v>1</v>
      </c>
      <c r="F327" s="67"/>
      <c r="G327" s="67"/>
      <c r="H327" s="67" t="s">
        <v>1226</v>
      </c>
      <c r="I327" s="67" t="s">
        <v>1227</v>
      </c>
      <c r="J327" s="67"/>
      <c r="K327" s="67"/>
      <c r="L327" s="67"/>
      <c r="M327" s="67" t="s">
        <v>1228</v>
      </c>
      <c r="N327" s="67"/>
      <c r="O327" s="67"/>
      <c r="P327" s="67" t="s">
        <v>1229</v>
      </c>
      <c r="Q327" s="67"/>
      <c r="R327" s="67" t="s">
        <v>1229</v>
      </c>
      <c r="S327" s="67"/>
      <c r="T327" s="67" t="s">
        <v>1230</v>
      </c>
      <c r="U327" s="67" t="s">
        <v>1231</v>
      </c>
      <c r="V327" s="67"/>
      <c r="W327" s="67" t="s">
        <v>1232</v>
      </c>
      <c r="X327" s="67" t="s">
        <v>1233</v>
      </c>
      <c r="Y327" s="67" t="s">
        <v>1234</v>
      </c>
      <c r="Z327" s="67" t="s">
        <v>1235</v>
      </c>
      <c r="AA327" s="67"/>
      <c r="AB327" s="67"/>
      <c r="AC327" s="67"/>
      <c r="AD327" s="67"/>
      <c r="AE327" s="67"/>
      <c r="AF327" s="67"/>
      <c r="AG327" s="67"/>
    </row>
    <row r="328" spans="1:33" ht="14.4">
      <c r="A328" s="67" t="s">
        <v>1224</v>
      </c>
      <c r="B328" s="67">
        <v>516284</v>
      </c>
      <c r="C328" s="67" t="s">
        <v>1961</v>
      </c>
      <c r="D328" s="67" t="s">
        <v>1961</v>
      </c>
      <c r="E328" s="67">
        <f t="shared" si="5"/>
        <v>1</v>
      </c>
      <c r="F328" s="67"/>
      <c r="G328" s="67"/>
      <c r="H328" s="67" t="s">
        <v>1226</v>
      </c>
      <c r="I328" s="67" t="s">
        <v>1227</v>
      </c>
      <c r="J328" s="67" t="s">
        <v>1962</v>
      </c>
      <c r="K328" s="67"/>
      <c r="L328" s="67"/>
      <c r="M328" s="67" t="s">
        <v>1228</v>
      </c>
      <c r="N328" s="67"/>
      <c r="O328" s="67"/>
      <c r="P328" s="67" t="s">
        <v>1229</v>
      </c>
      <c r="Q328" s="67"/>
      <c r="R328" s="67" t="s">
        <v>1229</v>
      </c>
      <c r="S328" s="67"/>
      <c r="T328" s="67" t="s">
        <v>1230</v>
      </c>
      <c r="U328" s="67" t="s">
        <v>1231</v>
      </c>
      <c r="V328" s="67"/>
      <c r="W328" s="67" t="s">
        <v>1232</v>
      </c>
      <c r="X328" s="67" t="s">
        <v>1233</v>
      </c>
      <c r="Y328" s="67" t="s">
        <v>1234</v>
      </c>
      <c r="Z328" s="67" t="s">
        <v>1235</v>
      </c>
      <c r="AA328" s="67"/>
      <c r="AB328" s="67" t="s">
        <v>1718</v>
      </c>
      <c r="AC328" s="67" t="s">
        <v>1963</v>
      </c>
      <c r="AD328" s="67" t="s">
        <v>1961</v>
      </c>
      <c r="AE328" s="67" t="s">
        <v>1964</v>
      </c>
      <c r="AF328" s="67"/>
      <c r="AG328" s="67"/>
    </row>
    <row r="329" spans="1:33" ht="14.4">
      <c r="A329" s="67" t="s">
        <v>1224</v>
      </c>
      <c r="B329" s="67">
        <v>514381</v>
      </c>
      <c r="C329" s="67" t="s">
        <v>1965</v>
      </c>
      <c r="D329" s="67" t="s">
        <v>1965</v>
      </c>
      <c r="E329" s="67">
        <f t="shared" si="5"/>
        <v>1</v>
      </c>
      <c r="F329" s="67"/>
      <c r="G329" s="67"/>
      <c r="H329" s="67" t="s">
        <v>1226</v>
      </c>
      <c r="I329" s="67" t="s">
        <v>1227</v>
      </c>
      <c r="J329" s="67"/>
      <c r="K329" s="67"/>
      <c r="L329" s="67"/>
      <c r="M329" s="67" t="s">
        <v>1228</v>
      </c>
      <c r="N329" s="67"/>
      <c r="O329" s="67"/>
      <c r="P329" s="67" t="s">
        <v>1229</v>
      </c>
      <c r="Q329" s="67"/>
      <c r="R329" s="67" t="s">
        <v>1229</v>
      </c>
      <c r="S329" s="67"/>
      <c r="T329" s="67" t="s">
        <v>1230</v>
      </c>
      <c r="U329" s="67" t="s">
        <v>1231</v>
      </c>
      <c r="V329" s="67"/>
      <c r="W329" s="67" t="s">
        <v>1232</v>
      </c>
      <c r="X329" s="67" t="s">
        <v>1233</v>
      </c>
      <c r="Y329" s="67" t="s">
        <v>1234</v>
      </c>
      <c r="Z329" s="67" t="s">
        <v>1235</v>
      </c>
      <c r="AA329" s="67"/>
      <c r="AB329" s="67"/>
      <c r="AC329" s="67"/>
      <c r="AD329" s="67"/>
      <c r="AE329" s="67"/>
      <c r="AF329" s="67"/>
      <c r="AG329" s="67"/>
    </row>
    <row r="330" spans="1:33" ht="14.4">
      <c r="A330" s="67" t="s">
        <v>1224</v>
      </c>
      <c r="B330" s="67">
        <v>520761</v>
      </c>
      <c r="C330" s="67" t="s">
        <v>1966</v>
      </c>
      <c r="D330" s="67" t="s">
        <v>1966</v>
      </c>
      <c r="E330" s="67">
        <f t="shared" si="5"/>
        <v>1</v>
      </c>
      <c r="F330" s="67"/>
      <c r="G330" s="67"/>
      <c r="H330" s="67" t="s">
        <v>1226</v>
      </c>
      <c r="I330" s="67" t="s">
        <v>1227</v>
      </c>
      <c r="J330" s="67"/>
      <c r="K330" s="67"/>
      <c r="L330" s="67"/>
      <c r="M330" s="67" t="s">
        <v>1228</v>
      </c>
      <c r="N330" s="67"/>
      <c r="O330" s="67"/>
      <c r="P330" s="67" t="s">
        <v>1229</v>
      </c>
      <c r="Q330" s="67"/>
      <c r="R330" s="67" t="s">
        <v>1229</v>
      </c>
      <c r="S330" s="67"/>
      <c r="T330" s="67" t="s">
        <v>1230</v>
      </c>
      <c r="U330" s="67" t="s">
        <v>1231</v>
      </c>
      <c r="V330" s="67"/>
      <c r="W330" s="67" t="s">
        <v>1232</v>
      </c>
      <c r="X330" s="67" t="s">
        <v>1233</v>
      </c>
      <c r="Y330" s="67" t="s">
        <v>1234</v>
      </c>
      <c r="Z330" s="67" t="s">
        <v>1235</v>
      </c>
      <c r="AA330" s="67"/>
      <c r="AB330" s="67"/>
      <c r="AC330" s="67"/>
      <c r="AD330" s="67"/>
      <c r="AE330" s="67"/>
      <c r="AF330" s="67"/>
      <c r="AG330" s="67"/>
    </row>
    <row r="331" spans="1:33" ht="14.4">
      <c r="A331" s="67" t="s">
        <v>1224</v>
      </c>
      <c r="B331" s="67">
        <v>134206</v>
      </c>
      <c r="C331" s="67" t="s">
        <v>1967</v>
      </c>
      <c r="D331" s="67" t="s">
        <v>1967</v>
      </c>
      <c r="E331" s="67">
        <f t="shared" si="5"/>
        <v>1</v>
      </c>
      <c r="F331" s="67"/>
      <c r="G331" s="67"/>
      <c r="H331" s="67" t="s">
        <v>1226</v>
      </c>
      <c r="I331" s="67" t="s">
        <v>1227</v>
      </c>
      <c r="J331" s="67" t="s">
        <v>1968</v>
      </c>
      <c r="K331" s="67"/>
      <c r="L331" s="67" t="s">
        <v>1243</v>
      </c>
      <c r="M331" s="67" t="s">
        <v>1228</v>
      </c>
      <c r="N331" s="67"/>
      <c r="O331" s="67"/>
      <c r="P331" s="67" t="s">
        <v>1229</v>
      </c>
      <c r="Q331" s="67"/>
      <c r="R331" s="67" t="s">
        <v>1229</v>
      </c>
      <c r="S331" s="67"/>
      <c r="T331" s="67" t="s">
        <v>1230</v>
      </c>
      <c r="U331" s="67" t="s">
        <v>1231</v>
      </c>
      <c r="V331" s="67"/>
      <c r="W331" s="67" t="s">
        <v>1232</v>
      </c>
      <c r="X331" s="67" t="s">
        <v>1233</v>
      </c>
      <c r="Y331" s="67" t="s">
        <v>1234</v>
      </c>
      <c r="Z331" s="67" t="s">
        <v>1235</v>
      </c>
      <c r="AA331" s="67"/>
      <c r="AB331" s="67" t="s">
        <v>1396</v>
      </c>
      <c r="AC331" s="67" t="s">
        <v>1969</v>
      </c>
      <c r="AD331" s="67" t="s">
        <v>1967</v>
      </c>
      <c r="AE331" s="67" t="s">
        <v>1970</v>
      </c>
      <c r="AF331" s="67"/>
      <c r="AG331" s="67"/>
    </row>
    <row r="332" spans="1:33" ht="14.4">
      <c r="A332" s="67" t="s">
        <v>1224</v>
      </c>
      <c r="B332" s="67">
        <v>460408</v>
      </c>
      <c r="C332" s="67" t="s">
        <v>1971</v>
      </c>
      <c r="D332" s="67" t="s">
        <v>1971</v>
      </c>
      <c r="E332" s="67">
        <f t="shared" si="5"/>
        <v>1</v>
      </c>
      <c r="F332" s="67"/>
      <c r="G332" s="67"/>
      <c r="H332" s="67" t="s">
        <v>1226</v>
      </c>
      <c r="I332" s="67" t="s">
        <v>1227</v>
      </c>
      <c r="J332" s="67" t="s">
        <v>1972</v>
      </c>
      <c r="K332" s="67"/>
      <c r="L332" s="67"/>
      <c r="M332" s="67" t="s">
        <v>1228</v>
      </c>
      <c r="N332" s="67"/>
      <c r="O332" s="67"/>
      <c r="P332" s="67" t="s">
        <v>1229</v>
      </c>
      <c r="Q332" s="67"/>
      <c r="R332" s="67" t="s">
        <v>1229</v>
      </c>
      <c r="S332" s="67"/>
      <c r="T332" s="67" t="s">
        <v>1230</v>
      </c>
      <c r="U332" s="67" t="s">
        <v>1231</v>
      </c>
      <c r="V332" s="67"/>
      <c r="W332" s="67" t="s">
        <v>1232</v>
      </c>
      <c r="X332" s="67" t="s">
        <v>1233</v>
      </c>
      <c r="Y332" s="67" t="s">
        <v>1234</v>
      </c>
      <c r="Z332" s="67" t="s">
        <v>1235</v>
      </c>
      <c r="AA332" s="67"/>
      <c r="AB332" s="67" t="s">
        <v>1266</v>
      </c>
      <c r="AC332" s="67" t="s">
        <v>1266</v>
      </c>
      <c r="AD332" s="67" t="s">
        <v>1971</v>
      </c>
      <c r="AE332" s="67" t="s">
        <v>1973</v>
      </c>
      <c r="AF332" s="67"/>
      <c r="AG332" s="67"/>
    </row>
    <row r="333" spans="1:33" ht="14.4">
      <c r="A333" s="67" t="s">
        <v>1224</v>
      </c>
      <c r="B333" s="67">
        <v>520789</v>
      </c>
      <c r="C333" s="67" t="s">
        <v>1974</v>
      </c>
      <c r="D333" s="67" t="s">
        <v>1974</v>
      </c>
      <c r="E333" s="67">
        <f t="shared" si="5"/>
        <v>1</v>
      </c>
      <c r="F333" s="67"/>
      <c r="G333" s="67"/>
      <c r="H333" s="67" t="s">
        <v>1226</v>
      </c>
      <c r="I333" s="67" t="s">
        <v>1227</v>
      </c>
      <c r="J333" s="67"/>
      <c r="K333" s="67"/>
      <c r="L333" s="67"/>
      <c r="M333" s="67" t="s">
        <v>1228</v>
      </c>
      <c r="N333" s="67"/>
      <c r="O333" s="67"/>
      <c r="P333" s="67" t="s">
        <v>1229</v>
      </c>
      <c r="Q333" s="67"/>
      <c r="R333" s="67" t="s">
        <v>1229</v>
      </c>
      <c r="S333" s="67"/>
      <c r="T333" s="67" t="s">
        <v>1230</v>
      </c>
      <c r="U333" s="67" t="s">
        <v>1231</v>
      </c>
      <c r="V333" s="67"/>
      <c r="W333" s="67" t="s">
        <v>1232</v>
      </c>
      <c r="X333" s="67" t="s">
        <v>1233</v>
      </c>
      <c r="Y333" s="67" t="s">
        <v>1234</v>
      </c>
      <c r="Z333" s="67" t="s">
        <v>1235</v>
      </c>
      <c r="AA333" s="67"/>
      <c r="AB333" s="67"/>
      <c r="AC333" s="67"/>
      <c r="AD333" s="67"/>
      <c r="AE333" s="67"/>
      <c r="AF333" s="67"/>
      <c r="AG333" s="67"/>
    </row>
    <row r="334" spans="1:33" ht="14.4">
      <c r="A334" s="67" t="s">
        <v>1224</v>
      </c>
      <c r="B334" s="67">
        <v>524956</v>
      </c>
      <c r="C334" s="67" t="s">
        <v>1975</v>
      </c>
      <c r="D334" s="67" t="s">
        <v>1976</v>
      </c>
      <c r="E334" s="67">
        <f t="shared" si="5"/>
        <v>0</v>
      </c>
      <c r="F334" s="67"/>
      <c r="G334" s="67"/>
      <c r="H334" s="67" t="s">
        <v>1226</v>
      </c>
      <c r="I334" s="67" t="s">
        <v>1227</v>
      </c>
      <c r="J334" s="67"/>
      <c r="K334" s="67"/>
      <c r="L334" s="67"/>
      <c r="M334" s="67" t="s">
        <v>1228</v>
      </c>
      <c r="N334" s="67"/>
      <c r="O334" s="67"/>
      <c r="P334" s="67" t="s">
        <v>1229</v>
      </c>
      <c r="Q334" s="67"/>
      <c r="R334" s="67" t="s">
        <v>1229</v>
      </c>
      <c r="S334" s="67"/>
      <c r="T334" s="67" t="s">
        <v>1230</v>
      </c>
      <c r="U334" s="67" t="s">
        <v>1231</v>
      </c>
      <c r="V334" s="67"/>
      <c r="W334" s="67" t="s">
        <v>1232</v>
      </c>
      <c r="X334" s="67" t="s">
        <v>1233</v>
      </c>
      <c r="Y334" s="67" t="s">
        <v>1234</v>
      </c>
      <c r="Z334" s="67" t="s">
        <v>1235</v>
      </c>
      <c r="AA334" s="67"/>
      <c r="AB334" s="67"/>
      <c r="AC334" s="67"/>
      <c r="AD334" s="67"/>
      <c r="AE334" s="67"/>
      <c r="AF334" s="67"/>
      <c r="AG334" s="67"/>
    </row>
    <row r="335" spans="1:33" ht="14.4">
      <c r="A335" s="67" t="s">
        <v>1224</v>
      </c>
      <c r="B335" s="67">
        <v>520742</v>
      </c>
      <c r="C335" s="67" t="s">
        <v>1977</v>
      </c>
      <c r="D335" s="67" t="s">
        <v>1977</v>
      </c>
      <c r="E335" s="67">
        <f t="shared" si="5"/>
        <v>1</v>
      </c>
      <c r="F335" s="67"/>
      <c r="G335" s="67"/>
      <c r="H335" s="67" t="s">
        <v>1226</v>
      </c>
      <c r="I335" s="67" t="s">
        <v>1227</v>
      </c>
      <c r="J335" s="67"/>
      <c r="K335" s="67"/>
      <c r="L335" s="67"/>
      <c r="M335" s="67" t="s">
        <v>1228</v>
      </c>
      <c r="N335" s="67"/>
      <c r="O335" s="67"/>
      <c r="P335" s="67" t="s">
        <v>1229</v>
      </c>
      <c r="Q335" s="67"/>
      <c r="R335" s="67" t="s">
        <v>1229</v>
      </c>
      <c r="S335" s="67"/>
      <c r="T335" s="67" t="s">
        <v>1230</v>
      </c>
      <c r="U335" s="67" t="s">
        <v>1231</v>
      </c>
      <c r="V335" s="67"/>
      <c r="W335" s="67" t="s">
        <v>1232</v>
      </c>
      <c r="X335" s="67" t="s">
        <v>1233</v>
      </c>
      <c r="Y335" s="67" t="s">
        <v>1234</v>
      </c>
      <c r="Z335" s="67" t="s">
        <v>1235</v>
      </c>
      <c r="AA335" s="67"/>
      <c r="AB335" s="67"/>
      <c r="AC335" s="67"/>
      <c r="AD335" s="67"/>
      <c r="AE335" s="67"/>
      <c r="AF335" s="67"/>
      <c r="AG335" s="67"/>
    </row>
    <row r="336" spans="1:33" ht="14.4">
      <c r="A336" s="67" t="s">
        <v>1224</v>
      </c>
      <c r="B336" s="67">
        <v>516221</v>
      </c>
      <c r="C336" s="67" t="s">
        <v>1978</v>
      </c>
      <c r="D336" s="67" t="s">
        <v>1978</v>
      </c>
      <c r="E336" s="67">
        <f t="shared" si="5"/>
        <v>1</v>
      </c>
      <c r="F336" s="67"/>
      <c r="G336" s="67"/>
      <c r="H336" s="67" t="s">
        <v>1226</v>
      </c>
      <c r="I336" s="67" t="s">
        <v>1227</v>
      </c>
      <c r="J336" s="67" t="s">
        <v>1979</v>
      </c>
      <c r="K336" s="67"/>
      <c r="L336" s="67"/>
      <c r="M336" s="67" t="s">
        <v>1228</v>
      </c>
      <c r="N336" s="67"/>
      <c r="O336" s="67"/>
      <c r="P336" s="67" t="s">
        <v>1229</v>
      </c>
      <c r="Q336" s="67"/>
      <c r="R336" s="67" t="s">
        <v>1229</v>
      </c>
      <c r="S336" s="67"/>
      <c r="T336" s="67" t="s">
        <v>1230</v>
      </c>
      <c r="U336" s="67" t="s">
        <v>1231</v>
      </c>
      <c r="V336" s="67"/>
      <c r="W336" s="67" t="s">
        <v>1232</v>
      </c>
      <c r="X336" s="67" t="s">
        <v>1233</v>
      </c>
      <c r="Y336" s="67" t="s">
        <v>1234</v>
      </c>
      <c r="Z336" s="67" t="s">
        <v>1235</v>
      </c>
      <c r="AA336" s="67"/>
      <c r="AB336" s="67"/>
      <c r="AC336" s="67"/>
      <c r="AD336" s="67"/>
      <c r="AE336" s="67"/>
      <c r="AF336" s="67"/>
      <c r="AG336" s="67"/>
    </row>
    <row r="337" spans="1:33" ht="14.4">
      <c r="A337" s="67" t="s">
        <v>1224</v>
      </c>
      <c r="B337" s="67">
        <v>457816</v>
      </c>
      <c r="C337" s="67" t="s">
        <v>1980</v>
      </c>
      <c r="D337" s="67" t="s">
        <v>1980</v>
      </c>
      <c r="E337" s="67">
        <f t="shared" si="5"/>
        <v>1</v>
      </c>
      <c r="F337" s="67"/>
      <c r="G337" s="67"/>
      <c r="H337" s="67" t="s">
        <v>1226</v>
      </c>
      <c r="I337" s="67" t="s">
        <v>1227</v>
      </c>
      <c r="J337" s="67" t="s">
        <v>1981</v>
      </c>
      <c r="K337" s="67"/>
      <c r="L337" s="67" t="s">
        <v>1243</v>
      </c>
      <c r="M337" s="67" t="s">
        <v>1228</v>
      </c>
      <c r="N337" s="67"/>
      <c r="O337" s="67"/>
      <c r="P337" s="67" t="s">
        <v>1229</v>
      </c>
      <c r="Q337" s="67"/>
      <c r="R337" s="67" t="s">
        <v>1229</v>
      </c>
      <c r="S337" s="67"/>
      <c r="T337" s="67" t="s">
        <v>1230</v>
      </c>
      <c r="U337" s="67" t="s">
        <v>1231</v>
      </c>
      <c r="V337" s="67"/>
      <c r="W337" s="67" t="s">
        <v>1232</v>
      </c>
      <c r="X337" s="67" t="s">
        <v>1233</v>
      </c>
      <c r="Y337" s="67" t="s">
        <v>1234</v>
      </c>
      <c r="Z337" s="67" t="s">
        <v>1235</v>
      </c>
      <c r="AA337" s="67"/>
      <c r="AB337" s="67" t="s">
        <v>1508</v>
      </c>
      <c r="AC337" s="67" t="s">
        <v>1824</v>
      </c>
      <c r="AD337" s="67" t="s">
        <v>1980</v>
      </c>
      <c r="AE337" s="67" t="s">
        <v>1982</v>
      </c>
      <c r="AF337" s="67"/>
      <c r="AG337" s="67"/>
    </row>
    <row r="338" spans="1:33" ht="14.4">
      <c r="A338" s="67" t="s">
        <v>1224</v>
      </c>
      <c r="B338" s="67">
        <v>524957</v>
      </c>
      <c r="C338" s="67" t="s">
        <v>1983</v>
      </c>
      <c r="D338" s="67" t="s">
        <v>1984</v>
      </c>
      <c r="E338" s="67">
        <f t="shared" si="5"/>
        <v>0</v>
      </c>
      <c r="F338" s="67"/>
      <c r="G338" s="67"/>
      <c r="H338" s="67" t="s">
        <v>1226</v>
      </c>
      <c r="I338" s="67" t="s">
        <v>1227</v>
      </c>
      <c r="J338" s="67"/>
      <c r="K338" s="67"/>
      <c r="L338" s="67"/>
      <c r="M338" s="67" t="s">
        <v>1228</v>
      </c>
      <c r="N338" s="67"/>
      <c r="O338" s="67"/>
      <c r="P338" s="67" t="s">
        <v>1229</v>
      </c>
      <c r="Q338" s="67"/>
      <c r="R338" s="67" t="s">
        <v>1229</v>
      </c>
      <c r="S338" s="67"/>
      <c r="T338" s="67" t="s">
        <v>1230</v>
      </c>
      <c r="U338" s="67" t="s">
        <v>1231</v>
      </c>
      <c r="V338" s="67"/>
      <c r="W338" s="67" t="s">
        <v>1232</v>
      </c>
      <c r="X338" s="67" t="s">
        <v>1233</v>
      </c>
      <c r="Y338" s="67" t="s">
        <v>1234</v>
      </c>
      <c r="Z338" s="67" t="s">
        <v>1235</v>
      </c>
      <c r="AA338" s="67"/>
      <c r="AB338" s="67"/>
      <c r="AC338" s="67"/>
      <c r="AD338" s="67"/>
      <c r="AE338" s="67"/>
      <c r="AF338" s="67"/>
      <c r="AG338" s="67"/>
    </row>
    <row r="339" spans="1:33" ht="14.4">
      <c r="A339" s="67" t="s">
        <v>1224</v>
      </c>
      <c r="B339" s="67">
        <v>521812</v>
      </c>
      <c r="C339" s="67" t="s">
        <v>1985</v>
      </c>
      <c r="D339" s="67" t="s">
        <v>1985</v>
      </c>
      <c r="E339" s="67">
        <f t="shared" si="5"/>
        <v>1</v>
      </c>
      <c r="F339" s="67"/>
      <c r="G339" s="67"/>
      <c r="H339" s="67" t="s">
        <v>1226</v>
      </c>
      <c r="I339" s="67" t="s">
        <v>1227</v>
      </c>
      <c r="J339" s="67" t="s">
        <v>1986</v>
      </c>
      <c r="K339" s="67"/>
      <c r="L339" s="67"/>
      <c r="M339" s="67" t="s">
        <v>1228</v>
      </c>
      <c r="N339" s="67"/>
      <c r="O339" s="67"/>
      <c r="P339" s="67" t="s">
        <v>1229</v>
      </c>
      <c r="Q339" s="67"/>
      <c r="R339" s="67" t="s">
        <v>1229</v>
      </c>
      <c r="S339" s="67"/>
      <c r="T339" s="67" t="s">
        <v>1230</v>
      </c>
      <c r="U339" s="67" t="s">
        <v>1231</v>
      </c>
      <c r="V339" s="67"/>
      <c r="W339" s="67" t="s">
        <v>1232</v>
      </c>
      <c r="X339" s="67" t="s">
        <v>1233</v>
      </c>
      <c r="Y339" s="67" t="s">
        <v>1234</v>
      </c>
      <c r="Z339" s="67" t="s">
        <v>1235</v>
      </c>
      <c r="AA339" s="67"/>
      <c r="AB339" s="67"/>
      <c r="AC339" s="67"/>
      <c r="AD339" s="67"/>
      <c r="AE339" s="67"/>
      <c r="AF339" s="67"/>
      <c r="AG339" s="67"/>
    </row>
    <row r="340" spans="1:33" ht="14.4">
      <c r="A340" s="67" t="s">
        <v>1224</v>
      </c>
      <c r="B340" s="67">
        <v>521156</v>
      </c>
      <c r="C340" s="67" t="s">
        <v>1987</v>
      </c>
      <c r="D340" s="67" t="s">
        <v>1988</v>
      </c>
      <c r="E340" s="67">
        <f t="shared" si="5"/>
        <v>0</v>
      </c>
      <c r="F340" s="67"/>
      <c r="G340" s="67"/>
      <c r="H340" s="67" t="s">
        <v>1226</v>
      </c>
      <c r="I340" s="67" t="s">
        <v>1227</v>
      </c>
      <c r="J340" s="67"/>
      <c r="K340" s="67"/>
      <c r="L340" s="67"/>
      <c r="M340" s="67" t="s">
        <v>1228</v>
      </c>
      <c r="N340" s="67"/>
      <c r="O340" s="67"/>
      <c r="P340" s="67" t="s">
        <v>1229</v>
      </c>
      <c r="Q340" s="67"/>
      <c r="R340" s="67" t="s">
        <v>1229</v>
      </c>
      <c r="S340" s="67"/>
      <c r="T340" s="67" t="s">
        <v>1230</v>
      </c>
      <c r="U340" s="67" t="s">
        <v>1231</v>
      </c>
      <c r="V340" s="67"/>
      <c r="W340" s="67" t="s">
        <v>1232</v>
      </c>
      <c r="X340" s="67" t="s">
        <v>1233</v>
      </c>
      <c r="Y340" s="67" t="s">
        <v>1234</v>
      </c>
      <c r="Z340" s="67" t="s">
        <v>1235</v>
      </c>
      <c r="AA340" s="67"/>
      <c r="AB340" s="67"/>
      <c r="AC340" s="67"/>
      <c r="AD340" s="67"/>
      <c r="AE340" s="67"/>
      <c r="AF340" s="67"/>
      <c r="AG340" s="67"/>
    </row>
    <row r="341" spans="1:33" ht="14.4">
      <c r="A341" s="67" t="s">
        <v>1224</v>
      </c>
      <c r="B341" s="67">
        <v>521159</v>
      </c>
      <c r="C341" s="67" t="s">
        <v>1989</v>
      </c>
      <c r="D341" s="67" t="s">
        <v>1990</v>
      </c>
      <c r="E341" s="67">
        <f t="shared" si="5"/>
        <v>0</v>
      </c>
      <c r="F341" s="67"/>
      <c r="G341" s="67"/>
      <c r="H341" s="67" t="s">
        <v>1226</v>
      </c>
      <c r="I341" s="67" t="s">
        <v>1227</v>
      </c>
      <c r="J341" s="67"/>
      <c r="K341" s="67"/>
      <c r="L341" s="67"/>
      <c r="M341" s="67" t="s">
        <v>1228</v>
      </c>
      <c r="N341" s="67"/>
      <c r="O341" s="67"/>
      <c r="P341" s="67" t="s">
        <v>1229</v>
      </c>
      <c r="Q341" s="67"/>
      <c r="R341" s="67" t="s">
        <v>1229</v>
      </c>
      <c r="S341" s="67"/>
      <c r="T341" s="67" t="s">
        <v>1230</v>
      </c>
      <c r="U341" s="67" t="s">
        <v>1231</v>
      </c>
      <c r="V341" s="67"/>
      <c r="W341" s="67" t="s">
        <v>1232</v>
      </c>
      <c r="X341" s="67" t="s">
        <v>1233</v>
      </c>
      <c r="Y341" s="67" t="s">
        <v>1234</v>
      </c>
      <c r="Z341" s="67" t="s">
        <v>1235</v>
      </c>
      <c r="AA341" s="67"/>
      <c r="AB341" s="67"/>
      <c r="AC341" s="67"/>
      <c r="AD341" s="67"/>
      <c r="AE341" s="67"/>
      <c r="AF341" s="67"/>
      <c r="AG341" s="67"/>
    </row>
    <row r="342" spans="1:33" ht="14.4">
      <c r="A342" s="67" t="s">
        <v>1224</v>
      </c>
      <c r="B342" s="67">
        <v>247469</v>
      </c>
      <c r="C342" s="67" t="s">
        <v>1991</v>
      </c>
      <c r="D342" s="67" t="s">
        <v>1991</v>
      </c>
      <c r="E342" s="67">
        <f t="shared" si="5"/>
        <v>1</v>
      </c>
      <c r="F342" s="67"/>
      <c r="G342" s="67"/>
      <c r="H342" s="67" t="s">
        <v>1226</v>
      </c>
      <c r="I342" s="67" t="s">
        <v>1227</v>
      </c>
      <c r="J342" s="67" t="s">
        <v>1992</v>
      </c>
      <c r="K342" s="67"/>
      <c r="L342" s="67" t="s">
        <v>1243</v>
      </c>
      <c r="M342" s="67" t="s">
        <v>1228</v>
      </c>
      <c r="N342" s="67"/>
      <c r="O342" s="67"/>
      <c r="P342" s="67" t="s">
        <v>1229</v>
      </c>
      <c r="Q342" s="67"/>
      <c r="R342" s="67" t="s">
        <v>1229</v>
      </c>
      <c r="S342" s="67"/>
      <c r="T342" s="67" t="s">
        <v>1230</v>
      </c>
      <c r="U342" s="67" t="s">
        <v>1231</v>
      </c>
      <c r="V342" s="67"/>
      <c r="W342" s="67" t="s">
        <v>1232</v>
      </c>
      <c r="X342" s="67" t="s">
        <v>1233</v>
      </c>
      <c r="Y342" s="67" t="s">
        <v>1234</v>
      </c>
      <c r="Z342" s="67" t="s">
        <v>1235</v>
      </c>
      <c r="AA342" s="67"/>
      <c r="AB342" s="67" t="s">
        <v>1245</v>
      </c>
      <c r="AC342" s="67" t="s">
        <v>1246</v>
      </c>
      <c r="AD342" s="67" t="s">
        <v>1991</v>
      </c>
      <c r="AE342" s="67" t="s">
        <v>1993</v>
      </c>
      <c r="AF342" s="67" t="s">
        <v>1994</v>
      </c>
      <c r="AG342" s="67" t="s">
        <v>1995</v>
      </c>
    </row>
    <row r="343" spans="1:33" ht="14.4">
      <c r="A343" s="67" t="s">
        <v>1224</v>
      </c>
      <c r="B343" s="67">
        <v>514379</v>
      </c>
      <c r="C343" s="67" t="s">
        <v>1996</v>
      </c>
      <c r="D343" s="67" t="s">
        <v>1996</v>
      </c>
      <c r="E343" s="67">
        <f t="shared" si="5"/>
        <v>1</v>
      </c>
      <c r="F343" s="67"/>
      <c r="G343" s="67"/>
      <c r="H343" s="67" t="s">
        <v>1226</v>
      </c>
      <c r="I343" s="67" t="s">
        <v>1227</v>
      </c>
      <c r="J343" s="67"/>
      <c r="K343" s="67"/>
      <c r="L343" s="67"/>
      <c r="M343" s="67" t="s">
        <v>1228</v>
      </c>
      <c r="N343" s="67"/>
      <c r="O343" s="67"/>
      <c r="P343" s="67" t="s">
        <v>1229</v>
      </c>
      <c r="Q343" s="67"/>
      <c r="R343" s="67" t="s">
        <v>1229</v>
      </c>
      <c r="S343" s="67"/>
      <c r="T343" s="67" t="s">
        <v>1230</v>
      </c>
      <c r="U343" s="67" t="s">
        <v>1231</v>
      </c>
      <c r="V343" s="67"/>
      <c r="W343" s="67" t="s">
        <v>1232</v>
      </c>
      <c r="X343" s="67" t="s">
        <v>1233</v>
      </c>
      <c r="Y343" s="67" t="s">
        <v>1234</v>
      </c>
      <c r="Z343" s="67" t="s">
        <v>1235</v>
      </c>
      <c r="AA343" s="67"/>
      <c r="AB343" s="67"/>
      <c r="AC343" s="67"/>
      <c r="AD343" s="67"/>
      <c r="AE343" s="67"/>
      <c r="AF343" s="67"/>
      <c r="AG343" s="67"/>
    </row>
    <row r="344" spans="1:33" ht="14.4">
      <c r="A344" s="67" t="s">
        <v>1224</v>
      </c>
      <c r="B344" s="67">
        <v>516371</v>
      </c>
      <c r="C344" s="67" t="s">
        <v>1997</v>
      </c>
      <c r="D344" s="67" t="s">
        <v>1997</v>
      </c>
      <c r="E344" s="67">
        <f t="shared" si="5"/>
        <v>1</v>
      </c>
      <c r="F344" s="67"/>
      <c r="G344" s="67"/>
      <c r="H344" s="67" t="s">
        <v>1226</v>
      </c>
      <c r="I344" s="67" t="s">
        <v>1227</v>
      </c>
      <c r="J344" s="67" t="s">
        <v>1998</v>
      </c>
      <c r="K344" s="67"/>
      <c r="L344" s="67"/>
      <c r="M344" s="67" t="s">
        <v>1228</v>
      </c>
      <c r="N344" s="67"/>
      <c r="O344" s="67"/>
      <c r="P344" s="67" t="s">
        <v>1229</v>
      </c>
      <c r="Q344" s="67"/>
      <c r="R344" s="67" t="s">
        <v>1229</v>
      </c>
      <c r="S344" s="67"/>
      <c r="T344" s="67" t="s">
        <v>1999</v>
      </c>
      <c r="U344" s="67" t="s">
        <v>2000</v>
      </c>
      <c r="V344" s="67" t="s">
        <v>2001</v>
      </c>
      <c r="W344" s="67" t="s">
        <v>2002</v>
      </c>
      <c r="X344" s="67" t="s">
        <v>2003</v>
      </c>
      <c r="Y344" s="67" t="s">
        <v>2004</v>
      </c>
      <c r="Z344" s="67" t="s">
        <v>2005</v>
      </c>
      <c r="AA344" s="67" t="s">
        <v>2001</v>
      </c>
      <c r="AB344" s="67"/>
      <c r="AC344" s="67"/>
      <c r="AD344" s="67"/>
      <c r="AE344" s="67"/>
      <c r="AF344" s="67"/>
      <c r="AG344" s="67"/>
    </row>
    <row r="345" spans="1:33" ht="14.4">
      <c r="A345" s="67" t="s">
        <v>1224</v>
      </c>
      <c r="B345" s="67">
        <v>518321</v>
      </c>
      <c r="C345" s="67" t="s">
        <v>2006</v>
      </c>
      <c r="D345" s="67" t="s">
        <v>2006</v>
      </c>
      <c r="E345" s="67">
        <f t="shared" si="5"/>
        <v>1</v>
      </c>
      <c r="F345" s="67"/>
      <c r="G345" s="67"/>
      <c r="H345" s="67" t="s">
        <v>1226</v>
      </c>
      <c r="I345" s="67" t="s">
        <v>1227</v>
      </c>
      <c r="J345" s="67" t="s">
        <v>2007</v>
      </c>
      <c r="K345" s="67"/>
      <c r="L345" s="67"/>
      <c r="M345" s="67" t="s">
        <v>1228</v>
      </c>
      <c r="N345" s="67"/>
      <c r="O345" s="67"/>
      <c r="P345" s="67" t="s">
        <v>1229</v>
      </c>
      <c r="Q345" s="67"/>
      <c r="R345" s="67" t="s">
        <v>1229</v>
      </c>
      <c r="S345" s="67"/>
      <c r="T345" s="67" t="s">
        <v>1230</v>
      </c>
      <c r="U345" s="67" t="s">
        <v>1231</v>
      </c>
      <c r="V345" s="67"/>
      <c r="W345" s="67" t="s">
        <v>1232</v>
      </c>
      <c r="X345" s="67" t="s">
        <v>1233</v>
      </c>
      <c r="Y345" s="67" t="s">
        <v>1234</v>
      </c>
      <c r="Z345" s="67" t="s">
        <v>1235</v>
      </c>
      <c r="AA345" s="67"/>
      <c r="AB345" s="67"/>
      <c r="AC345" s="67"/>
      <c r="AD345" s="67"/>
      <c r="AE345" s="67"/>
      <c r="AF345" s="67"/>
      <c r="AG345" s="67"/>
    </row>
    <row r="346" spans="1:33" ht="14.4">
      <c r="A346" s="67" t="s">
        <v>1224</v>
      </c>
      <c r="B346" s="67">
        <v>469916</v>
      </c>
      <c r="C346" s="67" t="s">
        <v>2008</v>
      </c>
      <c r="D346" s="67" t="s">
        <v>2008</v>
      </c>
      <c r="E346" s="67">
        <f t="shared" si="5"/>
        <v>1</v>
      </c>
      <c r="F346" s="67"/>
      <c r="G346" s="67"/>
      <c r="H346" s="67" t="s">
        <v>1226</v>
      </c>
      <c r="I346" s="67" t="s">
        <v>1227</v>
      </c>
      <c r="J346" s="67"/>
      <c r="K346" s="67"/>
      <c r="L346" s="67"/>
      <c r="M346" s="67" t="s">
        <v>1228</v>
      </c>
      <c r="N346" s="67"/>
      <c r="O346" s="67"/>
      <c r="P346" s="67" t="s">
        <v>1229</v>
      </c>
      <c r="Q346" s="67"/>
      <c r="R346" s="67" t="s">
        <v>1229</v>
      </c>
      <c r="S346" s="67"/>
      <c r="T346" s="67" t="s">
        <v>1230</v>
      </c>
      <c r="U346" s="67" t="s">
        <v>1231</v>
      </c>
      <c r="V346" s="67"/>
      <c r="W346" s="67" t="s">
        <v>1232</v>
      </c>
      <c r="X346" s="67" t="s">
        <v>1233</v>
      </c>
      <c r="Y346" s="67" t="s">
        <v>1234</v>
      </c>
      <c r="Z346" s="67" t="s">
        <v>1235</v>
      </c>
      <c r="AA346" s="67"/>
      <c r="AB346" s="67"/>
      <c r="AC346" s="67"/>
      <c r="AD346" s="67"/>
      <c r="AE346" s="67"/>
      <c r="AF346" s="67"/>
      <c r="AG346" s="67"/>
    </row>
    <row r="347" spans="1:33" ht="14.4">
      <c r="A347" s="67" t="s">
        <v>1224</v>
      </c>
      <c r="B347" s="67">
        <v>397558</v>
      </c>
      <c r="C347" s="67" t="s">
        <v>2009</v>
      </c>
      <c r="D347" s="67" t="s">
        <v>2009</v>
      </c>
      <c r="E347" s="67">
        <f t="shared" si="5"/>
        <v>1</v>
      </c>
      <c r="F347" s="67"/>
      <c r="G347" s="67"/>
      <c r="H347" s="67" t="s">
        <v>1226</v>
      </c>
      <c r="I347" s="67" t="s">
        <v>1227</v>
      </c>
      <c r="J347" s="67" t="s">
        <v>2010</v>
      </c>
      <c r="K347" s="67"/>
      <c r="L347" s="67"/>
      <c r="M347" s="67" t="s">
        <v>1228</v>
      </c>
      <c r="N347" s="67"/>
      <c r="O347" s="67"/>
      <c r="P347" s="67" t="s">
        <v>1229</v>
      </c>
      <c r="Q347" s="67"/>
      <c r="R347" s="67" t="s">
        <v>1229</v>
      </c>
      <c r="S347" s="67"/>
      <c r="T347" s="67" t="s">
        <v>1230</v>
      </c>
      <c r="U347" s="67" t="s">
        <v>1231</v>
      </c>
      <c r="V347" s="67"/>
      <c r="W347" s="67" t="s">
        <v>1232</v>
      </c>
      <c r="X347" s="67" t="s">
        <v>1233</v>
      </c>
      <c r="Y347" s="67" t="s">
        <v>1234</v>
      </c>
      <c r="Z347" s="67" t="s">
        <v>1235</v>
      </c>
      <c r="AA347" s="67"/>
      <c r="AB347" s="67"/>
      <c r="AC347" s="67"/>
      <c r="AD347" s="67"/>
      <c r="AE347" s="67"/>
      <c r="AF347" s="67"/>
      <c r="AG347" s="67"/>
    </row>
    <row r="348" spans="1:33" ht="14.4">
      <c r="A348" s="67" t="s">
        <v>1224</v>
      </c>
      <c r="B348" s="67">
        <v>520785</v>
      </c>
      <c r="C348" s="67" t="s">
        <v>2011</v>
      </c>
      <c r="D348" s="67" t="s">
        <v>2011</v>
      </c>
      <c r="E348" s="67">
        <f t="shared" si="5"/>
        <v>1</v>
      </c>
      <c r="F348" s="67"/>
      <c r="G348" s="67"/>
      <c r="H348" s="67" t="s">
        <v>1226</v>
      </c>
      <c r="I348" s="67" t="s">
        <v>1227</v>
      </c>
      <c r="J348" s="67"/>
      <c r="K348" s="67"/>
      <c r="L348" s="67"/>
      <c r="M348" s="67" t="s">
        <v>1228</v>
      </c>
      <c r="N348" s="67"/>
      <c r="O348" s="67"/>
      <c r="P348" s="67" t="s">
        <v>1229</v>
      </c>
      <c r="Q348" s="67"/>
      <c r="R348" s="67" t="s">
        <v>1229</v>
      </c>
      <c r="S348" s="67"/>
      <c r="T348" s="67" t="s">
        <v>1230</v>
      </c>
      <c r="U348" s="67" t="s">
        <v>1231</v>
      </c>
      <c r="V348" s="67"/>
      <c r="W348" s="67" t="s">
        <v>1232</v>
      </c>
      <c r="X348" s="67" t="s">
        <v>1233</v>
      </c>
      <c r="Y348" s="67" t="s">
        <v>1234</v>
      </c>
      <c r="Z348" s="67" t="s">
        <v>1235</v>
      </c>
      <c r="AA348" s="67"/>
      <c r="AB348" s="67"/>
      <c r="AC348" s="67"/>
      <c r="AD348" s="67"/>
      <c r="AE348" s="67"/>
      <c r="AF348" s="67"/>
      <c r="AG348" s="67"/>
    </row>
    <row r="349" spans="1:33" ht="14.4">
      <c r="A349" s="67" t="s">
        <v>1224</v>
      </c>
      <c r="B349" s="67">
        <v>518478</v>
      </c>
      <c r="C349" s="67" t="s">
        <v>2012</v>
      </c>
      <c r="D349" s="67" t="s">
        <v>2012</v>
      </c>
      <c r="E349" s="67">
        <f t="shared" si="5"/>
        <v>1</v>
      </c>
      <c r="F349" s="67"/>
      <c r="G349" s="67"/>
      <c r="H349" s="67" t="s">
        <v>1226</v>
      </c>
      <c r="I349" s="67" t="s">
        <v>1227</v>
      </c>
      <c r="J349" s="67" t="s">
        <v>2013</v>
      </c>
      <c r="K349" s="67"/>
      <c r="L349" s="67"/>
      <c r="M349" s="67" t="s">
        <v>1228</v>
      </c>
      <c r="N349" s="67"/>
      <c r="O349" s="67"/>
      <c r="P349" s="67" t="s">
        <v>1229</v>
      </c>
      <c r="Q349" s="67"/>
      <c r="R349" s="67" t="s">
        <v>1229</v>
      </c>
      <c r="S349" s="67"/>
      <c r="T349" s="67" t="s">
        <v>1230</v>
      </c>
      <c r="U349" s="67" t="s">
        <v>1231</v>
      </c>
      <c r="V349" s="67"/>
      <c r="W349" s="67" t="s">
        <v>1232</v>
      </c>
      <c r="X349" s="67" t="s">
        <v>1233</v>
      </c>
      <c r="Y349" s="67" t="s">
        <v>1234</v>
      </c>
      <c r="Z349" s="67" t="s">
        <v>1235</v>
      </c>
      <c r="AA349" s="67"/>
      <c r="AB349" s="67"/>
      <c r="AC349" s="67"/>
      <c r="AD349" s="67"/>
      <c r="AE349" s="67"/>
      <c r="AF349" s="67"/>
      <c r="AG349" s="67"/>
    </row>
    <row r="350" spans="1:33" ht="14.4">
      <c r="A350" s="67" t="s">
        <v>1224</v>
      </c>
      <c r="B350" s="67">
        <v>520798</v>
      </c>
      <c r="C350" s="67" t="s">
        <v>2014</v>
      </c>
      <c r="D350" s="67" t="s">
        <v>2014</v>
      </c>
      <c r="E350" s="67">
        <f t="shared" si="5"/>
        <v>1</v>
      </c>
      <c r="F350" s="67"/>
      <c r="G350" s="67"/>
      <c r="H350" s="67" t="s">
        <v>1226</v>
      </c>
      <c r="I350" s="67" t="s">
        <v>1227</v>
      </c>
      <c r="J350" s="67"/>
      <c r="K350" s="67"/>
      <c r="L350" s="67"/>
      <c r="M350" s="67" t="s">
        <v>1228</v>
      </c>
      <c r="N350" s="67"/>
      <c r="O350" s="67"/>
      <c r="P350" s="67" t="s">
        <v>1229</v>
      </c>
      <c r="Q350" s="67"/>
      <c r="R350" s="67" t="s">
        <v>1229</v>
      </c>
      <c r="S350" s="67"/>
      <c r="T350" s="67" t="s">
        <v>1230</v>
      </c>
      <c r="U350" s="67" t="s">
        <v>1231</v>
      </c>
      <c r="V350" s="67"/>
      <c r="W350" s="67" t="s">
        <v>1232</v>
      </c>
      <c r="X350" s="67" t="s">
        <v>1233</v>
      </c>
      <c r="Y350" s="67" t="s">
        <v>1234</v>
      </c>
      <c r="Z350" s="67" t="s">
        <v>1235</v>
      </c>
      <c r="AA350" s="67"/>
      <c r="AB350" s="67"/>
      <c r="AC350" s="67"/>
      <c r="AD350" s="67"/>
      <c r="AE350" s="67"/>
      <c r="AF350" s="67"/>
      <c r="AG350" s="67"/>
    </row>
    <row r="351" spans="1:33" ht="14.4">
      <c r="A351" s="67" t="s">
        <v>1224</v>
      </c>
      <c r="B351" s="67">
        <v>521157</v>
      </c>
      <c r="C351" s="67" t="s">
        <v>2015</v>
      </c>
      <c r="D351" s="67" t="s">
        <v>2016</v>
      </c>
      <c r="E351" s="67">
        <f t="shared" si="5"/>
        <v>0</v>
      </c>
      <c r="F351" s="67"/>
      <c r="G351" s="67"/>
      <c r="H351" s="67" t="s">
        <v>1226</v>
      </c>
      <c r="I351" s="67" t="s">
        <v>1227</v>
      </c>
      <c r="J351" s="67"/>
      <c r="K351" s="67"/>
      <c r="L351" s="67"/>
      <c r="M351" s="67" t="s">
        <v>1228</v>
      </c>
      <c r="N351" s="67"/>
      <c r="O351" s="67"/>
      <c r="P351" s="67" t="s">
        <v>1229</v>
      </c>
      <c r="Q351" s="67"/>
      <c r="R351" s="67" t="s">
        <v>1229</v>
      </c>
      <c r="S351" s="67"/>
      <c r="T351" s="67" t="s">
        <v>1230</v>
      </c>
      <c r="U351" s="67" t="s">
        <v>1231</v>
      </c>
      <c r="V351" s="67"/>
      <c r="W351" s="67" t="s">
        <v>1232</v>
      </c>
      <c r="X351" s="67" t="s">
        <v>1233</v>
      </c>
      <c r="Y351" s="67" t="s">
        <v>1234</v>
      </c>
      <c r="Z351" s="67" t="s">
        <v>1235</v>
      </c>
      <c r="AA351" s="67"/>
      <c r="AB351" s="67"/>
      <c r="AC351" s="67"/>
      <c r="AD351" s="67"/>
      <c r="AE351" s="67"/>
      <c r="AF351" s="67"/>
      <c r="AG351" s="67"/>
    </row>
    <row r="352" spans="1:33" ht="14.4">
      <c r="A352" s="67" t="s">
        <v>1224</v>
      </c>
      <c r="B352" s="67">
        <v>514343</v>
      </c>
      <c r="C352" s="67" t="s">
        <v>2017</v>
      </c>
      <c r="D352" s="67" t="s">
        <v>2017</v>
      </c>
      <c r="E352" s="67">
        <f t="shared" si="5"/>
        <v>1</v>
      </c>
      <c r="F352" s="67"/>
      <c r="G352" s="67"/>
      <c r="H352" s="67" t="s">
        <v>1226</v>
      </c>
      <c r="I352" s="67" t="s">
        <v>1227</v>
      </c>
      <c r="J352" s="67"/>
      <c r="K352" s="67"/>
      <c r="L352" s="67"/>
      <c r="M352" s="67" t="s">
        <v>1228</v>
      </c>
      <c r="N352" s="67"/>
      <c r="O352" s="67"/>
      <c r="P352" s="67" t="s">
        <v>1229</v>
      </c>
      <c r="Q352" s="67"/>
      <c r="R352" s="67" t="s">
        <v>1229</v>
      </c>
      <c r="S352" s="67"/>
      <c r="T352" s="67" t="s">
        <v>1230</v>
      </c>
      <c r="U352" s="67" t="s">
        <v>1231</v>
      </c>
      <c r="V352" s="67"/>
      <c r="W352" s="67" t="s">
        <v>1232</v>
      </c>
      <c r="X352" s="67" t="s">
        <v>1233</v>
      </c>
      <c r="Y352" s="67" t="s">
        <v>1234</v>
      </c>
      <c r="Z352" s="67" t="s">
        <v>1235</v>
      </c>
      <c r="AA352" s="67"/>
      <c r="AB352" s="67"/>
      <c r="AC352" s="67"/>
      <c r="AD352" s="67"/>
      <c r="AE352" s="67"/>
      <c r="AF352" s="67"/>
      <c r="AG352" s="67"/>
    </row>
    <row r="353" spans="1:33" ht="14.4">
      <c r="A353" s="67" t="s">
        <v>1224</v>
      </c>
      <c r="B353" s="67">
        <v>277865</v>
      </c>
      <c r="C353" s="67" t="s">
        <v>2018</v>
      </c>
      <c r="D353" s="67" t="s">
        <v>2018</v>
      </c>
      <c r="E353" s="67">
        <f t="shared" si="5"/>
        <v>1</v>
      </c>
      <c r="F353" s="67"/>
      <c r="G353" s="67"/>
      <c r="H353" s="67" t="s">
        <v>1226</v>
      </c>
      <c r="I353" s="67" t="s">
        <v>1227</v>
      </c>
      <c r="J353" s="67"/>
      <c r="K353" s="67"/>
      <c r="L353" s="67"/>
      <c r="M353" s="67" t="s">
        <v>1228</v>
      </c>
      <c r="N353" s="67"/>
      <c r="O353" s="67"/>
      <c r="P353" s="67" t="s">
        <v>1229</v>
      </c>
      <c r="Q353" s="67"/>
      <c r="R353" s="67" t="s">
        <v>1229</v>
      </c>
      <c r="S353" s="67"/>
      <c r="T353" s="67" t="s">
        <v>1230</v>
      </c>
      <c r="U353" s="67" t="s">
        <v>1231</v>
      </c>
      <c r="V353" s="67"/>
      <c r="W353" s="67" t="s">
        <v>1232</v>
      </c>
      <c r="X353" s="67" t="s">
        <v>1233</v>
      </c>
      <c r="Y353" s="67" t="s">
        <v>1234</v>
      </c>
      <c r="Z353" s="67" t="s">
        <v>1235</v>
      </c>
      <c r="AA353" s="67"/>
      <c r="AB353" s="67" t="s">
        <v>1266</v>
      </c>
      <c r="AC353" s="67" t="s">
        <v>1266</v>
      </c>
      <c r="AD353" s="67" t="s">
        <v>2018</v>
      </c>
      <c r="AE353" s="67" t="s">
        <v>2019</v>
      </c>
      <c r="AF353" s="67"/>
      <c r="AG353" s="67"/>
    </row>
    <row r="354" spans="1:33" ht="14.4">
      <c r="A354" s="67" t="s">
        <v>1224</v>
      </c>
      <c r="B354" s="67">
        <v>129470</v>
      </c>
      <c r="C354" s="67" t="s">
        <v>2020</v>
      </c>
      <c r="D354" s="67" t="s">
        <v>2020</v>
      </c>
      <c r="E354" s="67">
        <f t="shared" si="5"/>
        <v>1</v>
      </c>
      <c r="F354" s="67"/>
      <c r="G354" s="67"/>
      <c r="H354" s="67" t="s">
        <v>1226</v>
      </c>
      <c r="I354" s="67" t="s">
        <v>1227</v>
      </c>
      <c r="J354" s="67" t="s">
        <v>2021</v>
      </c>
      <c r="K354" s="67"/>
      <c r="L354" s="67" t="s">
        <v>1243</v>
      </c>
      <c r="M354" s="67" t="s">
        <v>1228</v>
      </c>
      <c r="N354" s="67"/>
      <c r="O354" s="67"/>
      <c r="P354" s="67" t="s">
        <v>1229</v>
      </c>
      <c r="Q354" s="67"/>
      <c r="R354" s="67" t="s">
        <v>1229</v>
      </c>
      <c r="S354" s="67"/>
      <c r="T354" s="67" t="s">
        <v>1230</v>
      </c>
      <c r="U354" s="67" t="s">
        <v>1231</v>
      </c>
      <c r="V354" s="67"/>
      <c r="W354" s="67" t="s">
        <v>1232</v>
      </c>
      <c r="X354" s="67" t="s">
        <v>1233</v>
      </c>
      <c r="Y354" s="67" t="s">
        <v>1234</v>
      </c>
      <c r="Z354" s="67" t="s">
        <v>1235</v>
      </c>
      <c r="AA354" s="67"/>
      <c r="AB354" s="67" t="s">
        <v>1718</v>
      </c>
      <c r="AC354" s="67" t="s">
        <v>2022</v>
      </c>
      <c r="AD354" s="67" t="s">
        <v>2020</v>
      </c>
      <c r="AE354" s="67" t="s">
        <v>2023</v>
      </c>
      <c r="AF354" s="67" t="s">
        <v>1369</v>
      </c>
      <c r="AG354" s="67" t="s">
        <v>1370</v>
      </c>
    </row>
    <row r="355" spans="1:33" ht="14.4">
      <c r="A355" s="67" t="s">
        <v>1224</v>
      </c>
      <c r="B355" s="67">
        <v>129470</v>
      </c>
      <c r="C355" s="67" t="s">
        <v>2020</v>
      </c>
      <c r="D355" s="67" t="s">
        <v>2020</v>
      </c>
      <c r="E355" s="67">
        <f t="shared" si="5"/>
        <v>1</v>
      </c>
      <c r="F355" s="67"/>
      <c r="G355" s="67"/>
      <c r="H355" s="67" t="s">
        <v>1226</v>
      </c>
      <c r="I355" s="67" t="s">
        <v>1227</v>
      </c>
      <c r="J355" s="67" t="s">
        <v>2021</v>
      </c>
      <c r="K355" s="67"/>
      <c r="L355" s="67" t="s">
        <v>1243</v>
      </c>
      <c r="M355" s="67" t="s">
        <v>1228</v>
      </c>
      <c r="N355" s="67"/>
      <c r="O355" s="67"/>
      <c r="P355" s="67" t="s">
        <v>1229</v>
      </c>
      <c r="Q355" s="67"/>
      <c r="R355" s="67" t="s">
        <v>1229</v>
      </c>
      <c r="S355" s="67"/>
      <c r="T355" s="67" t="s">
        <v>1230</v>
      </c>
      <c r="U355" s="67" t="s">
        <v>1231</v>
      </c>
      <c r="V355" s="67"/>
      <c r="W355" s="67" t="s">
        <v>1232</v>
      </c>
      <c r="X355" s="67" t="s">
        <v>1233</v>
      </c>
      <c r="Y355" s="67" t="s">
        <v>1234</v>
      </c>
      <c r="Z355" s="67" t="s">
        <v>1235</v>
      </c>
      <c r="AA355" s="67"/>
      <c r="AB355" s="67" t="s">
        <v>1718</v>
      </c>
      <c r="AC355" s="67" t="s">
        <v>2022</v>
      </c>
      <c r="AD355" s="67" t="s">
        <v>2020</v>
      </c>
      <c r="AE355" s="67" t="s">
        <v>2023</v>
      </c>
      <c r="AF355" s="67" t="s">
        <v>1369</v>
      </c>
      <c r="AG355" s="67" t="s">
        <v>1370</v>
      </c>
    </row>
    <row r="356" spans="1:33" ht="14.4">
      <c r="A356" s="67" t="s">
        <v>1224</v>
      </c>
      <c r="B356" s="67">
        <v>514245</v>
      </c>
      <c r="C356" s="67" t="s">
        <v>2024</v>
      </c>
      <c r="D356" s="67" t="s">
        <v>2024</v>
      </c>
      <c r="E356" s="67">
        <f t="shared" si="5"/>
        <v>1</v>
      </c>
      <c r="F356" s="67"/>
      <c r="G356" s="67"/>
      <c r="H356" s="67" t="s">
        <v>1226</v>
      </c>
      <c r="I356" s="67" t="s">
        <v>1227</v>
      </c>
      <c r="J356" s="67"/>
      <c r="K356" s="67"/>
      <c r="L356" s="67"/>
      <c r="M356" s="67" t="s">
        <v>1228</v>
      </c>
      <c r="N356" s="67"/>
      <c r="O356" s="67"/>
      <c r="P356" s="67" t="s">
        <v>1229</v>
      </c>
      <c r="Q356" s="67"/>
      <c r="R356" s="67" t="s">
        <v>1229</v>
      </c>
      <c r="S356" s="67"/>
      <c r="T356" s="67" t="s">
        <v>1230</v>
      </c>
      <c r="U356" s="67" t="s">
        <v>1231</v>
      </c>
      <c r="V356" s="67"/>
      <c r="W356" s="67" t="s">
        <v>1232</v>
      </c>
      <c r="X356" s="67" t="s">
        <v>1233</v>
      </c>
      <c r="Y356" s="67" t="s">
        <v>1234</v>
      </c>
      <c r="Z356" s="67" t="s">
        <v>1235</v>
      </c>
      <c r="AA356" s="67"/>
      <c r="AB356" s="67"/>
      <c r="AC356" s="67"/>
      <c r="AD356" s="67"/>
      <c r="AE356" s="67"/>
      <c r="AF356" s="67"/>
      <c r="AG356" s="67"/>
    </row>
    <row r="357" spans="1:33" ht="14.4">
      <c r="A357" s="67" t="s">
        <v>1224</v>
      </c>
      <c r="B357" s="67">
        <v>413622</v>
      </c>
      <c r="C357" s="67" t="s">
        <v>2025</v>
      </c>
      <c r="D357" s="67" t="s">
        <v>2025</v>
      </c>
      <c r="E357" s="67">
        <f t="shared" si="5"/>
        <v>1</v>
      </c>
      <c r="F357" s="67"/>
      <c r="G357" s="67"/>
      <c r="H357" s="67" t="s">
        <v>1226</v>
      </c>
      <c r="I357" s="67" t="s">
        <v>1227</v>
      </c>
      <c r="J357" s="67"/>
      <c r="K357" s="67"/>
      <c r="L357" s="67"/>
      <c r="M357" s="67" t="s">
        <v>1228</v>
      </c>
      <c r="N357" s="67"/>
      <c r="O357" s="67"/>
      <c r="P357" s="67" t="s">
        <v>1229</v>
      </c>
      <c r="Q357" s="67"/>
      <c r="R357" s="67" t="s">
        <v>1229</v>
      </c>
      <c r="S357" s="67"/>
      <c r="T357" s="67" t="s">
        <v>1230</v>
      </c>
      <c r="U357" s="67" t="s">
        <v>1231</v>
      </c>
      <c r="V357" s="67"/>
      <c r="W357" s="67" t="s">
        <v>1232</v>
      </c>
      <c r="X357" s="67" t="s">
        <v>1233</v>
      </c>
      <c r="Y357" s="67" t="s">
        <v>1234</v>
      </c>
      <c r="Z357" s="67" t="s">
        <v>1235</v>
      </c>
      <c r="AA357" s="67"/>
      <c r="AB357" s="67"/>
      <c r="AC357" s="67"/>
      <c r="AD357" s="67"/>
      <c r="AE357" s="67"/>
      <c r="AF357" s="67"/>
      <c r="AG357" s="67"/>
    </row>
    <row r="358" spans="1:33" ht="14.4">
      <c r="A358" s="67" t="s">
        <v>1224</v>
      </c>
      <c r="B358" s="67">
        <v>520744</v>
      </c>
      <c r="C358" s="67" t="s">
        <v>2026</v>
      </c>
      <c r="D358" s="67" t="s">
        <v>2026</v>
      </c>
      <c r="E358" s="67">
        <f t="shared" si="5"/>
        <v>1</v>
      </c>
      <c r="F358" s="67"/>
      <c r="G358" s="67"/>
      <c r="H358" s="67" t="s">
        <v>1226</v>
      </c>
      <c r="I358" s="67" t="s">
        <v>1227</v>
      </c>
      <c r="J358" s="67"/>
      <c r="K358" s="67"/>
      <c r="L358" s="67"/>
      <c r="M358" s="67" t="s">
        <v>1228</v>
      </c>
      <c r="N358" s="67"/>
      <c r="O358" s="67"/>
      <c r="P358" s="67" t="s">
        <v>1229</v>
      </c>
      <c r="Q358" s="67"/>
      <c r="R358" s="67" t="s">
        <v>1229</v>
      </c>
      <c r="S358" s="67"/>
      <c r="T358" s="67" t="s">
        <v>1230</v>
      </c>
      <c r="U358" s="67" t="s">
        <v>1231</v>
      </c>
      <c r="V358" s="67"/>
      <c r="W358" s="67" t="s">
        <v>1232</v>
      </c>
      <c r="X358" s="67" t="s">
        <v>1233</v>
      </c>
      <c r="Y358" s="67" t="s">
        <v>1234</v>
      </c>
      <c r="Z358" s="67" t="s">
        <v>1235</v>
      </c>
      <c r="AA358" s="67"/>
      <c r="AB358" s="67"/>
      <c r="AC358" s="67"/>
      <c r="AD358" s="67"/>
      <c r="AE358" s="67"/>
      <c r="AF358" s="67"/>
      <c r="AG358" s="67"/>
    </row>
    <row r="359" spans="1:33" ht="14.4">
      <c r="A359" s="67" t="s">
        <v>1224</v>
      </c>
      <c r="B359" s="67">
        <v>520771</v>
      </c>
      <c r="C359" s="67" t="s">
        <v>2027</v>
      </c>
      <c r="D359" s="67" t="s">
        <v>2027</v>
      </c>
      <c r="E359" s="67">
        <f t="shared" si="5"/>
        <v>1</v>
      </c>
      <c r="F359" s="67"/>
      <c r="G359" s="67"/>
      <c r="H359" s="67" t="s">
        <v>1226</v>
      </c>
      <c r="I359" s="67" t="s">
        <v>1227</v>
      </c>
      <c r="J359" s="67"/>
      <c r="K359" s="67"/>
      <c r="L359" s="67"/>
      <c r="M359" s="67" t="s">
        <v>1228</v>
      </c>
      <c r="N359" s="67"/>
      <c r="O359" s="67"/>
      <c r="P359" s="67" t="s">
        <v>1229</v>
      </c>
      <c r="Q359" s="67"/>
      <c r="R359" s="67" t="s">
        <v>1229</v>
      </c>
      <c r="S359" s="67"/>
      <c r="T359" s="67" t="s">
        <v>1230</v>
      </c>
      <c r="U359" s="67" t="s">
        <v>1231</v>
      </c>
      <c r="V359" s="67"/>
      <c r="W359" s="67" t="s">
        <v>1232</v>
      </c>
      <c r="X359" s="67" t="s">
        <v>1233</v>
      </c>
      <c r="Y359" s="67" t="s">
        <v>1234</v>
      </c>
      <c r="Z359" s="67" t="s">
        <v>1235</v>
      </c>
      <c r="AA359" s="67"/>
      <c r="AB359" s="67"/>
      <c r="AC359" s="67"/>
      <c r="AD359" s="67"/>
      <c r="AE359" s="67"/>
      <c r="AF359" s="67"/>
      <c r="AG359" s="67"/>
    </row>
    <row r="360" spans="1:33" ht="14.4">
      <c r="A360" s="67" t="s">
        <v>1224</v>
      </c>
      <c r="B360" s="67">
        <v>520816</v>
      </c>
      <c r="C360" s="67" t="s">
        <v>2028</v>
      </c>
      <c r="D360" s="67" t="s">
        <v>2028</v>
      </c>
      <c r="E360" s="67">
        <f t="shared" si="5"/>
        <v>1</v>
      </c>
      <c r="F360" s="67"/>
      <c r="G360" s="67"/>
      <c r="H360" s="67" t="s">
        <v>1226</v>
      </c>
      <c r="I360" s="67" t="s">
        <v>1227</v>
      </c>
      <c r="J360" s="67"/>
      <c r="K360" s="67"/>
      <c r="L360" s="67"/>
      <c r="M360" s="67" t="s">
        <v>1228</v>
      </c>
      <c r="N360" s="67"/>
      <c r="O360" s="67"/>
      <c r="P360" s="67" t="s">
        <v>1229</v>
      </c>
      <c r="Q360" s="67"/>
      <c r="R360" s="67" t="s">
        <v>1229</v>
      </c>
      <c r="S360" s="67"/>
      <c r="T360" s="67" t="s">
        <v>1230</v>
      </c>
      <c r="U360" s="67" t="s">
        <v>1231</v>
      </c>
      <c r="V360" s="67"/>
      <c r="W360" s="67" t="s">
        <v>1232</v>
      </c>
      <c r="X360" s="67" t="s">
        <v>1233</v>
      </c>
      <c r="Y360" s="67" t="s">
        <v>1234</v>
      </c>
      <c r="Z360" s="67" t="s">
        <v>1235</v>
      </c>
      <c r="AA360" s="67"/>
      <c r="AB360" s="67"/>
      <c r="AC360" s="67"/>
      <c r="AD360" s="67"/>
      <c r="AE360" s="67"/>
      <c r="AF360" s="67"/>
      <c r="AG360" s="67"/>
    </row>
    <row r="361" spans="1:33" ht="14.4">
      <c r="A361" s="67" t="s">
        <v>1224</v>
      </c>
      <c r="B361" s="67">
        <v>516292</v>
      </c>
      <c r="C361" s="67" t="s">
        <v>2029</v>
      </c>
      <c r="D361" s="67" t="s">
        <v>2029</v>
      </c>
      <c r="E361" s="67">
        <f t="shared" si="5"/>
        <v>1</v>
      </c>
      <c r="F361" s="67"/>
      <c r="G361" s="67"/>
      <c r="H361" s="67" t="s">
        <v>1226</v>
      </c>
      <c r="I361" s="67" t="s">
        <v>1227</v>
      </c>
      <c r="J361" s="67" t="s">
        <v>2030</v>
      </c>
      <c r="K361" s="67"/>
      <c r="L361" s="67"/>
      <c r="M361" s="67" t="s">
        <v>1228</v>
      </c>
      <c r="N361" s="67"/>
      <c r="O361" s="67"/>
      <c r="P361" s="67" t="s">
        <v>1229</v>
      </c>
      <c r="Q361" s="67"/>
      <c r="R361" s="67" t="s">
        <v>1229</v>
      </c>
      <c r="S361" s="67"/>
      <c r="T361" s="67" t="s">
        <v>1230</v>
      </c>
      <c r="U361" s="67" t="s">
        <v>1231</v>
      </c>
      <c r="V361" s="67"/>
      <c r="W361" s="67" t="s">
        <v>1232</v>
      </c>
      <c r="X361" s="67" t="s">
        <v>1233</v>
      </c>
      <c r="Y361" s="67" t="s">
        <v>1234</v>
      </c>
      <c r="Z361" s="67" t="s">
        <v>1235</v>
      </c>
      <c r="AA361" s="67"/>
      <c r="AB361" s="67"/>
      <c r="AC361" s="67"/>
      <c r="AD361" s="67"/>
      <c r="AE361" s="67"/>
      <c r="AF361" s="67"/>
      <c r="AG361" s="67"/>
    </row>
    <row r="362" spans="1:33" ht="14.4">
      <c r="A362" s="67" t="s">
        <v>1224</v>
      </c>
      <c r="B362" s="67">
        <v>521406</v>
      </c>
      <c r="C362" s="67" t="s">
        <v>2031</v>
      </c>
      <c r="D362" s="67" t="s">
        <v>2031</v>
      </c>
      <c r="E362" s="67">
        <f t="shared" si="5"/>
        <v>1</v>
      </c>
      <c r="F362" s="67"/>
      <c r="G362" s="67"/>
      <c r="H362" s="67" t="s">
        <v>1226</v>
      </c>
      <c r="I362" s="67" t="s">
        <v>1227</v>
      </c>
      <c r="J362" s="67" t="s">
        <v>2032</v>
      </c>
      <c r="K362" s="67"/>
      <c r="L362" s="67"/>
      <c r="M362" s="67" t="s">
        <v>1228</v>
      </c>
      <c r="N362" s="67"/>
      <c r="O362" s="67"/>
      <c r="P362" s="67" t="s">
        <v>1229</v>
      </c>
      <c r="Q362" s="67"/>
      <c r="R362" s="67" t="s">
        <v>1229</v>
      </c>
      <c r="S362" s="67"/>
      <c r="T362" s="67" t="s">
        <v>1230</v>
      </c>
      <c r="U362" s="67" t="s">
        <v>1231</v>
      </c>
      <c r="V362" s="67"/>
      <c r="W362" s="67" t="s">
        <v>1232</v>
      </c>
      <c r="X362" s="67" t="s">
        <v>1233</v>
      </c>
      <c r="Y362" s="67" t="s">
        <v>1234</v>
      </c>
      <c r="Z362" s="67" t="s">
        <v>1235</v>
      </c>
      <c r="AA362" s="67"/>
      <c r="AB362" s="67" t="s">
        <v>1266</v>
      </c>
      <c r="AC362" s="67" t="s">
        <v>1266</v>
      </c>
      <c r="AD362" s="67" t="s">
        <v>2031</v>
      </c>
      <c r="AE362" s="67" t="s">
        <v>2033</v>
      </c>
      <c r="AF362" s="67"/>
      <c r="AG362" s="67"/>
    </row>
    <row r="363" spans="1:33" ht="14.4">
      <c r="A363" s="67" t="s">
        <v>1224</v>
      </c>
      <c r="B363" s="67">
        <v>516285</v>
      </c>
      <c r="C363" s="67" t="s">
        <v>2034</v>
      </c>
      <c r="D363" s="67" t="s">
        <v>2034</v>
      </c>
      <c r="E363" s="67">
        <f t="shared" si="5"/>
        <v>1</v>
      </c>
      <c r="F363" s="67"/>
      <c r="G363" s="67"/>
      <c r="H363" s="67" t="s">
        <v>1226</v>
      </c>
      <c r="I363" s="67" t="s">
        <v>1227</v>
      </c>
      <c r="J363" s="67" t="s">
        <v>2035</v>
      </c>
      <c r="K363" s="67"/>
      <c r="L363" s="67"/>
      <c r="M363" s="67" t="s">
        <v>1228</v>
      </c>
      <c r="N363" s="67"/>
      <c r="O363" s="67"/>
      <c r="P363" s="67" t="s">
        <v>1229</v>
      </c>
      <c r="Q363" s="67"/>
      <c r="R363" s="67" t="s">
        <v>1229</v>
      </c>
      <c r="S363" s="67"/>
      <c r="T363" s="67" t="s">
        <v>1230</v>
      </c>
      <c r="U363" s="67" t="s">
        <v>1231</v>
      </c>
      <c r="V363" s="67"/>
      <c r="W363" s="67" t="s">
        <v>1232</v>
      </c>
      <c r="X363" s="67" t="s">
        <v>1233</v>
      </c>
      <c r="Y363" s="67" t="s">
        <v>1234</v>
      </c>
      <c r="Z363" s="67" t="s">
        <v>1235</v>
      </c>
      <c r="AA363" s="67"/>
      <c r="AB363" s="67" t="s">
        <v>1454</v>
      </c>
      <c r="AC363" s="67" t="s">
        <v>2036</v>
      </c>
      <c r="AD363" s="67" t="s">
        <v>2034</v>
      </c>
      <c r="AE363" s="67" t="s">
        <v>2037</v>
      </c>
      <c r="AF363" s="67"/>
      <c r="AG363" s="67"/>
    </row>
    <row r="364" spans="1:33" ht="14.4">
      <c r="A364" s="67" t="s">
        <v>1224</v>
      </c>
      <c r="B364" s="67">
        <v>516216</v>
      </c>
      <c r="C364" s="67" t="s">
        <v>2038</v>
      </c>
      <c r="D364" s="67" t="s">
        <v>2038</v>
      </c>
      <c r="E364" s="67">
        <f t="shared" si="5"/>
        <v>1</v>
      </c>
      <c r="F364" s="67"/>
      <c r="G364" s="67"/>
      <c r="H364" s="67" t="s">
        <v>1226</v>
      </c>
      <c r="I364" s="67" t="s">
        <v>1227</v>
      </c>
      <c r="J364" s="67" t="s">
        <v>2039</v>
      </c>
      <c r="K364" s="67" t="s">
        <v>2040</v>
      </c>
      <c r="L364" s="67"/>
      <c r="M364" s="67" t="s">
        <v>1228</v>
      </c>
      <c r="N364" s="67"/>
      <c r="O364" s="67"/>
      <c r="P364" s="67" t="s">
        <v>1229</v>
      </c>
      <c r="Q364" s="67"/>
      <c r="R364" s="67" t="s">
        <v>1229</v>
      </c>
      <c r="S364" s="67"/>
      <c r="T364" s="67" t="s">
        <v>1230</v>
      </c>
      <c r="U364" s="67" t="s">
        <v>1231</v>
      </c>
      <c r="V364" s="67"/>
      <c r="W364" s="67" t="s">
        <v>2041</v>
      </c>
      <c r="X364" s="67" t="s">
        <v>2042</v>
      </c>
      <c r="Y364" s="67" t="s">
        <v>1234</v>
      </c>
      <c r="Z364" s="67" t="s">
        <v>1235</v>
      </c>
      <c r="AA364" s="67" t="s">
        <v>2040</v>
      </c>
      <c r="AB364" s="67" t="s">
        <v>1454</v>
      </c>
      <c r="AC364" s="67" t="s">
        <v>2043</v>
      </c>
      <c r="AD364" s="67" t="s">
        <v>2038</v>
      </c>
      <c r="AE364" s="67" t="s">
        <v>2044</v>
      </c>
      <c r="AF364" s="67"/>
      <c r="AG364" s="67"/>
    </row>
    <row r="365" spans="1:33" ht="14.4">
      <c r="A365" s="67" t="s">
        <v>1224</v>
      </c>
      <c r="B365" s="67">
        <v>516243</v>
      </c>
      <c r="C365" s="67" t="s">
        <v>2045</v>
      </c>
      <c r="D365" s="67" t="s">
        <v>2045</v>
      </c>
      <c r="E365" s="67">
        <f t="shared" si="5"/>
        <v>1</v>
      </c>
      <c r="F365" s="67"/>
      <c r="G365" s="67"/>
      <c r="H365" s="67" t="s">
        <v>1226</v>
      </c>
      <c r="I365" s="67" t="s">
        <v>1227</v>
      </c>
      <c r="J365" s="67" t="s">
        <v>2046</v>
      </c>
      <c r="K365" s="67"/>
      <c r="L365" s="67"/>
      <c r="M365" s="67" t="s">
        <v>1228</v>
      </c>
      <c r="N365" s="67"/>
      <c r="O365" s="67"/>
      <c r="P365" s="67" t="s">
        <v>1229</v>
      </c>
      <c r="Q365" s="67"/>
      <c r="R365" s="67" t="s">
        <v>1229</v>
      </c>
      <c r="S365" s="67"/>
      <c r="T365" s="67" t="s">
        <v>1230</v>
      </c>
      <c r="U365" s="67" t="s">
        <v>1231</v>
      </c>
      <c r="V365" s="67"/>
      <c r="W365" s="67" t="s">
        <v>1232</v>
      </c>
      <c r="X365" s="67" t="s">
        <v>1233</v>
      </c>
      <c r="Y365" s="67" t="s">
        <v>1234</v>
      </c>
      <c r="Z365" s="67" t="s">
        <v>1235</v>
      </c>
      <c r="AA365" s="67"/>
      <c r="AB365" s="67"/>
      <c r="AC365" s="67"/>
      <c r="AD365" s="67"/>
      <c r="AE365" s="67"/>
      <c r="AF365" s="67"/>
      <c r="AG365" s="67"/>
    </row>
    <row r="366" spans="1:33" ht="14.4">
      <c r="A366" s="67" t="s">
        <v>1224</v>
      </c>
      <c r="B366" s="67">
        <v>516217</v>
      </c>
      <c r="C366" s="67" t="s">
        <v>2047</v>
      </c>
      <c r="D366" s="67" t="s">
        <v>2047</v>
      </c>
      <c r="E366" s="67">
        <f t="shared" si="5"/>
        <v>1</v>
      </c>
      <c r="F366" s="67"/>
      <c r="G366" s="67"/>
      <c r="H366" s="67" t="s">
        <v>1226</v>
      </c>
      <c r="I366" s="67" t="s">
        <v>1227</v>
      </c>
      <c r="J366" s="67" t="s">
        <v>2048</v>
      </c>
      <c r="K366" s="67"/>
      <c r="L366" s="67"/>
      <c r="M366" s="67" t="s">
        <v>1228</v>
      </c>
      <c r="N366" s="67"/>
      <c r="O366" s="67"/>
      <c r="P366" s="67" t="s">
        <v>1229</v>
      </c>
      <c r="Q366" s="67"/>
      <c r="R366" s="67" t="s">
        <v>1229</v>
      </c>
      <c r="S366" s="67"/>
      <c r="T366" s="67" t="s">
        <v>2049</v>
      </c>
      <c r="U366" s="67" t="s">
        <v>2050</v>
      </c>
      <c r="V366" s="67" t="s">
        <v>2051</v>
      </c>
      <c r="W366" s="67" t="s">
        <v>2052</v>
      </c>
      <c r="X366" s="67" t="s">
        <v>2053</v>
      </c>
      <c r="Y366" s="67" t="s">
        <v>2054</v>
      </c>
      <c r="Z366" s="67" t="s">
        <v>2055</v>
      </c>
      <c r="AA366" s="67" t="s">
        <v>2051</v>
      </c>
      <c r="AB366" s="67"/>
      <c r="AC366" s="67"/>
      <c r="AD366" s="67"/>
      <c r="AE366" s="67"/>
      <c r="AF366" s="67"/>
      <c r="AG366" s="67"/>
    </row>
    <row r="367" spans="1:33" ht="14.4">
      <c r="A367" s="67" t="s">
        <v>1224</v>
      </c>
      <c r="B367" s="67">
        <v>514375</v>
      </c>
      <c r="C367" s="67" t="s">
        <v>2056</v>
      </c>
      <c r="D367" s="67" t="s">
        <v>2056</v>
      </c>
      <c r="E367" s="67">
        <f t="shared" si="5"/>
        <v>1</v>
      </c>
      <c r="F367" s="67"/>
      <c r="G367" s="67"/>
      <c r="H367" s="67" t="s">
        <v>1226</v>
      </c>
      <c r="I367" s="67" t="s">
        <v>1227</v>
      </c>
      <c r="J367" s="67"/>
      <c r="K367" s="67"/>
      <c r="L367" s="67"/>
      <c r="M367" s="67" t="s">
        <v>1228</v>
      </c>
      <c r="N367" s="67"/>
      <c r="O367" s="67"/>
      <c r="P367" s="67" t="s">
        <v>1229</v>
      </c>
      <c r="Q367" s="67"/>
      <c r="R367" s="67" t="s">
        <v>1229</v>
      </c>
      <c r="S367" s="67"/>
      <c r="T367" s="67" t="s">
        <v>1230</v>
      </c>
      <c r="U367" s="67" t="s">
        <v>1231</v>
      </c>
      <c r="V367" s="67"/>
      <c r="W367" s="67" t="s">
        <v>1232</v>
      </c>
      <c r="X367" s="67" t="s">
        <v>1233</v>
      </c>
      <c r="Y367" s="67" t="s">
        <v>1234</v>
      </c>
      <c r="Z367" s="67" t="s">
        <v>1235</v>
      </c>
      <c r="AA367" s="67"/>
      <c r="AB367" s="67"/>
      <c r="AC367" s="67"/>
      <c r="AD367" s="67"/>
      <c r="AE367" s="67"/>
      <c r="AF367" s="67"/>
      <c r="AG367" s="67"/>
    </row>
    <row r="368" spans="1:33" ht="14.4">
      <c r="A368" s="67" t="s">
        <v>1224</v>
      </c>
      <c r="B368" s="67">
        <v>516293</v>
      </c>
      <c r="C368" s="67" t="s">
        <v>2057</v>
      </c>
      <c r="D368" s="67" t="s">
        <v>2057</v>
      </c>
      <c r="E368" s="67">
        <f t="shared" si="5"/>
        <v>1</v>
      </c>
      <c r="F368" s="67"/>
      <c r="G368" s="67"/>
      <c r="H368" s="67" t="s">
        <v>1226</v>
      </c>
      <c r="I368" s="67" t="s">
        <v>1227</v>
      </c>
      <c r="J368" s="67" t="s">
        <v>2058</v>
      </c>
      <c r="K368" s="67"/>
      <c r="L368" s="67"/>
      <c r="M368" s="67" t="s">
        <v>1228</v>
      </c>
      <c r="N368" s="67"/>
      <c r="O368" s="67"/>
      <c r="P368" s="67" t="s">
        <v>1229</v>
      </c>
      <c r="Q368" s="67"/>
      <c r="R368" s="67" t="s">
        <v>1229</v>
      </c>
      <c r="S368" s="67"/>
      <c r="T368" s="67" t="s">
        <v>1230</v>
      </c>
      <c r="U368" s="67" t="s">
        <v>1231</v>
      </c>
      <c r="V368" s="67"/>
      <c r="W368" s="67" t="s">
        <v>1232</v>
      </c>
      <c r="X368" s="67" t="s">
        <v>1233</v>
      </c>
      <c r="Y368" s="67" t="s">
        <v>1234</v>
      </c>
      <c r="Z368" s="67" t="s">
        <v>1235</v>
      </c>
      <c r="AA368" s="67"/>
      <c r="AB368" s="67"/>
      <c r="AC368" s="67"/>
      <c r="AD368" s="67"/>
      <c r="AE368" s="67"/>
      <c r="AF368" s="67"/>
      <c r="AG368" s="67"/>
    </row>
    <row r="369" spans="1:33" ht="14.4">
      <c r="A369" s="67" t="s">
        <v>1224</v>
      </c>
      <c r="B369" s="67">
        <v>514251</v>
      </c>
      <c r="C369" s="67" t="s">
        <v>2059</v>
      </c>
      <c r="D369" s="67" t="s">
        <v>2059</v>
      </c>
      <c r="E369" s="67">
        <f t="shared" si="5"/>
        <v>1</v>
      </c>
      <c r="F369" s="67"/>
      <c r="G369" s="67"/>
      <c r="H369" s="67" t="s">
        <v>1226</v>
      </c>
      <c r="I369" s="67" t="s">
        <v>1227</v>
      </c>
      <c r="J369" s="67"/>
      <c r="K369" s="67"/>
      <c r="L369" s="67"/>
      <c r="M369" s="67" t="s">
        <v>1228</v>
      </c>
      <c r="N369" s="67"/>
      <c r="O369" s="67"/>
      <c r="P369" s="67" t="s">
        <v>1229</v>
      </c>
      <c r="Q369" s="67"/>
      <c r="R369" s="67" t="s">
        <v>1229</v>
      </c>
      <c r="S369" s="67"/>
      <c r="T369" s="67" t="s">
        <v>1230</v>
      </c>
      <c r="U369" s="67" t="s">
        <v>1231</v>
      </c>
      <c r="V369" s="67"/>
      <c r="W369" s="67" t="s">
        <v>1232</v>
      </c>
      <c r="X369" s="67" t="s">
        <v>1233</v>
      </c>
      <c r="Y369" s="67" t="s">
        <v>1234</v>
      </c>
      <c r="Z369" s="67" t="s">
        <v>1235</v>
      </c>
      <c r="AA369" s="67"/>
      <c r="AB369" s="67"/>
      <c r="AC369" s="67"/>
      <c r="AD369" s="67"/>
      <c r="AE369" s="67"/>
      <c r="AF369" s="67"/>
      <c r="AG369" s="67"/>
    </row>
    <row r="370" spans="1:33" ht="14.4">
      <c r="A370" s="67" t="s">
        <v>1224</v>
      </c>
      <c r="B370" s="67">
        <v>514318</v>
      </c>
      <c r="C370" s="67" t="s">
        <v>2060</v>
      </c>
      <c r="D370" s="67" t="s">
        <v>2060</v>
      </c>
      <c r="E370" s="67">
        <f t="shared" si="5"/>
        <v>1</v>
      </c>
      <c r="F370" s="67"/>
      <c r="G370" s="67"/>
      <c r="H370" s="67" t="s">
        <v>1226</v>
      </c>
      <c r="I370" s="67" t="s">
        <v>1227</v>
      </c>
      <c r="J370" s="67"/>
      <c r="K370" s="67"/>
      <c r="L370" s="67"/>
      <c r="M370" s="67" t="s">
        <v>1228</v>
      </c>
      <c r="N370" s="67"/>
      <c r="O370" s="67"/>
      <c r="P370" s="67" t="s">
        <v>1229</v>
      </c>
      <c r="Q370" s="67"/>
      <c r="R370" s="67" t="s">
        <v>1229</v>
      </c>
      <c r="S370" s="67"/>
      <c r="T370" s="67" t="s">
        <v>1230</v>
      </c>
      <c r="U370" s="67" t="s">
        <v>1231</v>
      </c>
      <c r="V370" s="67"/>
      <c r="W370" s="67" t="s">
        <v>1232</v>
      </c>
      <c r="X370" s="67" t="s">
        <v>1233</v>
      </c>
      <c r="Y370" s="67" t="s">
        <v>1234</v>
      </c>
      <c r="Z370" s="67" t="s">
        <v>1235</v>
      </c>
      <c r="AA370" s="67"/>
      <c r="AB370" s="67" t="s">
        <v>2061</v>
      </c>
      <c r="AC370" s="67" t="s">
        <v>2062</v>
      </c>
      <c r="AD370" s="67" t="s">
        <v>2060</v>
      </c>
      <c r="AE370" s="67" t="s">
        <v>2063</v>
      </c>
      <c r="AF370" s="67"/>
      <c r="AG370" s="67"/>
    </row>
    <row r="371" spans="1:33" ht="14.4">
      <c r="A371" s="67" t="s">
        <v>1224</v>
      </c>
      <c r="B371" s="67">
        <v>521151</v>
      </c>
      <c r="C371" s="67" t="s">
        <v>2064</v>
      </c>
      <c r="D371" s="67" t="s">
        <v>2065</v>
      </c>
      <c r="E371" s="67">
        <f t="shared" si="5"/>
        <v>0</v>
      </c>
      <c r="F371" s="67"/>
      <c r="G371" s="67"/>
      <c r="H371" s="67" t="s">
        <v>1226</v>
      </c>
      <c r="I371" s="67" t="s">
        <v>1227</v>
      </c>
      <c r="J371" s="67"/>
      <c r="K371" s="67"/>
      <c r="L371" s="67"/>
      <c r="M371" s="67" t="s">
        <v>1228</v>
      </c>
      <c r="N371" s="67"/>
      <c r="O371" s="67"/>
      <c r="P371" s="67" t="s">
        <v>1229</v>
      </c>
      <c r="Q371" s="67"/>
      <c r="R371" s="67" t="s">
        <v>1229</v>
      </c>
      <c r="S371" s="67"/>
      <c r="T371" s="67" t="s">
        <v>1230</v>
      </c>
      <c r="U371" s="67" t="s">
        <v>1231</v>
      </c>
      <c r="V371" s="67"/>
      <c r="W371" s="67" t="s">
        <v>1232</v>
      </c>
      <c r="X371" s="67" t="s">
        <v>1233</v>
      </c>
      <c r="Y371" s="67" t="s">
        <v>1234</v>
      </c>
      <c r="Z371" s="67" t="s">
        <v>1235</v>
      </c>
      <c r="AA371" s="67"/>
      <c r="AB371" s="67"/>
      <c r="AC371" s="67"/>
      <c r="AD371" s="67"/>
      <c r="AE371" s="67"/>
      <c r="AF371" s="67"/>
      <c r="AG371" s="67"/>
    </row>
    <row r="372" spans="1:33" ht="14.4">
      <c r="A372" s="67" t="s">
        <v>1224</v>
      </c>
      <c r="B372" s="67">
        <v>381450</v>
      </c>
      <c r="C372" s="67" t="s">
        <v>2066</v>
      </c>
      <c r="D372" s="67" t="s">
        <v>2066</v>
      </c>
      <c r="E372" s="67">
        <f t="shared" si="5"/>
        <v>1</v>
      </c>
      <c r="F372" s="67"/>
      <c r="G372" s="67"/>
      <c r="H372" s="67" t="s">
        <v>1226</v>
      </c>
      <c r="I372" s="67" t="s">
        <v>1227</v>
      </c>
      <c r="J372" s="67" t="s">
        <v>2067</v>
      </c>
      <c r="K372" s="67"/>
      <c r="L372" s="67" t="s">
        <v>1243</v>
      </c>
      <c r="M372" s="67" t="s">
        <v>1228</v>
      </c>
      <c r="N372" s="67"/>
      <c r="O372" s="67"/>
      <c r="P372" s="67" t="s">
        <v>1229</v>
      </c>
      <c r="Q372" s="67"/>
      <c r="R372" s="67" t="s">
        <v>1229</v>
      </c>
      <c r="S372" s="67"/>
      <c r="T372" s="67" t="s">
        <v>1230</v>
      </c>
      <c r="U372" s="67" t="s">
        <v>1231</v>
      </c>
      <c r="V372" s="67"/>
      <c r="W372" s="67" t="s">
        <v>1232</v>
      </c>
      <c r="X372" s="67" t="s">
        <v>1233</v>
      </c>
      <c r="Y372" s="67" t="s">
        <v>1234</v>
      </c>
      <c r="Z372" s="67" t="s">
        <v>1235</v>
      </c>
      <c r="AA372" s="67"/>
      <c r="AB372" s="67" t="s">
        <v>1454</v>
      </c>
      <c r="AC372" s="67" t="s">
        <v>2068</v>
      </c>
      <c r="AD372" s="67" t="s">
        <v>2066</v>
      </c>
      <c r="AE372" s="67" t="s">
        <v>2069</v>
      </c>
      <c r="AF372" s="67"/>
      <c r="AG372" s="67"/>
    </row>
    <row r="373" spans="1:33" ht="14.4">
      <c r="A373" s="67" t="s">
        <v>1224</v>
      </c>
      <c r="B373" s="67">
        <v>520774</v>
      </c>
      <c r="C373" s="67" t="s">
        <v>2070</v>
      </c>
      <c r="D373" s="67" t="s">
        <v>2070</v>
      </c>
      <c r="E373" s="67">
        <f t="shared" si="5"/>
        <v>1</v>
      </c>
      <c r="F373" s="67"/>
      <c r="G373" s="67"/>
      <c r="H373" s="67" t="s">
        <v>1226</v>
      </c>
      <c r="I373" s="67" t="s">
        <v>1227</v>
      </c>
      <c r="J373" s="67"/>
      <c r="K373" s="67"/>
      <c r="L373" s="67"/>
      <c r="M373" s="67" t="s">
        <v>1228</v>
      </c>
      <c r="N373" s="67"/>
      <c r="O373" s="67"/>
      <c r="P373" s="67" t="s">
        <v>1229</v>
      </c>
      <c r="Q373" s="67"/>
      <c r="R373" s="67" t="s">
        <v>1229</v>
      </c>
      <c r="S373" s="67"/>
      <c r="T373" s="67" t="s">
        <v>1230</v>
      </c>
      <c r="U373" s="67" t="s">
        <v>1231</v>
      </c>
      <c r="V373" s="67"/>
      <c r="W373" s="67" t="s">
        <v>1232</v>
      </c>
      <c r="X373" s="67" t="s">
        <v>1233</v>
      </c>
      <c r="Y373" s="67" t="s">
        <v>1234</v>
      </c>
      <c r="Z373" s="67" t="s">
        <v>1235</v>
      </c>
      <c r="AA373" s="67"/>
      <c r="AB373" s="67"/>
      <c r="AC373" s="67"/>
      <c r="AD373" s="67"/>
      <c r="AE373" s="67"/>
      <c r="AF373" s="67"/>
      <c r="AG373" s="67"/>
    </row>
    <row r="374" spans="1:33" ht="14.4">
      <c r="A374" s="67" t="s">
        <v>1224</v>
      </c>
      <c r="B374" s="67">
        <v>520758</v>
      </c>
      <c r="C374" s="67" t="s">
        <v>2071</v>
      </c>
      <c r="D374" s="67" t="s">
        <v>2071</v>
      </c>
      <c r="E374" s="67">
        <f t="shared" si="5"/>
        <v>1</v>
      </c>
      <c r="F374" s="67"/>
      <c r="G374" s="67"/>
      <c r="H374" s="67" t="s">
        <v>1226</v>
      </c>
      <c r="I374" s="67" t="s">
        <v>1227</v>
      </c>
      <c r="J374" s="67"/>
      <c r="K374" s="67"/>
      <c r="L374" s="67"/>
      <c r="M374" s="67" t="s">
        <v>1228</v>
      </c>
      <c r="N374" s="67"/>
      <c r="O374" s="67"/>
      <c r="P374" s="67" t="s">
        <v>1229</v>
      </c>
      <c r="Q374" s="67"/>
      <c r="R374" s="67" t="s">
        <v>1229</v>
      </c>
      <c r="S374" s="67"/>
      <c r="T374" s="67" t="s">
        <v>1230</v>
      </c>
      <c r="U374" s="67" t="s">
        <v>1231</v>
      </c>
      <c r="V374" s="67"/>
      <c r="W374" s="67" t="s">
        <v>1232</v>
      </c>
      <c r="X374" s="67" t="s">
        <v>1233</v>
      </c>
      <c r="Y374" s="67" t="s">
        <v>1234</v>
      </c>
      <c r="Z374" s="67" t="s">
        <v>1235</v>
      </c>
      <c r="AA374" s="67"/>
      <c r="AB374" s="67"/>
      <c r="AC374" s="67"/>
      <c r="AD374" s="67"/>
      <c r="AE374" s="67"/>
      <c r="AF374" s="67"/>
      <c r="AG374" s="67"/>
    </row>
    <row r="375" spans="1:33" ht="14.4">
      <c r="A375" s="67" t="s">
        <v>1224</v>
      </c>
      <c r="B375" s="67">
        <v>520795</v>
      </c>
      <c r="C375" s="67" t="s">
        <v>2072</v>
      </c>
      <c r="D375" s="67" t="s">
        <v>2072</v>
      </c>
      <c r="E375" s="67">
        <f t="shared" si="5"/>
        <v>1</v>
      </c>
      <c r="F375" s="67"/>
      <c r="G375" s="67"/>
      <c r="H375" s="67" t="s">
        <v>1226</v>
      </c>
      <c r="I375" s="67" t="s">
        <v>1227</v>
      </c>
      <c r="J375" s="67"/>
      <c r="K375" s="67"/>
      <c r="L375" s="67"/>
      <c r="M375" s="67" t="s">
        <v>1228</v>
      </c>
      <c r="N375" s="67"/>
      <c r="O375" s="67"/>
      <c r="P375" s="67" t="s">
        <v>1229</v>
      </c>
      <c r="Q375" s="67"/>
      <c r="R375" s="67" t="s">
        <v>1229</v>
      </c>
      <c r="S375" s="67"/>
      <c r="T375" s="67" t="s">
        <v>1230</v>
      </c>
      <c r="U375" s="67" t="s">
        <v>1231</v>
      </c>
      <c r="V375" s="67"/>
      <c r="W375" s="67" t="s">
        <v>1232</v>
      </c>
      <c r="X375" s="67" t="s">
        <v>1233</v>
      </c>
      <c r="Y375" s="67" t="s">
        <v>1234</v>
      </c>
      <c r="Z375" s="67" t="s">
        <v>1235</v>
      </c>
      <c r="AA375" s="67"/>
      <c r="AB375" s="67"/>
      <c r="AC375" s="67"/>
      <c r="AD375" s="67"/>
      <c r="AE375" s="67"/>
      <c r="AF375" s="67"/>
      <c r="AG375" s="67"/>
    </row>
    <row r="376" spans="1:33" ht="14.4">
      <c r="A376" s="67" t="s">
        <v>1224</v>
      </c>
      <c r="B376" s="67">
        <v>514206</v>
      </c>
      <c r="C376" s="67" t="s">
        <v>2073</v>
      </c>
      <c r="D376" s="67" t="s">
        <v>2073</v>
      </c>
      <c r="E376" s="67">
        <f t="shared" si="5"/>
        <v>1</v>
      </c>
      <c r="F376" s="67"/>
      <c r="G376" s="67"/>
      <c r="H376" s="67" t="s">
        <v>1226</v>
      </c>
      <c r="I376" s="67" t="s">
        <v>1227</v>
      </c>
      <c r="J376" s="67"/>
      <c r="K376" s="67"/>
      <c r="L376" s="67"/>
      <c r="M376" s="67" t="s">
        <v>1228</v>
      </c>
      <c r="N376" s="67"/>
      <c r="O376" s="67"/>
      <c r="P376" s="67" t="s">
        <v>1229</v>
      </c>
      <c r="Q376" s="67"/>
      <c r="R376" s="67" t="s">
        <v>1229</v>
      </c>
      <c r="S376" s="67"/>
      <c r="T376" s="67" t="s">
        <v>1230</v>
      </c>
      <c r="U376" s="67" t="s">
        <v>1231</v>
      </c>
      <c r="V376" s="67"/>
      <c r="W376" s="67" t="s">
        <v>1232</v>
      </c>
      <c r="X376" s="67" t="s">
        <v>1233</v>
      </c>
      <c r="Y376" s="67" t="s">
        <v>1234</v>
      </c>
      <c r="Z376" s="67" t="s">
        <v>1235</v>
      </c>
      <c r="AA376" s="67"/>
      <c r="AB376" s="67"/>
      <c r="AC376" s="67"/>
      <c r="AD376" s="67"/>
      <c r="AE376" s="67"/>
      <c r="AF376" s="67"/>
      <c r="AG376" s="67"/>
    </row>
    <row r="377" spans="1:33" ht="14.4">
      <c r="A377" s="67" t="s">
        <v>1224</v>
      </c>
      <c r="B377" s="67">
        <v>521145</v>
      </c>
      <c r="C377" s="67" t="s">
        <v>2074</v>
      </c>
      <c r="D377" s="67" t="s">
        <v>2074</v>
      </c>
      <c r="E377" s="67">
        <f t="shared" si="5"/>
        <v>1</v>
      </c>
      <c r="F377" s="67"/>
      <c r="G377" s="67"/>
      <c r="H377" s="67" t="s">
        <v>1226</v>
      </c>
      <c r="I377" s="67" t="s">
        <v>1227</v>
      </c>
      <c r="J377" s="67"/>
      <c r="K377" s="67"/>
      <c r="L377" s="67"/>
      <c r="M377" s="67" t="s">
        <v>1228</v>
      </c>
      <c r="N377" s="67"/>
      <c r="O377" s="67"/>
      <c r="P377" s="67" t="s">
        <v>1229</v>
      </c>
      <c r="Q377" s="67"/>
      <c r="R377" s="67" t="s">
        <v>1229</v>
      </c>
      <c r="S377" s="67"/>
      <c r="T377" s="67" t="s">
        <v>1230</v>
      </c>
      <c r="U377" s="67" t="s">
        <v>1231</v>
      </c>
      <c r="V377" s="67"/>
      <c r="W377" s="67" t="s">
        <v>1232</v>
      </c>
      <c r="X377" s="67" t="s">
        <v>1233</v>
      </c>
      <c r="Y377" s="67" t="s">
        <v>1234</v>
      </c>
      <c r="Z377" s="67" t="s">
        <v>1235</v>
      </c>
      <c r="AA377" s="67"/>
      <c r="AB377" s="67"/>
      <c r="AC377" s="67"/>
      <c r="AD377" s="67"/>
      <c r="AE377" s="67"/>
      <c r="AF377" s="67"/>
      <c r="AG377" s="67"/>
    </row>
    <row r="378" spans="1:33" ht="14.4">
      <c r="A378" s="67" t="s">
        <v>1224</v>
      </c>
      <c r="B378" s="67">
        <v>520773</v>
      </c>
      <c r="C378" s="67" t="s">
        <v>2075</v>
      </c>
      <c r="D378" s="67" t="s">
        <v>2075</v>
      </c>
      <c r="E378" s="67">
        <f t="shared" si="5"/>
        <v>1</v>
      </c>
      <c r="F378" s="67"/>
      <c r="G378" s="67"/>
      <c r="H378" s="67" t="s">
        <v>1226</v>
      </c>
      <c r="I378" s="67" t="s">
        <v>1227</v>
      </c>
      <c r="J378" s="67"/>
      <c r="K378" s="67"/>
      <c r="L378" s="67"/>
      <c r="M378" s="67" t="s">
        <v>1228</v>
      </c>
      <c r="N378" s="67"/>
      <c r="O378" s="67"/>
      <c r="P378" s="67" t="s">
        <v>1229</v>
      </c>
      <c r="Q378" s="67"/>
      <c r="R378" s="67" t="s">
        <v>1229</v>
      </c>
      <c r="S378" s="67"/>
      <c r="T378" s="67" t="s">
        <v>1230</v>
      </c>
      <c r="U378" s="67" t="s">
        <v>1231</v>
      </c>
      <c r="V378" s="67"/>
      <c r="W378" s="67" t="s">
        <v>1232</v>
      </c>
      <c r="X378" s="67" t="s">
        <v>1233</v>
      </c>
      <c r="Y378" s="67" t="s">
        <v>1234</v>
      </c>
      <c r="Z378" s="67" t="s">
        <v>1235</v>
      </c>
      <c r="AA378" s="67"/>
      <c r="AB378" s="67"/>
      <c r="AC378" s="67"/>
      <c r="AD378" s="67"/>
      <c r="AE378" s="67"/>
      <c r="AF378" s="67"/>
      <c r="AG378" s="67"/>
    </row>
    <row r="379" spans="1:33" ht="14.4">
      <c r="A379" s="67" t="s">
        <v>1224</v>
      </c>
      <c r="B379" s="67">
        <v>473098</v>
      </c>
      <c r="C379" s="67" t="s">
        <v>2076</v>
      </c>
      <c r="D379" s="67" t="s">
        <v>2076</v>
      </c>
      <c r="E379" s="67">
        <f t="shared" si="5"/>
        <v>1</v>
      </c>
      <c r="F379" s="67"/>
      <c r="G379" s="67"/>
      <c r="H379" s="67" t="s">
        <v>1226</v>
      </c>
      <c r="I379" s="67" t="s">
        <v>1227</v>
      </c>
      <c r="J379" s="67" t="s">
        <v>2077</v>
      </c>
      <c r="K379" s="67"/>
      <c r="L379" s="67" t="s">
        <v>1243</v>
      </c>
      <c r="M379" s="67" t="s">
        <v>1228</v>
      </c>
      <c r="N379" s="67"/>
      <c r="O379" s="67"/>
      <c r="P379" s="67" t="s">
        <v>1229</v>
      </c>
      <c r="Q379" s="67"/>
      <c r="R379" s="67" t="s">
        <v>1229</v>
      </c>
      <c r="S379" s="67"/>
      <c r="T379" s="67" t="s">
        <v>1230</v>
      </c>
      <c r="U379" s="67" t="s">
        <v>1231</v>
      </c>
      <c r="V379" s="67"/>
      <c r="W379" s="67" t="s">
        <v>1232</v>
      </c>
      <c r="X379" s="67" t="s">
        <v>1233</v>
      </c>
      <c r="Y379" s="67" t="s">
        <v>1234</v>
      </c>
      <c r="Z379" s="67" t="s">
        <v>1235</v>
      </c>
      <c r="AA379" s="67"/>
      <c r="AB379" s="67"/>
      <c r="AC379" s="67"/>
      <c r="AD379" s="67"/>
      <c r="AE379" s="67"/>
      <c r="AF379" s="67"/>
      <c r="AG379" s="67"/>
    </row>
    <row r="380" spans="1:33" ht="14.4">
      <c r="A380" s="67" t="s">
        <v>1224</v>
      </c>
      <c r="B380" s="67">
        <v>292098</v>
      </c>
      <c r="C380" s="67" t="s">
        <v>2078</v>
      </c>
      <c r="D380" s="67" t="s">
        <v>2078</v>
      </c>
      <c r="E380" s="67">
        <f t="shared" si="5"/>
        <v>1</v>
      </c>
      <c r="F380" s="67"/>
      <c r="G380" s="67"/>
      <c r="H380" s="67" t="s">
        <v>1226</v>
      </c>
      <c r="I380" s="67" t="s">
        <v>1227</v>
      </c>
      <c r="J380" s="67"/>
      <c r="K380" s="67"/>
      <c r="L380" s="67"/>
      <c r="M380" s="67" t="s">
        <v>1228</v>
      </c>
      <c r="N380" s="67"/>
      <c r="O380" s="67"/>
      <c r="P380" s="67" t="s">
        <v>1229</v>
      </c>
      <c r="Q380" s="67"/>
      <c r="R380" s="67" t="s">
        <v>1229</v>
      </c>
      <c r="S380" s="67"/>
      <c r="T380" s="67" t="s">
        <v>1230</v>
      </c>
      <c r="U380" s="67" t="s">
        <v>1231</v>
      </c>
      <c r="V380" s="67"/>
      <c r="W380" s="67" t="s">
        <v>1232</v>
      </c>
      <c r="X380" s="67" t="s">
        <v>1233</v>
      </c>
      <c r="Y380" s="67" t="s">
        <v>1234</v>
      </c>
      <c r="Z380" s="67" t="s">
        <v>1235</v>
      </c>
      <c r="AA380" s="67"/>
      <c r="AB380" s="67"/>
      <c r="AC380" s="67"/>
      <c r="AD380" s="67"/>
      <c r="AE380" s="67"/>
      <c r="AF380" s="67"/>
      <c r="AG380" s="67"/>
    </row>
    <row r="381" spans="1:33" ht="14.4">
      <c r="A381" s="67" t="s">
        <v>1224</v>
      </c>
      <c r="B381" s="67">
        <v>514237</v>
      </c>
      <c r="C381" s="67" t="s">
        <v>2079</v>
      </c>
      <c r="D381" s="67" t="s">
        <v>2079</v>
      </c>
      <c r="E381" s="67">
        <f t="shared" si="5"/>
        <v>1</v>
      </c>
      <c r="F381" s="67"/>
      <c r="G381" s="67"/>
      <c r="H381" s="67" t="s">
        <v>1226</v>
      </c>
      <c r="I381" s="67" t="s">
        <v>1227</v>
      </c>
      <c r="J381" s="67"/>
      <c r="K381" s="67"/>
      <c r="L381" s="67"/>
      <c r="M381" s="67" t="s">
        <v>1228</v>
      </c>
      <c r="N381" s="67"/>
      <c r="O381" s="67"/>
      <c r="P381" s="67" t="s">
        <v>1229</v>
      </c>
      <c r="Q381" s="67"/>
      <c r="R381" s="67" t="s">
        <v>1229</v>
      </c>
      <c r="S381" s="67"/>
      <c r="T381" s="67" t="s">
        <v>1230</v>
      </c>
      <c r="U381" s="67" t="s">
        <v>1231</v>
      </c>
      <c r="V381" s="67"/>
      <c r="W381" s="67" t="s">
        <v>1232</v>
      </c>
      <c r="X381" s="67" t="s">
        <v>1233</v>
      </c>
      <c r="Y381" s="67" t="s">
        <v>1234</v>
      </c>
      <c r="Z381" s="67" t="s">
        <v>1235</v>
      </c>
      <c r="AA381" s="67"/>
      <c r="AB381" s="67"/>
      <c r="AC381" s="67"/>
      <c r="AD381" s="67"/>
      <c r="AE381" s="67"/>
      <c r="AF381" s="67"/>
      <c r="AG381" s="67"/>
    </row>
    <row r="382" spans="1:33" ht="14.4">
      <c r="A382" s="67" t="s">
        <v>1224</v>
      </c>
      <c r="B382" s="67">
        <v>514232</v>
      </c>
      <c r="C382" s="67" t="s">
        <v>2080</v>
      </c>
      <c r="D382" s="67" t="s">
        <v>2080</v>
      </c>
      <c r="E382" s="67">
        <f t="shared" si="5"/>
        <v>1</v>
      </c>
      <c r="F382" s="67"/>
      <c r="G382" s="67"/>
      <c r="H382" s="67" t="s">
        <v>1226</v>
      </c>
      <c r="I382" s="67" t="s">
        <v>1227</v>
      </c>
      <c r="J382" s="67"/>
      <c r="K382" s="67"/>
      <c r="L382" s="67"/>
      <c r="M382" s="67" t="s">
        <v>1228</v>
      </c>
      <c r="N382" s="67"/>
      <c r="O382" s="67"/>
      <c r="P382" s="67" t="s">
        <v>1229</v>
      </c>
      <c r="Q382" s="67"/>
      <c r="R382" s="67" t="s">
        <v>1229</v>
      </c>
      <c r="S382" s="67"/>
      <c r="T382" s="67" t="s">
        <v>1230</v>
      </c>
      <c r="U382" s="67" t="s">
        <v>1231</v>
      </c>
      <c r="V382" s="67"/>
      <c r="W382" s="67" t="s">
        <v>1232</v>
      </c>
      <c r="X382" s="67" t="s">
        <v>1233</v>
      </c>
      <c r="Y382" s="67" t="s">
        <v>1234</v>
      </c>
      <c r="Z382" s="67" t="s">
        <v>1235</v>
      </c>
      <c r="AA382" s="67"/>
      <c r="AB382" s="67"/>
      <c r="AC382" s="67"/>
      <c r="AD382" s="67"/>
      <c r="AE382" s="67"/>
      <c r="AF382" s="67"/>
      <c r="AG382" s="67"/>
    </row>
    <row r="383" spans="1:33" ht="14.4">
      <c r="A383" s="67" t="s">
        <v>1224</v>
      </c>
      <c r="B383" s="67">
        <v>438717</v>
      </c>
      <c r="C383" s="67" t="s">
        <v>2081</v>
      </c>
      <c r="D383" s="67" t="s">
        <v>2081</v>
      </c>
      <c r="E383" s="67">
        <f t="shared" si="5"/>
        <v>1</v>
      </c>
      <c r="F383" s="67"/>
      <c r="G383" s="67"/>
      <c r="H383" s="67" t="s">
        <v>1226</v>
      </c>
      <c r="I383" s="67" t="s">
        <v>1292</v>
      </c>
      <c r="J383" s="67"/>
      <c r="K383" s="67"/>
      <c r="L383" s="67"/>
      <c r="M383" s="67" t="s">
        <v>1228</v>
      </c>
      <c r="N383" s="67"/>
      <c r="O383" s="67"/>
      <c r="P383" s="67" t="s">
        <v>1229</v>
      </c>
      <c r="Q383" s="67"/>
      <c r="R383" s="67" t="s">
        <v>1229</v>
      </c>
      <c r="S383" s="67"/>
      <c r="T383" s="67" t="s">
        <v>1230</v>
      </c>
      <c r="U383" s="67" t="s">
        <v>1231</v>
      </c>
      <c r="V383" s="67"/>
      <c r="W383" s="67" t="s">
        <v>1232</v>
      </c>
      <c r="X383" s="67" t="s">
        <v>1233</v>
      </c>
      <c r="Y383" s="67" t="s">
        <v>1234</v>
      </c>
      <c r="Z383" s="67" t="s">
        <v>1235</v>
      </c>
      <c r="AA383" s="67"/>
      <c r="AB383" s="67"/>
      <c r="AC383" s="67"/>
      <c r="AD383" s="67"/>
      <c r="AE383" s="67"/>
      <c r="AF383" s="67"/>
      <c r="AG383" s="67"/>
    </row>
    <row r="384" spans="1:33" ht="14.4">
      <c r="A384" s="67" t="s">
        <v>1224</v>
      </c>
      <c r="B384" s="67">
        <v>520801</v>
      </c>
      <c r="C384" s="67" t="s">
        <v>2082</v>
      </c>
      <c r="D384" s="67" t="s">
        <v>2082</v>
      </c>
      <c r="E384" s="67">
        <f t="shared" si="5"/>
        <v>1</v>
      </c>
      <c r="F384" s="67"/>
      <c r="G384" s="67"/>
      <c r="H384" s="67" t="s">
        <v>1226</v>
      </c>
      <c r="I384" s="67" t="s">
        <v>1227</v>
      </c>
      <c r="J384" s="67"/>
      <c r="K384" s="67"/>
      <c r="L384" s="67"/>
      <c r="M384" s="67" t="s">
        <v>1228</v>
      </c>
      <c r="N384" s="67"/>
      <c r="O384" s="67"/>
      <c r="P384" s="67" t="s">
        <v>1229</v>
      </c>
      <c r="Q384" s="67"/>
      <c r="R384" s="67" t="s">
        <v>1229</v>
      </c>
      <c r="S384" s="67"/>
      <c r="T384" s="67" t="s">
        <v>1230</v>
      </c>
      <c r="U384" s="67" t="s">
        <v>1231</v>
      </c>
      <c r="V384" s="67"/>
      <c r="W384" s="67" t="s">
        <v>1232</v>
      </c>
      <c r="X384" s="67" t="s">
        <v>1233</v>
      </c>
      <c r="Y384" s="67" t="s">
        <v>1234</v>
      </c>
      <c r="Z384" s="67" t="s">
        <v>1235</v>
      </c>
      <c r="AA384" s="67"/>
      <c r="AB384" s="67"/>
      <c r="AC384" s="67"/>
      <c r="AD384" s="67"/>
      <c r="AE384" s="67"/>
      <c r="AF384" s="67"/>
      <c r="AG384" s="67"/>
    </row>
    <row r="385" spans="1:33" ht="14.4">
      <c r="A385" s="67" t="s">
        <v>1224</v>
      </c>
      <c r="B385" s="67">
        <v>521155</v>
      </c>
      <c r="C385" s="67" t="s">
        <v>2083</v>
      </c>
      <c r="D385" s="67" t="s">
        <v>2084</v>
      </c>
      <c r="E385" s="67">
        <f t="shared" si="5"/>
        <v>0</v>
      </c>
      <c r="F385" s="67"/>
      <c r="G385" s="67"/>
      <c r="H385" s="67" t="s">
        <v>1226</v>
      </c>
      <c r="I385" s="67" t="s">
        <v>1227</v>
      </c>
      <c r="J385" s="67"/>
      <c r="K385" s="67"/>
      <c r="L385" s="67"/>
      <c r="M385" s="67" t="s">
        <v>1228</v>
      </c>
      <c r="N385" s="67"/>
      <c r="O385" s="67"/>
      <c r="P385" s="67" t="s">
        <v>1229</v>
      </c>
      <c r="Q385" s="67"/>
      <c r="R385" s="67" t="s">
        <v>1229</v>
      </c>
      <c r="S385" s="67"/>
      <c r="T385" s="67" t="s">
        <v>1230</v>
      </c>
      <c r="U385" s="67" t="s">
        <v>1231</v>
      </c>
      <c r="V385" s="67"/>
      <c r="W385" s="67" t="s">
        <v>1232</v>
      </c>
      <c r="X385" s="67" t="s">
        <v>1233</v>
      </c>
      <c r="Y385" s="67" t="s">
        <v>1234</v>
      </c>
      <c r="Z385" s="67" t="s">
        <v>1235</v>
      </c>
      <c r="AA385" s="67"/>
      <c r="AB385" s="67"/>
      <c r="AC385" s="67"/>
      <c r="AD385" s="67"/>
      <c r="AE385" s="67"/>
      <c r="AF385" s="67"/>
      <c r="AG385" s="67"/>
    </row>
    <row r="386" spans="1:33" ht="14.4">
      <c r="A386" s="67" t="s">
        <v>1224</v>
      </c>
      <c r="B386" s="67">
        <v>259811</v>
      </c>
      <c r="C386" s="67" t="s">
        <v>2085</v>
      </c>
      <c r="D386" s="67" t="s">
        <v>2085</v>
      </c>
      <c r="E386" s="67">
        <f t="shared" si="5"/>
        <v>1</v>
      </c>
      <c r="F386" s="67"/>
      <c r="G386" s="67"/>
      <c r="H386" s="67" t="s">
        <v>1226</v>
      </c>
      <c r="I386" s="67" t="s">
        <v>1227</v>
      </c>
      <c r="J386" s="67" t="s">
        <v>2086</v>
      </c>
      <c r="K386" s="67"/>
      <c r="L386" s="67" t="s">
        <v>1243</v>
      </c>
      <c r="M386" s="67" t="s">
        <v>1228</v>
      </c>
      <c r="N386" s="67"/>
      <c r="O386" s="67"/>
      <c r="P386" s="67" t="s">
        <v>1229</v>
      </c>
      <c r="Q386" s="67"/>
      <c r="R386" s="67" t="s">
        <v>1229</v>
      </c>
      <c r="S386" s="67"/>
      <c r="T386" s="67" t="s">
        <v>1230</v>
      </c>
      <c r="U386" s="67" t="s">
        <v>1231</v>
      </c>
      <c r="V386" s="67"/>
      <c r="W386" s="67" t="s">
        <v>1232</v>
      </c>
      <c r="X386" s="67" t="s">
        <v>1233</v>
      </c>
      <c r="Y386" s="67" t="s">
        <v>1234</v>
      </c>
      <c r="Z386" s="67" t="s">
        <v>1235</v>
      </c>
      <c r="AA386" s="67"/>
      <c r="AB386" s="67" t="s">
        <v>1266</v>
      </c>
      <c r="AC386" s="67" t="s">
        <v>1266</v>
      </c>
      <c r="AD386" s="67" t="s">
        <v>2085</v>
      </c>
      <c r="AE386" s="67" t="s">
        <v>2087</v>
      </c>
      <c r="AF386" s="67" t="s">
        <v>1369</v>
      </c>
      <c r="AG386" s="67" t="s">
        <v>1370</v>
      </c>
    </row>
    <row r="387" spans="1:33" ht="14.4">
      <c r="A387" s="67" t="s">
        <v>1224</v>
      </c>
      <c r="B387" s="67">
        <v>154967</v>
      </c>
      <c r="C387" s="67" t="s">
        <v>2088</v>
      </c>
      <c r="D387" s="67" t="s">
        <v>2088</v>
      </c>
      <c r="E387" s="67">
        <f t="shared" si="5"/>
        <v>1</v>
      </c>
      <c r="F387" s="67"/>
      <c r="G387" s="67"/>
      <c r="H387" s="67" t="s">
        <v>1226</v>
      </c>
      <c r="I387" s="67" t="s">
        <v>1227</v>
      </c>
      <c r="J387" s="67" t="s">
        <v>2089</v>
      </c>
      <c r="K387" s="67"/>
      <c r="L387" s="67" t="s">
        <v>1243</v>
      </c>
      <c r="M387" s="67" t="s">
        <v>1228</v>
      </c>
      <c r="N387" s="67"/>
      <c r="O387" s="67"/>
      <c r="P387" s="67" t="s">
        <v>1229</v>
      </c>
      <c r="Q387" s="67"/>
      <c r="R387" s="67" t="s">
        <v>1229</v>
      </c>
      <c r="S387" s="67"/>
      <c r="T387" s="67" t="s">
        <v>1230</v>
      </c>
      <c r="U387" s="67" t="s">
        <v>1231</v>
      </c>
      <c r="V387" s="67"/>
      <c r="W387" s="67" t="s">
        <v>1232</v>
      </c>
      <c r="X387" s="67" t="s">
        <v>1233</v>
      </c>
      <c r="Y387" s="67" t="s">
        <v>1234</v>
      </c>
      <c r="Z387" s="67" t="s">
        <v>1235</v>
      </c>
      <c r="AA387" s="67"/>
      <c r="AB387" s="67"/>
      <c r="AC387" s="67"/>
      <c r="AD387" s="67"/>
      <c r="AE387" s="67"/>
      <c r="AF387" s="67"/>
      <c r="AG387" s="67"/>
    </row>
    <row r="388" spans="1:33" ht="14.4">
      <c r="A388" s="67" t="s">
        <v>1224</v>
      </c>
      <c r="B388" s="67">
        <v>105545</v>
      </c>
      <c r="C388" s="67" t="s">
        <v>2090</v>
      </c>
      <c r="D388" s="67" t="s">
        <v>2090</v>
      </c>
      <c r="E388" s="67">
        <f t="shared" si="5"/>
        <v>1</v>
      </c>
      <c r="F388" s="67"/>
      <c r="G388" s="67"/>
      <c r="H388" s="67" t="s">
        <v>1226</v>
      </c>
      <c r="I388" s="67" t="s">
        <v>1227</v>
      </c>
      <c r="J388" s="67" t="s">
        <v>2091</v>
      </c>
      <c r="K388" s="67"/>
      <c r="L388" s="67" t="s">
        <v>1243</v>
      </c>
      <c r="M388" s="67" t="s">
        <v>1228</v>
      </c>
      <c r="N388" s="67"/>
      <c r="O388" s="67"/>
      <c r="P388" s="67" t="s">
        <v>1229</v>
      </c>
      <c r="Q388" s="67"/>
      <c r="R388" s="67" t="s">
        <v>1229</v>
      </c>
      <c r="S388" s="67"/>
      <c r="T388" s="67" t="s">
        <v>1230</v>
      </c>
      <c r="U388" s="67" t="s">
        <v>1231</v>
      </c>
      <c r="V388" s="67"/>
      <c r="W388" s="67" t="s">
        <v>1232</v>
      </c>
      <c r="X388" s="67" t="s">
        <v>1233</v>
      </c>
      <c r="Y388" s="67" t="s">
        <v>1234</v>
      </c>
      <c r="Z388" s="67" t="s">
        <v>1235</v>
      </c>
      <c r="AA388" s="67"/>
      <c r="AB388" s="67"/>
      <c r="AC388" s="67"/>
      <c r="AD388" s="67"/>
      <c r="AE388" s="67"/>
      <c r="AF388" s="67" t="s">
        <v>1369</v>
      </c>
      <c r="AG388" s="67" t="s">
        <v>1370</v>
      </c>
    </row>
    <row r="389" spans="1:33" ht="14.4">
      <c r="A389" s="67" t="s">
        <v>1224</v>
      </c>
      <c r="B389" s="67">
        <v>521669</v>
      </c>
      <c r="C389" s="67" t="s">
        <v>2092</v>
      </c>
      <c r="D389" s="67" t="s">
        <v>2092</v>
      </c>
      <c r="E389" s="67">
        <f t="shared" si="5"/>
        <v>1</v>
      </c>
      <c r="F389" s="67"/>
      <c r="G389" s="67"/>
      <c r="H389" s="67" t="s">
        <v>1226</v>
      </c>
      <c r="I389" s="67" t="s">
        <v>1227</v>
      </c>
      <c r="J389" s="67" t="s">
        <v>2093</v>
      </c>
      <c r="K389" s="67"/>
      <c r="L389" s="67" t="s">
        <v>1243</v>
      </c>
      <c r="M389" s="67" t="s">
        <v>1228</v>
      </c>
      <c r="N389" s="67"/>
      <c r="O389" s="67"/>
      <c r="P389" s="67" t="s">
        <v>1229</v>
      </c>
      <c r="Q389" s="67"/>
      <c r="R389" s="67" t="s">
        <v>1229</v>
      </c>
      <c r="S389" s="67"/>
      <c r="T389" s="67" t="s">
        <v>1230</v>
      </c>
      <c r="U389" s="67" t="s">
        <v>1231</v>
      </c>
      <c r="V389" s="67"/>
      <c r="W389" s="67" t="s">
        <v>1232</v>
      </c>
      <c r="X389" s="67" t="s">
        <v>1233</v>
      </c>
      <c r="Y389" s="67" t="s">
        <v>1234</v>
      </c>
      <c r="Z389" s="67" t="s">
        <v>1235</v>
      </c>
      <c r="AA389" s="67"/>
      <c r="AB389" s="67"/>
      <c r="AC389" s="67"/>
      <c r="AD389" s="67"/>
      <c r="AE389" s="67"/>
      <c r="AF389" s="67"/>
      <c r="AG389" s="67"/>
    </row>
    <row r="390" spans="1:33" ht="14.4">
      <c r="A390" s="67" t="s">
        <v>1224</v>
      </c>
      <c r="B390" s="67">
        <v>521412</v>
      </c>
      <c r="C390" s="67" t="s">
        <v>2094</v>
      </c>
      <c r="D390" s="67" t="s">
        <v>2094</v>
      </c>
      <c r="E390" s="67">
        <f t="shared" si="5"/>
        <v>1</v>
      </c>
      <c r="F390" s="67"/>
      <c r="G390" s="67"/>
      <c r="H390" s="67" t="s">
        <v>1226</v>
      </c>
      <c r="I390" s="67" t="s">
        <v>1227</v>
      </c>
      <c r="J390" s="67" t="s">
        <v>2095</v>
      </c>
      <c r="K390" s="67"/>
      <c r="L390" s="67"/>
      <c r="M390" s="67" t="s">
        <v>1228</v>
      </c>
      <c r="N390" s="67"/>
      <c r="O390" s="67"/>
      <c r="P390" s="67" t="s">
        <v>1229</v>
      </c>
      <c r="Q390" s="67"/>
      <c r="R390" s="67" t="s">
        <v>1229</v>
      </c>
      <c r="S390" s="67"/>
      <c r="T390" s="67" t="s">
        <v>1230</v>
      </c>
      <c r="U390" s="67" t="s">
        <v>1231</v>
      </c>
      <c r="V390" s="67"/>
      <c r="W390" s="67" t="s">
        <v>1232</v>
      </c>
      <c r="X390" s="67" t="s">
        <v>1233</v>
      </c>
      <c r="Y390" s="67" t="s">
        <v>1234</v>
      </c>
      <c r="Z390" s="67" t="s">
        <v>1235</v>
      </c>
      <c r="AA390" s="67"/>
      <c r="AB390" s="67" t="s">
        <v>1299</v>
      </c>
      <c r="AC390" s="67" t="s">
        <v>2096</v>
      </c>
      <c r="AD390" s="67" t="s">
        <v>2094</v>
      </c>
      <c r="AE390" s="67" t="s">
        <v>2097</v>
      </c>
      <c r="AF390" s="67"/>
      <c r="AG390" s="67"/>
    </row>
    <row r="391" spans="1:33" ht="14.4">
      <c r="A391" s="67" t="s">
        <v>1224</v>
      </c>
      <c r="B391" s="67">
        <v>518319</v>
      </c>
      <c r="C391" s="67" t="s">
        <v>2098</v>
      </c>
      <c r="D391" s="67" t="s">
        <v>2098</v>
      </c>
      <c r="E391" s="67">
        <f t="shared" ref="E391:E411" si="6">IF(C391=D391,1,0)</f>
        <v>1</v>
      </c>
      <c r="F391" s="67"/>
      <c r="G391" s="67"/>
      <c r="H391" s="67" t="s">
        <v>1226</v>
      </c>
      <c r="I391" s="67" t="s">
        <v>1227</v>
      </c>
      <c r="J391" s="67"/>
      <c r="K391" s="67"/>
      <c r="L391" s="67"/>
      <c r="M391" s="67" t="s">
        <v>1228</v>
      </c>
      <c r="N391" s="67"/>
      <c r="O391" s="67"/>
      <c r="P391" s="67" t="s">
        <v>1229</v>
      </c>
      <c r="Q391" s="67"/>
      <c r="R391" s="67" t="s">
        <v>1229</v>
      </c>
      <c r="S391" s="67"/>
      <c r="T391" s="67" t="s">
        <v>1230</v>
      </c>
      <c r="U391" s="67" t="s">
        <v>1231</v>
      </c>
      <c r="V391" s="67"/>
      <c r="W391" s="67" t="s">
        <v>1232</v>
      </c>
      <c r="X391" s="67" t="s">
        <v>1233</v>
      </c>
      <c r="Y391" s="67" t="s">
        <v>1234</v>
      </c>
      <c r="Z391" s="67" t="s">
        <v>1235</v>
      </c>
      <c r="AA391" s="67"/>
      <c r="AB391" s="67"/>
      <c r="AC391" s="67"/>
      <c r="AD391" s="67"/>
      <c r="AE391" s="67"/>
      <c r="AF391" s="67"/>
      <c r="AG391" s="67"/>
    </row>
    <row r="392" spans="1:33" ht="14.4">
      <c r="A392" s="67" t="s">
        <v>1224</v>
      </c>
      <c r="B392" s="67">
        <v>520741</v>
      </c>
      <c r="C392" s="67" t="s">
        <v>2099</v>
      </c>
      <c r="D392" s="67" t="s">
        <v>2099</v>
      </c>
      <c r="E392" s="67">
        <f t="shared" si="6"/>
        <v>1</v>
      </c>
      <c r="F392" s="67"/>
      <c r="G392" s="67"/>
      <c r="H392" s="67" t="s">
        <v>1226</v>
      </c>
      <c r="I392" s="67" t="s">
        <v>1227</v>
      </c>
      <c r="J392" s="67"/>
      <c r="K392" s="67"/>
      <c r="L392" s="67"/>
      <c r="M392" s="67" t="s">
        <v>1228</v>
      </c>
      <c r="N392" s="67"/>
      <c r="O392" s="67"/>
      <c r="P392" s="67" t="s">
        <v>1229</v>
      </c>
      <c r="Q392" s="67"/>
      <c r="R392" s="67" t="s">
        <v>1229</v>
      </c>
      <c r="S392" s="67"/>
      <c r="T392" s="67" t="s">
        <v>1230</v>
      </c>
      <c r="U392" s="67" t="s">
        <v>1231</v>
      </c>
      <c r="V392" s="67"/>
      <c r="W392" s="67" t="s">
        <v>1232</v>
      </c>
      <c r="X392" s="67" t="s">
        <v>1233</v>
      </c>
      <c r="Y392" s="67" t="s">
        <v>1234</v>
      </c>
      <c r="Z392" s="67" t="s">
        <v>1235</v>
      </c>
      <c r="AA392" s="67"/>
      <c r="AB392" s="67"/>
      <c r="AC392" s="67"/>
      <c r="AD392" s="67"/>
      <c r="AE392" s="67"/>
      <c r="AF392" s="67"/>
      <c r="AG392" s="67"/>
    </row>
    <row r="393" spans="1:33" ht="14.4">
      <c r="A393" s="67" t="s">
        <v>1224</v>
      </c>
      <c r="B393" s="67">
        <v>514344</v>
      </c>
      <c r="C393" s="67" t="s">
        <v>2100</v>
      </c>
      <c r="D393" s="67" t="s">
        <v>2100</v>
      </c>
      <c r="E393" s="67">
        <f t="shared" si="6"/>
        <v>1</v>
      </c>
      <c r="F393" s="67"/>
      <c r="G393" s="67"/>
      <c r="H393" s="67" t="s">
        <v>1226</v>
      </c>
      <c r="I393" s="67" t="s">
        <v>1227</v>
      </c>
      <c r="J393" s="67"/>
      <c r="K393" s="67"/>
      <c r="L393" s="67"/>
      <c r="M393" s="67" t="s">
        <v>1228</v>
      </c>
      <c r="N393" s="67"/>
      <c r="O393" s="67"/>
      <c r="P393" s="67" t="s">
        <v>1229</v>
      </c>
      <c r="Q393" s="67"/>
      <c r="R393" s="67" t="s">
        <v>1229</v>
      </c>
      <c r="S393" s="67"/>
      <c r="T393" s="67" t="s">
        <v>1230</v>
      </c>
      <c r="U393" s="67" t="s">
        <v>1231</v>
      </c>
      <c r="V393" s="67"/>
      <c r="W393" s="67" t="s">
        <v>1232</v>
      </c>
      <c r="X393" s="67" t="s">
        <v>1233</v>
      </c>
      <c r="Y393" s="67" t="s">
        <v>1234</v>
      </c>
      <c r="Z393" s="67" t="s">
        <v>1235</v>
      </c>
      <c r="AA393" s="67"/>
      <c r="AB393" s="67"/>
      <c r="AC393" s="67"/>
      <c r="AD393" s="67"/>
      <c r="AE393" s="67"/>
      <c r="AF393" s="67"/>
      <c r="AG393" s="67"/>
    </row>
    <row r="394" spans="1:33" ht="14.4">
      <c r="A394" s="67" t="s">
        <v>1224</v>
      </c>
      <c r="B394" s="67">
        <v>514280</v>
      </c>
      <c r="C394" s="67" t="s">
        <v>2101</v>
      </c>
      <c r="D394" s="67" t="s">
        <v>2101</v>
      </c>
      <c r="E394" s="67">
        <f t="shared" si="6"/>
        <v>1</v>
      </c>
      <c r="F394" s="67"/>
      <c r="G394" s="67"/>
      <c r="H394" s="67" t="s">
        <v>1226</v>
      </c>
      <c r="I394" s="67" t="s">
        <v>1227</v>
      </c>
      <c r="J394" s="67"/>
      <c r="K394" s="67"/>
      <c r="L394" s="67"/>
      <c r="M394" s="67" t="s">
        <v>1228</v>
      </c>
      <c r="N394" s="67"/>
      <c r="O394" s="67"/>
      <c r="P394" s="67" t="s">
        <v>1229</v>
      </c>
      <c r="Q394" s="67"/>
      <c r="R394" s="67" t="s">
        <v>1229</v>
      </c>
      <c r="S394" s="67"/>
      <c r="T394" s="67" t="s">
        <v>1230</v>
      </c>
      <c r="U394" s="67" t="s">
        <v>1231</v>
      </c>
      <c r="V394" s="67"/>
      <c r="W394" s="67" t="s">
        <v>1232</v>
      </c>
      <c r="X394" s="67" t="s">
        <v>1233</v>
      </c>
      <c r="Y394" s="67" t="s">
        <v>1234</v>
      </c>
      <c r="Z394" s="67" t="s">
        <v>1235</v>
      </c>
      <c r="AA394" s="67"/>
      <c r="AB394" s="67"/>
      <c r="AC394" s="67"/>
      <c r="AD394" s="67"/>
      <c r="AE394" s="67"/>
      <c r="AF394" s="67"/>
      <c r="AG394" s="67"/>
    </row>
    <row r="395" spans="1:33" ht="14.4">
      <c r="A395" s="67" t="s">
        <v>1224</v>
      </c>
      <c r="B395" s="67">
        <v>520783</v>
      </c>
      <c r="C395" s="67" t="s">
        <v>2102</v>
      </c>
      <c r="D395" s="67" t="s">
        <v>2102</v>
      </c>
      <c r="E395" s="67">
        <f t="shared" si="6"/>
        <v>1</v>
      </c>
      <c r="F395" s="67"/>
      <c r="G395" s="67"/>
      <c r="H395" s="67" t="s">
        <v>1226</v>
      </c>
      <c r="I395" s="67" t="s">
        <v>1227</v>
      </c>
      <c r="J395" s="67"/>
      <c r="K395" s="67"/>
      <c r="L395" s="67"/>
      <c r="M395" s="67" t="s">
        <v>1228</v>
      </c>
      <c r="N395" s="67"/>
      <c r="O395" s="67"/>
      <c r="P395" s="67" t="s">
        <v>1229</v>
      </c>
      <c r="Q395" s="67"/>
      <c r="R395" s="67" t="s">
        <v>1229</v>
      </c>
      <c r="S395" s="67"/>
      <c r="T395" s="67" t="s">
        <v>1230</v>
      </c>
      <c r="U395" s="67" t="s">
        <v>1231</v>
      </c>
      <c r="V395" s="67"/>
      <c r="W395" s="67" t="s">
        <v>1232</v>
      </c>
      <c r="X395" s="67" t="s">
        <v>1233</v>
      </c>
      <c r="Y395" s="67" t="s">
        <v>1234</v>
      </c>
      <c r="Z395" s="67" t="s">
        <v>1235</v>
      </c>
      <c r="AA395" s="67"/>
      <c r="AB395" s="67"/>
      <c r="AC395" s="67"/>
      <c r="AD395" s="67"/>
      <c r="AE395" s="67"/>
      <c r="AF395" s="67"/>
      <c r="AG395" s="67"/>
    </row>
    <row r="396" spans="1:33" ht="14.4">
      <c r="A396" s="67" t="s">
        <v>1224</v>
      </c>
      <c r="B396" s="67">
        <v>514380</v>
      </c>
      <c r="C396" s="67" t="s">
        <v>2103</v>
      </c>
      <c r="D396" s="67" t="s">
        <v>2103</v>
      </c>
      <c r="E396" s="67">
        <f t="shared" si="6"/>
        <v>1</v>
      </c>
      <c r="F396" s="67"/>
      <c r="G396" s="67"/>
      <c r="H396" s="67" t="s">
        <v>1226</v>
      </c>
      <c r="I396" s="67" t="s">
        <v>1227</v>
      </c>
      <c r="J396" s="67"/>
      <c r="K396" s="67"/>
      <c r="L396" s="67"/>
      <c r="M396" s="67" t="s">
        <v>1228</v>
      </c>
      <c r="N396" s="67"/>
      <c r="O396" s="67"/>
      <c r="P396" s="67" t="s">
        <v>1229</v>
      </c>
      <c r="Q396" s="67"/>
      <c r="R396" s="67" t="s">
        <v>1229</v>
      </c>
      <c r="S396" s="67"/>
      <c r="T396" s="67" t="s">
        <v>1230</v>
      </c>
      <c r="U396" s="67" t="s">
        <v>1231</v>
      </c>
      <c r="V396" s="67"/>
      <c r="W396" s="67" t="s">
        <v>1232</v>
      </c>
      <c r="X396" s="67" t="s">
        <v>1233</v>
      </c>
      <c r="Y396" s="67" t="s">
        <v>1234</v>
      </c>
      <c r="Z396" s="67" t="s">
        <v>1235</v>
      </c>
      <c r="AA396" s="67"/>
      <c r="AB396" s="67"/>
      <c r="AC396" s="67"/>
      <c r="AD396" s="67"/>
      <c r="AE396" s="67"/>
      <c r="AF396" s="67"/>
      <c r="AG396" s="67"/>
    </row>
    <row r="397" spans="1:33" ht="14.4">
      <c r="A397" s="67" t="s">
        <v>1224</v>
      </c>
      <c r="B397" s="67">
        <v>520793</v>
      </c>
      <c r="C397" s="67" t="s">
        <v>2104</v>
      </c>
      <c r="D397" s="67" t="s">
        <v>2104</v>
      </c>
      <c r="E397" s="67">
        <f t="shared" si="6"/>
        <v>1</v>
      </c>
      <c r="F397" s="67"/>
      <c r="G397" s="67"/>
      <c r="H397" s="67" t="s">
        <v>1226</v>
      </c>
      <c r="I397" s="67" t="s">
        <v>1227</v>
      </c>
      <c r="J397" s="67"/>
      <c r="K397" s="67"/>
      <c r="L397" s="67"/>
      <c r="M397" s="67" t="s">
        <v>1228</v>
      </c>
      <c r="N397" s="67"/>
      <c r="O397" s="67"/>
      <c r="P397" s="67" t="s">
        <v>1229</v>
      </c>
      <c r="Q397" s="67"/>
      <c r="R397" s="67" t="s">
        <v>1229</v>
      </c>
      <c r="S397" s="67"/>
      <c r="T397" s="67" t="s">
        <v>1230</v>
      </c>
      <c r="U397" s="67" t="s">
        <v>1231</v>
      </c>
      <c r="V397" s="67"/>
      <c r="W397" s="67" t="s">
        <v>1232</v>
      </c>
      <c r="X397" s="67" t="s">
        <v>1233</v>
      </c>
      <c r="Y397" s="67" t="s">
        <v>1234</v>
      </c>
      <c r="Z397" s="67" t="s">
        <v>1235</v>
      </c>
      <c r="AA397" s="67"/>
      <c r="AB397" s="67"/>
      <c r="AC397" s="67"/>
      <c r="AD397" s="67"/>
      <c r="AE397" s="67"/>
      <c r="AF397" s="67"/>
      <c r="AG397" s="67"/>
    </row>
    <row r="398" spans="1:33" ht="14.4">
      <c r="A398" s="67" t="s">
        <v>1224</v>
      </c>
      <c r="B398" s="67">
        <v>520792</v>
      </c>
      <c r="C398" s="67" t="s">
        <v>2105</v>
      </c>
      <c r="D398" s="67" t="s">
        <v>2105</v>
      </c>
      <c r="E398" s="67">
        <f t="shared" si="6"/>
        <v>1</v>
      </c>
      <c r="F398" s="67"/>
      <c r="G398" s="67"/>
      <c r="H398" s="67" t="s">
        <v>1226</v>
      </c>
      <c r="I398" s="67" t="s">
        <v>1227</v>
      </c>
      <c r="J398" s="67"/>
      <c r="K398" s="67"/>
      <c r="L398" s="67"/>
      <c r="M398" s="67" t="s">
        <v>1228</v>
      </c>
      <c r="N398" s="67"/>
      <c r="O398" s="67"/>
      <c r="P398" s="67" t="s">
        <v>1229</v>
      </c>
      <c r="Q398" s="67"/>
      <c r="R398" s="67" t="s">
        <v>1229</v>
      </c>
      <c r="S398" s="67"/>
      <c r="T398" s="67" t="s">
        <v>1230</v>
      </c>
      <c r="U398" s="67" t="s">
        <v>1231</v>
      </c>
      <c r="V398" s="67"/>
      <c r="W398" s="67" t="s">
        <v>1232</v>
      </c>
      <c r="X398" s="67" t="s">
        <v>1233</v>
      </c>
      <c r="Y398" s="67" t="s">
        <v>1234</v>
      </c>
      <c r="Z398" s="67" t="s">
        <v>1235</v>
      </c>
      <c r="AA398" s="67"/>
      <c r="AB398" s="67"/>
      <c r="AC398" s="67"/>
      <c r="AD398" s="67"/>
      <c r="AE398" s="67"/>
      <c r="AF398" s="67"/>
      <c r="AG398" s="67"/>
    </row>
    <row r="399" spans="1:33" ht="14.4">
      <c r="A399" s="67" t="s">
        <v>1224</v>
      </c>
      <c r="B399" s="67">
        <v>520794</v>
      </c>
      <c r="C399" s="67" t="s">
        <v>2106</v>
      </c>
      <c r="D399" s="67" t="s">
        <v>2106</v>
      </c>
      <c r="E399" s="67">
        <f t="shared" si="6"/>
        <v>1</v>
      </c>
      <c r="F399" s="67"/>
      <c r="G399" s="67"/>
      <c r="H399" s="67" t="s">
        <v>1226</v>
      </c>
      <c r="I399" s="67" t="s">
        <v>1227</v>
      </c>
      <c r="J399" s="67"/>
      <c r="K399" s="67"/>
      <c r="L399" s="67"/>
      <c r="M399" s="67" t="s">
        <v>1228</v>
      </c>
      <c r="N399" s="67"/>
      <c r="O399" s="67"/>
      <c r="P399" s="67" t="s">
        <v>1229</v>
      </c>
      <c r="Q399" s="67"/>
      <c r="R399" s="67" t="s">
        <v>1229</v>
      </c>
      <c r="S399" s="67"/>
      <c r="T399" s="67" t="s">
        <v>1230</v>
      </c>
      <c r="U399" s="67" t="s">
        <v>1231</v>
      </c>
      <c r="V399" s="67"/>
      <c r="W399" s="67" t="s">
        <v>1232</v>
      </c>
      <c r="X399" s="67" t="s">
        <v>1233</v>
      </c>
      <c r="Y399" s="67" t="s">
        <v>1234</v>
      </c>
      <c r="Z399" s="67" t="s">
        <v>1235</v>
      </c>
      <c r="AA399" s="67"/>
      <c r="AB399" s="67"/>
      <c r="AC399" s="67"/>
      <c r="AD399" s="67"/>
      <c r="AE399" s="67"/>
      <c r="AF399" s="67"/>
      <c r="AG399" s="67"/>
    </row>
    <row r="400" spans="1:33" ht="14.4">
      <c r="A400" s="67" t="s">
        <v>1224</v>
      </c>
      <c r="B400" s="67">
        <v>520786</v>
      </c>
      <c r="C400" s="67" t="s">
        <v>2107</v>
      </c>
      <c r="D400" s="67" t="s">
        <v>2107</v>
      </c>
      <c r="E400" s="67">
        <f t="shared" si="6"/>
        <v>1</v>
      </c>
      <c r="F400" s="67"/>
      <c r="G400" s="67"/>
      <c r="H400" s="67" t="s">
        <v>1226</v>
      </c>
      <c r="I400" s="67" t="s">
        <v>1227</v>
      </c>
      <c r="J400" s="67"/>
      <c r="K400" s="67"/>
      <c r="L400" s="67"/>
      <c r="M400" s="67" t="s">
        <v>1228</v>
      </c>
      <c r="N400" s="67"/>
      <c r="O400" s="67"/>
      <c r="P400" s="67" t="s">
        <v>1229</v>
      </c>
      <c r="Q400" s="67"/>
      <c r="R400" s="67" t="s">
        <v>1229</v>
      </c>
      <c r="S400" s="67"/>
      <c r="T400" s="67" t="s">
        <v>1230</v>
      </c>
      <c r="U400" s="67" t="s">
        <v>1231</v>
      </c>
      <c r="V400" s="67"/>
      <c r="W400" s="67" t="s">
        <v>1232</v>
      </c>
      <c r="X400" s="67" t="s">
        <v>1233</v>
      </c>
      <c r="Y400" s="67" t="s">
        <v>1234</v>
      </c>
      <c r="Z400" s="67" t="s">
        <v>1235</v>
      </c>
      <c r="AA400" s="67"/>
      <c r="AB400" s="67"/>
      <c r="AC400" s="67"/>
      <c r="AD400" s="67"/>
      <c r="AE400" s="67"/>
      <c r="AF400" s="67"/>
      <c r="AG400" s="67"/>
    </row>
    <row r="401" spans="1:33" ht="14.4">
      <c r="A401" s="67" t="s">
        <v>1224</v>
      </c>
      <c r="B401" s="67">
        <v>520787</v>
      </c>
      <c r="C401" s="67" t="s">
        <v>2108</v>
      </c>
      <c r="D401" s="67" t="s">
        <v>2108</v>
      </c>
      <c r="E401" s="67">
        <f t="shared" si="6"/>
        <v>1</v>
      </c>
      <c r="F401" s="67"/>
      <c r="G401" s="67"/>
      <c r="H401" s="67" t="s">
        <v>1226</v>
      </c>
      <c r="I401" s="67" t="s">
        <v>1227</v>
      </c>
      <c r="J401" s="67"/>
      <c r="K401" s="67"/>
      <c r="L401" s="67"/>
      <c r="M401" s="67" t="s">
        <v>1228</v>
      </c>
      <c r="N401" s="67"/>
      <c r="O401" s="67"/>
      <c r="P401" s="67" t="s">
        <v>1229</v>
      </c>
      <c r="Q401" s="67"/>
      <c r="R401" s="67" t="s">
        <v>1229</v>
      </c>
      <c r="S401" s="67"/>
      <c r="T401" s="67" t="s">
        <v>1230</v>
      </c>
      <c r="U401" s="67" t="s">
        <v>1231</v>
      </c>
      <c r="V401" s="67"/>
      <c r="W401" s="67" t="s">
        <v>1232</v>
      </c>
      <c r="X401" s="67" t="s">
        <v>1233</v>
      </c>
      <c r="Y401" s="67" t="s">
        <v>1234</v>
      </c>
      <c r="Z401" s="67" t="s">
        <v>1235</v>
      </c>
      <c r="AA401" s="67"/>
      <c r="AB401" s="67"/>
      <c r="AC401" s="67"/>
      <c r="AD401" s="67"/>
      <c r="AE401" s="67"/>
      <c r="AF401" s="67"/>
      <c r="AG401" s="67"/>
    </row>
    <row r="402" spans="1:33" ht="14.4">
      <c r="A402" s="67" t="s">
        <v>1224</v>
      </c>
      <c r="B402" s="67">
        <v>520788</v>
      </c>
      <c r="C402" s="67" t="s">
        <v>2109</v>
      </c>
      <c r="D402" s="67" t="s">
        <v>2109</v>
      </c>
      <c r="E402" s="67">
        <f t="shared" si="6"/>
        <v>1</v>
      </c>
      <c r="F402" s="67"/>
      <c r="G402" s="67"/>
      <c r="H402" s="67" t="s">
        <v>1226</v>
      </c>
      <c r="I402" s="67" t="s">
        <v>1227</v>
      </c>
      <c r="J402" s="67"/>
      <c r="K402" s="67"/>
      <c r="L402" s="67"/>
      <c r="M402" s="67" t="s">
        <v>1228</v>
      </c>
      <c r="N402" s="67"/>
      <c r="O402" s="67"/>
      <c r="P402" s="67" t="s">
        <v>1229</v>
      </c>
      <c r="Q402" s="67"/>
      <c r="R402" s="67" t="s">
        <v>1229</v>
      </c>
      <c r="S402" s="67"/>
      <c r="T402" s="67" t="s">
        <v>1230</v>
      </c>
      <c r="U402" s="67" t="s">
        <v>1231</v>
      </c>
      <c r="V402" s="67"/>
      <c r="W402" s="67" t="s">
        <v>1232</v>
      </c>
      <c r="X402" s="67" t="s">
        <v>1233</v>
      </c>
      <c r="Y402" s="67" t="s">
        <v>1234</v>
      </c>
      <c r="Z402" s="67" t="s">
        <v>1235</v>
      </c>
      <c r="AA402" s="67"/>
      <c r="AB402" s="67"/>
      <c r="AC402" s="67"/>
      <c r="AD402" s="67"/>
      <c r="AE402" s="67"/>
      <c r="AF402" s="67"/>
      <c r="AG402" s="67"/>
    </row>
    <row r="403" spans="1:33" ht="14.4">
      <c r="A403" s="67" t="s">
        <v>1224</v>
      </c>
      <c r="B403" s="67">
        <v>520767</v>
      </c>
      <c r="C403" s="67" t="s">
        <v>2110</v>
      </c>
      <c r="D403" s="67" t="s">
        <v>2110</v>
      </c>
      <c r="E403" s="67">
        <f t="shared" si="6"/>
        <v>1</v>
      </c>
      <c r="F403" s="67"/>
      <c r="G403" s="67"/>
      <c r="H403" s="67" t="s">
        <v>1226</v>
      </c>
      <c r="I403" s="67" t="s">
        <v>1227</v>
      </c>
      <c r="J403" s="67"/>
      <c r="K403" s="67"/>
      <c r="L403" s="67"/>
      <c r="M403" s="67" t="s">
        <v>1228</v>
      </c>
      <c r="N403" s="67"/>
      <c r="O403" s="67"/>
      <c r="P403" s="67" t="s">
        <v>1229</v>
      </c>
      <c r="Q403" s="67"/>
      <c r="R403" s="67" t="s">
        <v>1229</v>
      </c>
      <c r="S403" s="67"/>
      <c r="T403" s="67" t="s">
        <v>1230</v>
      </c>
      <c r="U403" s="67" t="s">
        <v>1231</v>
      </c>
      <c r="V403" s="67"/>
      <c r="W403" s="67" t="s">
        <v>1232</v>
      </c>
      <c r="X403" s="67" t="s">
        <v>1233</v>
      </c>
      <c r="Y403" s="67" t="s">
        <v>1234</v>
      </c>
      <c r="Z403" s="67" t="s">
        <v>1235</v>
      </c>
      <c r="AA403" s="67"/>
      <c r="AB403" s="67"/>
      <c r="AC403" s="67"/>
      <c r="AD403" s="67"/>
      <c r="AE403" s="67"/>
      <c r="AF403" s="67"/>
      <c r="AG403" s="67"/>
    </row>
    <row r="404" spans="1:33" ht="14.4">
      <c r="A404" s="67" t="s">
        <v>1224</v>
      </c>
      <c r="B404" s="67">
        <v>185520</v>
      </c>
      <c r="C404" s="67" t="s">
        <v>2111</v>
      </c>
      <c r="D404" s="67" t="s">
        <v>2111</v>
      </c>
      <c r="E404" s="67">
        <f t="shared" si="6"/>
        <v>1</v>
      </c>
      <c r="F404" s="67"/>
      <c r="G404" s="67"/>
      <c r="H404" s="67" t="s">
        <v>1226</v>
      </c>
      <c r="I404" s="67" t="s">
        <v>1227</v>
      </c>
      <c r="J404" s="67"/>
      <c r="K404" s="67"/>
      <c r="L404" s="67" t="s">
        <v>1243</v>
      </c>
      <c r="M404" s="67" t="s">
        <v>1228</v>
      </c>
      <c r="N404" s="67"/>
      <c r="O404" s="67"/>
      <c r="P404" s="67" t="s">
        <v>1229</v>
      </c>
      <c r="Q404" s="67"/>
      <c r="R404" s="67" t="s">
        <v>1229</v>
      </c>
      <c r="S404" s="67"/>
      <c r="T404" s="67" t="s">
        <v>1230</v>
      </c>
      <c r="U404" s="67" t="s">
        <v>1231</v>
      </c>
      <c r="V404" s="67"/>
      <c r="W404" s="67" t="s">
        <v>1232</v>
      </c>
      <c r="X404" s="67" t="s">
        <v>1233</v>
      </c>
      <c r="Y404" s="67" t="s">
        <v>1234</v>
      </c>
      <c r="Z404" s="67" t="s">
        <v>1235</v>
      </c>
      <c r="AA404" s="67"/>
      <c r="AB404" s="67"/>
      <c r="AC404" s="67"/>
      <c r="AD404" s="67"/>
      <c r="AE404" s="67"/>
      <c r="AF404" s="67"/>
      <c r="AG404" s="67"/>
    </row>
    <row r="405" spans="1:33" ht="14.4">
      <c r="A405" s="67" t="s">
        <v>1224</v>
      </c>
      <c r="B405" s="67">
        <v>522764</v>
      </c>
      <c r="C405" s="67" t="s">
        <v>2112</v>
      </c>
      <c r="D405" s="67" t="s">
        <v>2112</v>
      </c>
      <c r="E405" s="67">
        <f t="shared" si="6"/>
        <v>1</v>
      </c>
      <c r="F405" s="67"/>
      <c r="G405" s="67"/>
      <c r="H405" s="67" t="s">
        <v>1226</v>
      </c>
      <c r="I405" s="67" t="s">
        <v>1227</v>
      </c>
      <c r="J405" s="67" t="s">
        <v>2113</v>
      </c>
      <c r="K405" s="67"/>
      <c r="L405" s="67"/>
      <c r="M405" s="67" t="s">
        <v>1228</v>
      </c>
      <c r="N405" s="67"/>
      <c r="O405" s="67"/>
      <c r="P405" s="67" t="s">
        <v>1229</v>
      </c>
      <c r="Q405" s="67"/>
      <c r="R405" s="67" t="s">
        <v>1229</v>
      </c>
      <c r="S405" s="67"/>
      <c r="T405" s="67" t="s">
        <v>1230</v>
      </c>
      <c r="U405" s="67" t="s">
        <v>1231</v>
      </c>
      <c r="V405" s="67"/>
      <c r="W405" s="67" t="s">
        <v>1232</v>
      </c>
      <c r="X405" s="67" t="s">
        <v>1233</v>
      </c>
      <c r="Y405" s="67" t="s">
        <v>1234</v>
      </c>
      <c r="Z405" s="67" t="s">
        <v>1235</v>
      </c>
      <c r="AA405" s="67"/>
      <c r="AB405" s="67" t="s">
        <v>1454</v>
      </c>
      <c r="AC405" s="67" t="s">
        <v>2114</v>
      </c>
      <c r="AD405" s="67" t="s">
        <v>2115</v>
      </c>
      <c r="AE405" s="67" t="s">
        <v>2116</v>
      </c>
      <c r="AF405" s="67"/>
      <c r="AG405" s="67"/>
    </row>
    <row r="406" spans="1:33" ht="14.4">
      <c r="A406" s="67" t="s">
        <v>1224</v>
      </c>
      <c r="B406" s="67">
        <v>521144</v>
      </c>
      <c r="C406" s="67" t="s">
        <v>2117</v>
      </c>
      <c r="D406" s="67" t="s">
        <v>2117</v>
      </c>
      <c r="E406" s="67">
        <f t="shared" si="6"/>
        <v>1</v>
      </c>
      <c r="F406" s="67"/>
      <c r="G406" s="67"/>
      <c r="H406" s="67" t="s">
        <v>1226</v>
      </c>
      <c r="I406" s="67" t="s">
        <v>1227</v>
      </c>
      <c r="J406" s="67"/>
      <c r="K406" s="67"/>
      <c r="L406" s="67"/>
      <c r="M406" s="67" t="s">
        <v>1228</v>
      </c>
      <c r="N406" s="67"/>
      <c r="O406" s="67"/>
      <c r="P406" s="67" t="s">
        <v>1229</v>
      </c>
      <c r="Q406" s="67"/>
      <c r="R406" s="67" t="s">
        <v>1229</v>
      </c>
      <c r="S406" s="67"/>
      <c r="T406" s="67" t="s">
        <v>1230</v>
      </c>
      <c r="U406" s="67" t="s">
        <v>1231</v>
      </c>
      <c r="V406" s="67"/>
      <c r="W406" s="67" t="s">
        <v>1232</v>
      </c>
      <c r="X406" s="67" t="s">
        <v>1233</v>
      </c>
      <c r="Y406" s="67" t="s">
        <v>1234</v>
      </c>
      <c r="Z406" s="67" t="s">
        <v>1235</v>
      </c>
      <c r="AA406" s="67"/>
      <c r="AB406" s="67"/>
      <c r="AC406" s="67"/>
      <c r="AD406" s="67"/>
      <c r="AE406" s="67"/>
      <c r="AF406" s="67"/>
      <c r="AG406" s="67"/>
    </row>
    <row r="407" spans="1:33" ht="14.4">
      <c r="A407" s="67" t="s">
        <v>1224</v>
      </c>
      <c r="B407" s="67">
        <v>520775</v>
      </c>
      <c r="C407" s="67" t="s">
        <v>2118</v>
      </c>
      <c r="D407" s="67" t="s">
        <v>2118</v>
      </c>
      <c r="E407" s="67">
        <f t="shared" si="6"/>
        <v>1</v>
      </c>
      <c r="F407" s="67"/>
      <c r="G407" s="67"/>
      <c r="H407" s="67" t="s">
        <v>1226</v>
      </c>
      <c r="I407" s="67" t="s">
        <v>1227</v>
      </c>
      <c r="J407" s="67"/>
      <c r="K407" s="67"/>
      <c r="L407" s="67"/>
      <c r="M407" s="67" t="s">
        <v>1228</v>
      </c>
      <c r="N407" s="67"/>
      <c r="O407" s="67"/>
      <c r="P407" s="67" t="s">
        <v>1229</v>
      </c>
      <c r="Q407" s="67"/>
      <c r="R407" s="67" t="s">
        <v>1229</v>
      </c>
      <c r="S407" s="67"/>
      <c r="T407" s="67" t="s">
        <v>1230</v>
      </c>
      <c r="U407" s="67" t="s">
        <v>1231</v>
      </c>
      <c r="V407" s="67"/>
      <c r="W407" s="67" t="s">
        <v>1232</v>
      </c>
      <c r="X407" s="67" t="s">
        <v>1233</v>
      </c>
      <c r="Y407" s="67" t="s">
        <v>1234</v>
      </c>
      <c r="Z407" s="67" t="s">
        <v>1235</v>
      </c>
      <c r="AA407" s="67"/>
      <c r="AB407" s="67"/>
      <c r="AC407" s="67"/>
      <c r="AD407" s="67"/>
      <c r="AE407" s="67"/>
      <c r="AF407" s="67"/>
      <c r="AG407" s="67"/>
    </row>
    <row r="408" spans="1:33" ht="14.4">
      <c r="A408" s="67" t="s">
        <v>1224</v>
      </c>
      <c r="B408" s="67">
        <v>520772</v>
      </c>
      <c r="C408" s="67" t="s">
        <v>2119</v>
      </c>
      <c r="D408" s="67" t="s">
        <v>2119</v>
      </c>
      <c r="E408" s="67">
        <f t="shared" si="6"/>
        <v>1</v>
      </c>
      <c r="F408" s="67"/>
      <c r="G408" s="67"/>
      <c r="H408" s="67" t="s">
        <v>1226</v>
      </c>
      <c r="I408" s="67" t="s">
        <v>1227</v>
      </c>
      <c r="J408" s="67"/>
      <c r="K408" s="67"/>
      <c r="L408" s="67"/>
      <c r="M408" s="67" t="s">
        <v>1228</v>
      </c>
      <c r="N408" s="67"/>
      <c r="O408" s="67"/>
      <c r="P408" s="67" t="s">
        <v>1229</v>
      </c>
      <c r="Q408" s="67"/>
      <c r="R408" s="67" t="s">
        <v>1229</v>
      </c>
      <c r="S408" s="67"/>
      <c r="T408" s="67" t="s">
        <v>1230</v>
      </c>
      <c r="U408" s="67" t="s">
        <v>1231</v>
      </c>
      <c r="V408" s="67"/>
      <c r="W408" s="67" t="s">
        <v>1232</v>
      </c>
      <c r="X408" s="67" t="s">
        <v>1233</v>
      </c>
      <c r="Y408" s="67" t="s">
        <v>1234</v>
      </c>
      <c r="Z408" s="67" t="s">
        <v>1235</v>
      </c>
      <c r="AA408" s="67"/>
      <c r="AB408" s="67"/>
      <c r="AC408" s="67"/>
      <c r="AD408" s="67"/>
      <c r="AE408" s="67"/>
      <c r="AF408" s="67"/>
      <c r="AG408" s="67"/>
    </row>
    <row r="409" spans="1:33" ht="14.4">
      <c r="A409" s="67" t="s">
        <v>1224</v>
      </c>
      <c r="B409" s="67">
        <v>520810</v>
      </c>
      <c r="C409" s="67" t="s">
        <v>2120</v>
      </c>
      <c r="D409" s="67" t="s">
        <v>2120</v>
      </c>
      <c r="E409" s="67">
        <f t="shared" si="6"/>
        <v>1</v>
      </c>
      <c r="F409" s="67"/>
      <c r="G409" s="67"/>
      <c r="H409" s="67" t="s">
        <v>1226</v>
      </c>
      <c r="I409" s="67" t="s">
        <v>1227</v>
      </c>
      <c r="J409" s="67"/>
      <c r="K409" s="67"/>
      <c r="L409" s="67"/>
      <c r="M409" s="67" t="s">
        <v>1228</v>
      </c>
      <c r="N409" s="67"/>
      <c r="O409" s="67"/>
      <c r="P409" s="67" t="s">
        <v>1229</v>
      </c>
      <c r="Q409" s="67"/>
      <c r="R409" s="67" t="s">
        <v>1229</v>
      </c>
      <c r="S409" s="67"/>
      <c r="T409" s="67" t="s">
        <v>1230</v>
      </c>
      <c r="U409" s="67" t="s">
        <v>1231</v>
      </c>
      <c r="V409" s="67"/>
      <c r="W409" s="67" t="s">
        <v>1232</v>
      </c>
      <c r="X409" s="67" t="s">
        <v>1233</v>
      </c>
      <c r="Y409" s="67" t="s">
        <v>1234</v>
      </c>
      <c r="Z409" s="67" t="s">
        <v>1235</v>
      </c>
      <c r="AA409" s="67"/>
      <c r="AB409" s="67"/>
      <c r="AC409" s="67"/>
      <c r="AD409" s="67"/>
      <c r="AE409" s="67"/>
      <c r="AF409" s="67"/>
      <c r="AG409" s="67"/>
    </row>
    <row r="410" spans="1:33" ht="14.4">
      <c r="A410" s="67" t="s">
        <v>1224</v>
      </c>
      <c r="B410" s="67">
        <v>514288</v>
      </c>
      <c r="C410" s="67" t="s">
        <v>2121</v>
      </c>
      <c r="D410" s="67" t="s">
        <v>2121</v>
      </c>
      <c r="E410" s="67">
        <f t="shared" si="6"/>
        <v>1</v>
      </c>
      <c r="F410" s="67"/>
      <c r="G410" s="67"/>
      <c r="H410" s="67" t="s">
        <v>1226</v>
      </c>
      <c r="I410" s="67" t="s">
        <v>1227</v>
      </c>
      <c r="J410" s="67"/>
      <c r="K410" s="67"/>
      <c r="L410" s="67"/>
      <c r="M410" s="67" t="s">
        <v>1228</v>
      </c>
      <c r="N410" s="67"/>
      <c r="O410" s="67"/>
      <c r="P410" s="67" t="s">
        <v>1229</v>
      </c>
      <c r="Q410" s="67"/>
      <c r="R410" s="67" t="s">
        <v>1229</v>
      </c>
      <c r="S410" s="67"/>
      <c r="T410" s="67" t="s">
        <v>1230</v>
      </c>
      <c r="U410" s="67" t="s">
        <v>1231</v>
      </c>
      <c r="V410" s="67"/>
      <c r="W410" s="67" t="s">
        <v>1232</v>
      </c>
      <c r="X410" s="67" t="s">
        <v>1233</v>
      </c>
      <c r="Y410" s="67" t="s">
        <v>1234</v>
      </c>
      <c r="Z410" s="67" t="s">
        <v>1235</v>
      </c>
      <c r="AA410" s="67"/>
      <c r="AB410" s="67"/>
      <c r="AC410" s="67"/>
      <c r="AD410" s="67"/>
      <c r="AE410" s="67"/>
      <c r="AF410" s="67"/>
      <c r="AG410" s="67"/>
    </row>
    <row r="411" spans="1:33" ht="14.4">
      <c r="A411" s="67" t="s">
        <v>1224</v>
      </c>
      <c r="B411" s="67">
        <v>514309</v>
      </c>
      <c r="C411" s="67" t="s">
        <v>2122</v>
      </c>
      <c r="D411" s="67" t="s">
        <v>2122</v>
      </c>
      <c r="E411" s="67">
        <f t="shared" si="6"/>
        <v>1</v>
      </c>
      <c r="F411" s="67"/>
      <c r="G411" s="67"/>
      <c r="H411" s="67" t="s">
        <v>1226</v>
      </c>
      <c r="I411" s="67" t="s">
        <v>1227</v>
      </c>
      <c r="J411" s="67"/>
      <c r="K411" s="67"/>
      <c r="L411" s="67"/>
      <c r="M411" s="67" t="s">
        <v>1228</v>
      </c>
      <c r="N411" s="67"/>
      <c r="O411" s="67"/>
      <c r="P411" s="67" t="s">
        <v>1229</v>
      </c>
      <c r="Q411" s="67"/>
      <c r="R411" s="67" t="s">
        <v>1229</v>
      </c>
      <c r="S411" s="67"/>
      <c r="T411" s="67" t="s">
        <v>1230</v>
      </c>
      <c r="U411" s="67" t="s">
        <v>1231</v>
      </c>
      <c r="V411" s="67"/>
      <c r="W411" s="67" t="s">
        <v>1232</v>
      </c>
      <c r="X411" s="67" t="s">
        <v>1233</v>
      </c>
      <c r="Y411" s="67" t="s">
        <v>1234</v>
      </c>
      <c r="Z411" s="67" t="s">
        <v>1235</v>
      </c>
      <c r="AA411" s="67"/>
      <c r="AB411" s="67"/>
      <c r="AC411" s="67"/>
      <c r="AD411" s="67"/>
      <c r="AE411" s="67"/>
      <c r="AF411" s="67"/>
      <c r="AG411" s="67"/>
    </row>
  </sheetData>
  <mergeCells count="31">
    <mergeCell ref="AC4:AC5"/>
    <mergeCell ref="AD4:AD5"/>
    <mergeCell ref="AF4:AF5"/>
    <mergeCell ref="W4:W5"/>
    <mergeCell ref="X4:X5"/>
    <mergeCell ref="Y4:Y5"/>
    <mergeCell ref="Z4:Z5"/>
    <mergeCell ref="AA4:AA5"/>
    <mergeCell ref="AB4:AB5"/>
    <mergeCell ref="Q4:Q5"/>
    <mergeCell ref="R4:R5"/>
    <mergeCell ref="S4:S5"/>
    <mergeCell ref="T4:T5"/>
    <mergeCell ref="U4:U5"/>
    <mergeCell ref="V4:V5"/>
    <mergeCell ref="K4:K5"/>
    <mergeCell ref="L4:L5"/>
    <mergeCell ref="M4:M5"/>
    <mergeCell ref="N4:N5"/>
    <mergeCell ref="O4:O5"/>
    <mergeCell ref="P4:P5"/>
    <mergeCell ref="A3:AG3"/>
    <mergeCell ref="A4:A5"/>
    <mergeCell ref="B4:B5"/>
    <mergeCell ref="C4:C5"/>
    <mergeCell ref="D4:D5"/>
    <mergeCell ref="F4:F5"/>
    <mergeCell ref="G4:G5"/>
    <mergeCell ref="H4:H5"/>
    <mergeCell ref="I4:I5"/>
    <mergeCell ref="J4:J5"/>
  </mergeCells>
  <phoneticPr fontId="3" type="noConversion"/>
  <conditionalFormatting sqref="C150">
    <cfRule type="duplicateValues" dxfId="1" priority="1"/>
  </conditionalFormatting>
  <conditionalFormatting sqref="C268">
    <cfRule type="duplicateValues" dxfId="0" priority="2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B30A-94F3-42D2-AE03-337B636C0D07}">
  <dimension ref="A1:E65"/>
  <sheetViews>
    <sheetView workbookViewId="0">
      <selection activeCell="J3" sqref="J3:J4"/>
    </sheetView>
  </sheetViews>
  <sheetFormatPr defaultColWidth="8.88671875" defaultRowHeight="13.8"/>
  <cols>
    <col min="1" max="1" width="25" style="73" customWidth="1"/>
    <col min="2" max="2" width="21.77734375" style="73" customWidth="1"/>
    <col min="3" max="3" width="19.44140625" style="73" customWidth="1"/>
    <col min="4" max="4" width="13.44140625" style="73" customWidth="1"/>
    <col min="5" max="16384" width="8.88671875" style="73"/>
  </cols>
  <sheetData>
    <row r="1" spans="1:5" s="71" customFormat="1" ht="14.4">
      <c r="A1" s="71" t="s">
        <v>2123</v>
      </c>
      <c r="B1" s="72" t="s">
        <v>2124</v>
      </c>
      <c r="C1" s="72" t="s">
        <v>2125</v>
      </c>
      <c r="D1" s="71" t="s">
        <v>2126</v>
      </c>
      <c r="E1" s="71" t="s">
        <v>2127</v>
      </c>
    </row>
    <row r="2" spans="1:5" ht="14.4">
      <c r="A2" s="73" t="s">
        <v>2128</v>
      </c>
      <c r="B2" s="73" t="s">
        <v>2129</v>
      </c>
      <c r="C2" s="73">
        <v>30017844</v>
      </c>
      <c r="D2" s="73" t="s">
        <v>2130</v>
      </c>
      <c r="E2" s="73" t="s">
        <v>2131</v>
      </c>
    </row>
    <row r="3" spans="1:5" ht="14.4">
      <c r="A3" s="73" t="s">
        <v>2132</v>
      </c>
      <c r="B3" s="73" t="s">
        <v>2133</v>
      </c>
      <c r="C3" s="73">
        <v>30017845</v>
      </c>
      <c r="D3" s="73" t="s">
        <v>2130</v>
      </c>
      <c r="E3" s="73" t="s">
        <v>2131</v>
      </c>
    </row>
    <row r="4" spans="1:5" ht="14.4">
      <c r="A4" s="73" t="s">
        <v>1229</v>
      </c>
      <c r="B4" s="73" t="s">
        <v>2134</v>
      </c>
      <c r="C4" s="73">
        <v>30017846</v>
      </c>
      <c r="D4" s="73" t="s">
        <v>2130</v>
      </c>
      <c r="E4" s="73" t="s">
        <v>2131</v>
      </c>
    </row>
    <row r="5" spans="1:5" ht="14.4">
      <c r="A5" s="73" t="s">
        <v>2135</v>
      </c>
      <c r="B5" s="73" t="s">
        <v>2136</v>
      </c>
      <c r="C5" s="73">
        <v>30017746</v>
      </c>
      <c r="D5" s="73" t="s">
        <v>2130</v>
      </c>
      <c r="E5" s="73" t="s">
        <v>2131</v>
      </c>
    </row>
    <row r="6" spans="1:5" ht="14.4">
      <c r="A6" s="73" t="s">
        <v>2137</v>
      </c>
      <c r="B6" s="73" t="s">
        <v>2138</v>
      </c>
      <c r="C6" s="73">
        <v>30017800</v>
      </c>
      <c r="D6" s="73" t="s">
        <v>2130</v>
      </c>
      <c r="E6" s="73" t="s">
        <v>2131</v>
      </c>
    </row>
    <row r="7" spans="1:5" ht="14.4">
      <c r="A7" s="73" t="s">
        <v>2139</v>
      </c>
      <c r="B7" s="73" t="s">
        <v>2140</v>
      </c>
      <c r="C7" s="73">
        <v>30017716</v>
      </c>
      <c r="D7" s="73" t="s">
        <v>2130</v>
      </c>
      <c r="E7" s="73" t="s">
        <v>2131</v>
      </c>
    </row>
    <row r="8" spans="1:5" ht="14.4">
      <c r="A8" s="73" t="s">
        <v>2141</v>
      </c>
      <c r="B8" s="73" t="s">
        <v>2142</v>
      </c>
      <c r="C8" s="73">
        <v>30017829</v>
      </c>
      <c r="D8" s="73" t="s">
        <v>2130</v>
      </c>
      <c r="E8" s="73" t="s">
        <v>2131</v>
      </c>
    </row>
    <row r="9" spans="1:5" ht="14.4">
      <c r="A9" s="73" t="s">
        <v>2143</v>
      </c>
      <c r="B9" s="73" t="s">
        <v>2144</v>
      </c>
      <c r="C9" s="73">
        <v>30017719</v>
      </c>
      <c r="D9" s="73" t="s">
        <v>2130</v>
      </c>
      <c r="E9" s="73" t="s">
        <v>2131</v>
      </c>
    </row>
    <row r="10" spans="1:5" ht="14.4">
      <c r="A10" s="73" t="s">
        <v>2145</v>
      </c>
      <c r="B10" s="73" t="s">
        <v>2146</v>
      </c>
      <c r="C10" s="73">
        <v>30017821</v>
      </c>
      <c r="D10" s="73" t="s">
        <v>2130</v>
      </c>
      <c r="E10" s="73" t="s">
        <v>2131</v>
      </c>
    </row>
    <row r="11" spans="1:5" ht="14.4">
      <c r="A11" s="73" t="s">
        <v>2147</v>
      </c>
      <c r="B11" s="73" t="s">
        <v>2148</v>
      </c>
      <c r="C11" s="73">
        <v>30017798</v>
      </c>
      <c r="D11" s="73" t="s">
        <v>2130</v>
      </c>
      <c r="E11" s="73" t="s">
        <v>2131</v>
      </c>
    </row>
    <row r="12" spans="1:5" ht="14.4">
      <c r="A12" s="73" t="s">
        <v>2149</v>
      </c>
      <c r="B12" s="73" t="s">
        <v>2150</v>
      </c>
      <c r="C12" s="73">
        <v>30017799</v>
      </c>
      <c r="D12" s="73" t="s">
        <v>2130</v>
      </c>
      <c r="E12" s="73" t="s">
        <v>2131</v>
      </c>
    </row>
    <row r="13" spans="1:5" ht="14.4">
      <c r="A13" s="73" t="s">
        <v>2151</v>
      </c>
      <c r="B13" s="73" t="s">
        <v>2136</v>
      </c>
      <c r="C13" s="73">
        <v>30017746</v>
      </c>
      <c r="D13" s="73" t="s">
        <v>2130</v>
      </c>
      <c r="E13" s="73" t="s">
        <v>2131</v>
      </c>
    </row>
    <row r="14" spans="1:5" ht="14.4">
      <c r="A14" s="73" t="s">
        <v>2152</v>
      </c>
      <c r="B14" s="73" t="s">
        <v>2153</v>
      </c>
      <c r="C14" s="73">
        <v>30017804</v>
      </c>
      <c r="D14" s="73" t="s">
        <v>2130</v>
      </c>
      <c r="E14" s="73" t="s">
        <v>2131</v>
      </c>
    </row>
    <row r="15" spans="1:5" ht="14.4">
      <c r="A15" s="73" t="s">
        <v>27</v>
      </c>
      <c r="B15" s="73" t="s">
        <v>2154</v>
      </c>
      <c r="C15" s="73">
        <v>30017805</v>
      </c>
      <c r="D15" s="73" t="s">
        <v>2130</v>
      </c>
      <c r="E15" s="73" t="s">
        <v>2131</v>
      </c>
    </row>
    <row r="16" spans="1:5" ht="14.4">
      <c r="A16" s="73" t="s">
        <v>2155</v>
      </c>
      <c r="B16" s="73" t="s">
        <v>2146</v>
      </c>
      <c r="C16" s="73">
        <v>30017821</v>
      </c>
      <c r="D16" s="73" t="s">
        <v>2130</v>
      </c>
      <c r="E16" s="73" t="s">
        <v>2131</v>
      </c>
    </row>
    <row r="17" spans="1:5" ht="14.4">
      <c r="A17" s="73" t="s">
        <v>2156</v>
      </c>
      <c r="B17" s="73" t="s">
        <v>2146</v>
      </c>
      <c r="C17" s="73">
        <v>30017821</v>
      </c>
      <c r="D17" s="73" t="s">
        <v>2130</v>
      </c>
      <c r="E17" s="73" t="s">
        <v>2131</v>
      </c>
    </row>
    <row r="18" spans="1:5" ht="14.4">
      <c r="A18" s="73" t="s">
        <v>2157</v>
      </c>
      <c r="B18" s="73" t="s">
        <v>2146</v>
      </c>
      <c r="C18" s="73">
        <v>30017821</v>
      </c>
      <c r="D18" s="73" t="s">
        <v>2130</v>
      </c>
      <c r="E18" s="73" t="s">
        <v>2131</v>
      </c>
    </row>
    <row r="19" spans="1:5" ht="14.4">
      <c r="A19" s="73" t="s">
        <v>2158</v>
      </c>
      <c r="B19" s="73" t="s">
        <v>2159</v>
      </c>
      <c r="C19" s="73">
        <v>30017802</v>
      </c>
      <c r="D19" s="73" t="s">
        <v>2130</v>
      </c>
      <c r="E19" s="73" t="s">
        <v>2131</v>
      </c>
    </row>
    <row r="20" spans="1:5" ht="14.4">
      <c r="A20" s="73" t="s">
        <v>2160</v>
      </c>
      <c r="B20" s="73" t="s">
        <v>2161</v>
      </c>
      <c r="C20" s="73">
        <v>30017803</v>
      </c>
      <c r="D20" s="73" t="s">
        <v>2130</v>
      </c>
      <c r="E20" s="73" t="s">
        <v>2131</v>
      </c>
    </row>
    <row r="21" spans="1:5" ht="14.4">
      <c r="A21" s="73" t="s">
        <v>2162</v>
      </c>
      <c r="B21" s="73" t="s">
        <v>2163</v>
      </c>
      <c r="C21" s="73">
        <v>30017796</v>
      </c>
      <c r="D21" s="73" t="s">
        <v>2130</v>
      </c>
      <c r="E21" s="73" t="s">
        <v>2131</v>
      </c>
    </row>
    <row r="22" spans="1:5" ht="14.4">
      <c r="A22" s="73" t="s">
        <v>2164</v>
      </c>
      <c r="B22" s="73" t="s">
        <v>2165</v>
      </c>
      <c r="C22" s="73">
        <v>30017893</v>
      </c>
      <c r="D22" s="73" t="s">
        <v>2130</v>
      </c>
      <c r="E22" s="73" t="s">
        <v>2131</v>
      </c>
    </row>
    <row r="23" spans="1:5" ht="14.4">
      <c r="A23" s="73" t="s">
        <v>2166</v>
      </c>
      <c r="B23" s="73" t="s">
        <v>2153</v>
      </c>
      <c r="C23" s="73">
        <v>30017804</v>
      </c>
      <c r="D23" s="73" t="s">
        <v>2130</v>
      </c>
      <c r="E23" s="73" t="s">
        <v>2131</v>
      </c>
    </row>
    <row r="24" spans="1:5" ht="14.4">
      <c r="A24" s="73" t="s">
        <v>2167</v>
      </c>
      <c r="B24" s="73" t="s">
        <v>2136</v>
      </c>
      <c r="C24" s="73">
        <v>30017746</v>
      </c>
      <c r="D24" s="73" t="s">
        <v>2130</v>
      </c>
      <c r="E24" s="73" t="s">
        <v>2131</v>
      </c>
    </row>
    <row r="25" spans="1:5" ht="14.4">
      <c r="A25" s="73" t="s">
        <v>2168</v>
      </c>
      <c r="B25" s="73" t="s">
        <v>2148</v>
      </c>
      <c r="C25" s="73">
        <v>30017798</v>
      </c>
      <c r="D25" s="73" t="s">
        <v>2130</v>
      </c>
      <c r="E25" s="73" t="s">
        <v>2131</v>
      </c>
    </row>
    <row r="26" spans="1:5" ht="14.4">
      <c r="A26" s="73" t="s">
        <v>2169</v>
      </c>
      <c r="B26" s="73" t="s">
        <v>2134</v>
      </c>
      <c r="C26" s="73">
        <v>30017846</v>
      </c>
      <c r="D26" s="73" t="s">
        <v>2130</v>
      </c>
      <c r="E26" s="73" t="s">
        <v>2131</v>
      </c>
    </row>
    <row r="27" spans="1:5" ht="14.4">
      <c r="A27" s="73" t="s">
        <v>2170</v>
      </c>
      <c r="B27" s="73" t="s">
        <v>2171</v>
      </c>
      <c r="C27" s="73">
        <v>30017749</v>
      </c>
      <c r="D27" s="73" t="s">
        <v>2130</v>
      </c>
      <c r="E27" s="73" t="s">
        <v>2131</v>
      </c>
    </row>
    <row r="28" spans="1:5" ht="14.4">
      <c r="A28" s="73" t="s">
        <v>2172</v>
      </c>
      <c r="B28" s="73" t="s">
        <v>2148</v>
      </c>
      <c r="C28" s="73">
        <v>30017798</v>
      </c>
      <c r="D28" s="73" t="s">
        <v>2130</v>
      </c>
      <c r="E28" s="73" t="s">
        <v>2131</v>
      </c>
    </row>
    <row r="29" spans="1:5" ht="14.4">
      <c r="A29" s="73" t="s">
        <v>2173</v>
      </c>
      <c r="B29" s="73" t="s">
        <v>2136</v>
      </c>
      <c r="C29" s="73">
        <v>30017746</v>
      </c>
      <c r="D29" s="73" t="s">
        <v>2130</v>
      </c>
      <c r="E29" s="73" t="s">
        <v>2131</v>
      </c>
    </row>
    <row r="30" spans="1:5" ht="14.4">
      <c r="A30" s="73" t="s">
        <v>2174</v>
      </c>
      <c r="B30" s="73" t="s">
        <v>2136</v>
      </c>
      <c r="C30" s="73">
        <v>30017746</v>
      </c>
      <c r="D30" s="73" t="s">
        <v>2130</v>
      </c>
      <c r="E30" s="73" t="s">
        <v>2131</v>
      </c>
    </row>
    <row r="31" spans="1:5" ht="14.4">
      <c r="A31" s="73" t="s">
        <v>2175</v>
      </c>
      <c r="B31" s="73" t="s">
        <v>2136</v>
      </c>
      <c r="C31" s="73">
        <v>30017746</v>
      </c>
      <c r="D31" s="73" t="s">
        <v>2130</v>
      </c>
      <c r="E31" s="73" t="s">
        <v>2131</v>
      </c>
    </row>
    <row r="32" spans="1:5" ht="14.4">
      <c r="A32" s="73" t="s">
        <v>2176</v>
      </c>
      <c r="B32" s="73" t="s">
        <v>2136</v>
      </c>
      <c r="C32" s="73">
        <v>30017746</v>
      </c>
      <c r="D32" s="73" t="s">
        <v>2130</v>
      </c>
      <c r="E32" s="73" t="s">
        <v>2131</v>
      </c>
    </row>
    <row r="33" spans="1:5" ht="14.4">
      <c r="A33" s="73" t="s">
        <v>2177</v>
      </c>
      <c r="B33" s="73" t="s">
        <v>2136</v>
      </c>
      <c r="C33" s="73">
        <v>30017746</v>
      </c>
      <c r="D33" s="73" t="s">
        <v>2130</v>
      </c>
      <c r="E33" s="73" t="s">
        <v>2131</v>
      </c>
    </row>
    <row r="34" spans="1:5" ht="14.4">
      <c r="A34" s="73" t="s">
        <v>2178</v>
      </c>
      <c r="B34" s="73" t="s">
        <v>2136</v>
      </c>
      <c r="C34" s="73">
        <v>30017746</v>
      </c>
      <c r="D34" s="73" t="s">
        <v>2130</v>
      </c>
      <c r="E34" s="73" t="s">
        <v>2131</v>
      </c>
    </row>
    <row r="35" spans="1:5" ht="14.4">
      <c r="A35" s="73" t="s">
        <v>2179</v>
      </c>
      <c r="B35" s="73" t="s">
        <v>2180</v>
      </c>
      <c r="C35" s="73">
        <v>30017750</v>
      </c>
      <c r="D35" s="73" t="s">
        <v>2130</v>
      </c>
      <c r="E35" s="73" t="s">
        <v>2131</v>
      </c>
    </row>
    <row r="36" spans="1:5" ht="14.4">
      <c r="A36" s="73" t="s">
        <v>2181</v>
      </c>
      <c r="B36" s="73" t="s">
        <v>2159</v>
      </c>
      <c r="C36" s="73">
        <v>30017802</v>
      </c>
      <c r="D36" s="73" t="s">
        <v>2130</v>
      </c>
      <c r="E36" s="73" t="s">
        <v>2131</v>
      </c>
    </row>
    <row r="37" spans="1:5" ht="14.4">
      <c r="A37" s="73" t="s">
        <v>2182</v>
      </c>
      <c r="B37" s="73" t="s">
        <v>2136</v>
      </c>
      <c r="C37" s="73">
        <v>30017746</v>
      </c>
      <c r="D37" s="73" t="s">
        <v>2130</v>
      </c>
      <c r="E37" s="73" t="s">
        <v>2131</v>
      </c>
    </row>
    <row r="38" spans="1:5" ht="14.4">
      <c r="A38" s="73" t="s">
        <v>2183</v>
      </c>
      <c r="B38" s="73" t="s">
        <v>2171</v>
      </c>
      <c r="C38" s="73">
        <v>30017749</v>
      </c>
      <c r="D38" s="73" t="s">
        <v>2130</v>
      </c>
      <c r="E38" s="73" t="s">
        <v>2131</v>
      </c>
    </row>
    <row r="39" spans="1:5" ht="14.4">
      <c r="A39" s="73" t="s">
        <v>2184</v>
      </c>
      <c r="B39" s="73" t="s">
        <v>2136</v>
      </c>
      <c r="C39" s="73">
        <v>30017746</v>
      </c>
      <c r="D39" s="73" t="s">
        <v>2130</v>
      </c>
      <c r="E39" s="73" t="s">
        <v>2131</v>
      </c>
    </row>
    <row r="40" spans="1:5" ht="14.4">
      <c r="A40" s="73" t="s">
        <v>2185</v>
      </c>
      <c r="B40" s="73" t="s">
        <v>2171</v>
      </c>
      <c r="C40" s="73">
        <v>30017749</v>
      </c>
      <c r="D40" s="73" t="s">
        <v>2130</v>
      </c>
      <c r="E40" s="73" t="s">
        <v>2131</v>
      </c>
    </row>
    <row r="41" spans="1:5" ht="14.4">
      <c r="A41" s="73" t="s">
        <v>2186</v>
      </c>
      <c r="B41" s="73" t="s">
        <v>2187</v>
      </c>
      <c r="C41" s="73">
        <v>30017751</v>
      </c>
      <c r="D41" s="73" t="s">
        <v>2130</v>
      </c>
      <c r="E41" s="73" t="s">
        <v>2131</v>
      </c>
    </row>
    <row r="42" spans="1:5" ht="14.4">
      <c r="A42" s="73" t="s">
        <v>2188</v>
      </c>
      <c r="B42" s="73" t="s">
        <v>2187</v>
      </c>
      <c r="C42" s="73">
        <v>30017751</v>
      </c>
      <c r="D42" s="73" t="s">
        <v>2130</v>
      </c>
      <c r="E42" s="73" t="s">
        <v>2131</v>
      </c>
    </row>
    <row r="43" spans="1:5" ht="14.4">
      <c r="A43" s="73" t="s">
        <v>2189</v>
      </c>
      <c r="B43" s="73" t="s">
        <v>2136</v>
      </c>
      <c r="C43" s="73">
        <v>30017746</v>
      </c>
      <c r="D43" s="73" t="s">
        <v>2130</v>
      </c>
      <c r="E43" s="73" t="s">
        <v>2131</v>
      </c>
    </row>
    <row r="44" spans="1:5" ht="14.4">
      <c r="A44" s="73" t="s">
        <v>2190</v>
      </c>
      <c r="B44" s="73" t="s">
        <v>2171</v>
      </c>
      <c r="C44" s="73">
        <v>30017749</v>
      </c>
      <c r="D44" s="73" t="s">
        <v>2130</v>
      </c>
      <c r="E44" s="73" t="s">
        <v>2131</v>
      </c>
    </row>
    <row r="45" spans="1:5" ht="14.4">
      <c r="A45" s="73" t="s">
        <v>2191</v>
      </c>
      <c r="B45" s="73" t="s">
        <v>2159</v>
      </c>
      <c r="C45" s="73">
        <v>30017802</v>
      </c>
      <c r="D45" s="73" t="s">
        <v>2130</v>
      </c>
      <c r="E45" s="73" t="s">
        <v>2131</v>
      </c>
    </row>
    <row r="46" spans="1:5" ht="14.4">
      <c r="A46" s="73" t="s">
        <v>2192</v>
      </c>
      <c r="B46" s="73" t="s">
        <v>2193</v>
      </c>
      <c r="C46" s="73">
        <v>30017849</v>
      </c>
      <c r="D46" s="73" t="s">
        <v>2130</v>
      </c>
      <c r="E46" s="73" t="s">
        <v>2131</v>
      </c>
    </row>
    <row r="47" spans="1:5" ht="14.4">
      <c r="A47" s="73" t="s">
        <v>2194</v>
      </c>
      <c r="B47" s="73" t="s">
        <v>2136</v>
      </c>
      <c r="C47" s="73">
        <v>30017746</v>
      </c>
      <c r="D47" s="73" t="s">
        <v>2130</v>
      </c>
      <c r="E47" s="73" t="s">
        <v>2131</v>
      </c>
    </row>
    <row r="48" spans="1:5" ht="14.4">
      <c r="A48" s="73" t="s">
        <v>2195</v>
      </c>
      <c r="B48" s="73" t="s">
        <v>2136</v>
      </c>
      <c r="C48" s="73">
        <v>30017746</v>
      </c>
      <c r="D48" s="73" t="s">
        <v>2130</v>
      </c>
      <c r="E48" s="73" t="s">
        <v>2131</v>
      </c>
    </row>
    <row r="49" spans="1:5" ht="14.4">
      <c r="A49" s="73" t="s">
        <v>2196</v>
      </c>
      <c r="B49" s="73" t="s">
        <v>2136</v>
      </c>
      <c r="C49" s="73">
        <v>30017746</v>
      </c>
      <c r="D49" s="73" t="s">
        <v>2130</v>
      </c>
      <c r="E49" s="73" t="s">
        <v>2131</v>
      </c>
    </row>
    <row r="50" spans="1:5" ht="14.4">
      <c r="A50" s="73" t="s">
        <v>2197</v>
      </c>
      <c r="B50" s="73" t="s">
        <v>2136</v>
      </c>
      <c r="C50" s="73">
        <v>30017746</v>
      </c>
      <c r="D50" s="73" t="s">
        <v>2130</v>
      </c>
      <c r="E50" s="73" t="s">
        <v>2131</v>
      </c>
    </row>
    <row r="51" spans="1:5" ht="14.4">
      <c r="A51" s="73" t="s">
        <v>2198</v>
      </c>
      <c r="B51" s="73" t="s">
        <v>2136</v>
      </c>
      <c r="C51" s="73">
        <v>30017746</v>
      </c>
      <c r="D51" s="73" t="s">
        <v>2130</v>
      </c>
      <c r="E51" s="73" t="s">
        <v>2131</v>
      </c>
    </row>
    <row r="52" spans="1:5" ht="14.4">
      <c r="A52" s="73" t="s">
        <v>2199</v>
      </c>
      <c r="B52" s="73" t="s">
        <v>2134</v>
      </c>
      <c r="C52" s="73">
        <v>30017846</v>
      </c>
      <c r="D52" s="73" t="s">
        <v>2130</v>
      </c>
      <c r="E52" s="73" t="s">
        <v>2131</v>
      </c>
    </row>
    <row r="53" spans="1:5" ht="14.4">
      <c r="A53" s="73" t="s">
        <v>2200</v>
      </c>
      <c r="B53" s="73" t="s">
        <v>2148</v>
      </c>
      <c r="C53" s="73">
        <v>30017798</v>
      </c>
      <c r="D53" s="73" t="s">
        <v>2130</v>
      </c>
      <c r="E53" s="73" t="s">
        <v>2131</v>
      </c>
    </row>
    <row r="54" spans="1:5" ht="14.4">
      <c r="A54" s="73" t="s">
        <v>2201</v>
      </c>
      <c r="B54" s="73" t="s">
        <v>2144</v>
      </c>
      <c r="C54" s="73">
        <v>30017719</v>
      </c>
      <c r="D54" s="73" t="s">
        <v>2130</v>
      </c>
      <c r="E54" s="73" t="s">
        <v>2131</v>
      </c>
    </row>
    <row r="55" spans="1:5" ht="14.4">
      <c r="A55" s="73" t="s">
        <v>2202</v>
      </c>
      <c r="B55" s="73" t="s">
        <v>2138</v>
      </c>
      <c r="C55" s="73">
        <v>30017800</v>
      </c>
      <c r="D55" s="73" t="s">
        <v>2130</v>
      </c>
      <c r="E55" s="73" t="s">
        <v>2131</v>
      </c>
    </row>
    <row r="56" spans="1:5" ht="14.4">
      <c r="A56" s="73" t="s">
        <v>2203</v>
      </c>
      <c r="B56" s="73" t="s">
        <v>2148</v>
      </c>
      <c r="C56" s="73">
        <v>30017798</v>
      </c>
      <c r="D56" s="73" t="s">
        <v>2130</v>
      </c>
      <c r="E56" s="73" t="s">
        <v>2131</v>
      </c>
    </row>
    <row r="57" spans="1:5" ht="14.4">
      <c r="A57" s="73" t="s">
        <v>2204</v>
      </c>
      <c r="B57" s="73" t="s">
        <v>2133</v>
      </c>
      <c r="C57" s="73">
        <v>30017845</v>
      </c>
      <c r="D57" s="73" t="s">
        <v>2130</v>
      </c>
      <c r="E57" s="73" t="s">
        <v>2131</v>
      </c>
    </row>
    <row r="58" spans="1:5" ht="14.4">
      <c r="A58" s="73" t="s">
        <v>2205</v>
      </c>
      <c r="B58" s="73" t="s">
        <v>2159</v>
      </c>
      <c r="C58" s="73">
        <v>30017802</v>
      </c>
      <c r="D58" s="73" t="s">
        <v>2130</v>
      </c>
      <c r="E58" s="73" t="s">
        <v>2131</v>
      </c>
    </row>
    <row r="59" spans="1:5" ht="14.4">
      <c r="A59" s="73" t="s">
        <v>2206</v>
      </c>
      <c r="B59" s="73" t="s">
        <v>2148</v>
      </c>
      <c r="C59" s="73">
        <v>30017798</v>
      </c>
      <c r="D59" s="73" t="s">
        <v>2130</v>
      </c>
      <c r="E59" s="73" t="s">
        <v>2131</v>
      </c>
    </row>
    <row r="60" spans="1:5" ht="14.4">
      <c r="A60" s="73" t="s">
        <v>2207</v>
      </c>
      <c r="B60" s="73" t="s">
        <v>2193</v>
      </c>
      <c r="C60" s="73">
        <v>30017849</v>
      </c>
      <c r="D60" s="73" t="s">
        <v>2130</v>
      </c>
      <c r="E60" s="73" t="s">
        <v>2131</v>
      </c>
    </row>
    <row r="61" spans="1:5" ht="14.4">
      <c r="A61" s="73" t="s">
        <v>2208</v>
      </c>
      <c r="B61" s="73" t="s">
        <v>2159</v>
      </c>
      <c r="C61" s="73">
        <v>30017802</v>
      </c>
      <c r="D61" s="73" t="s">
        <v>2130</v>
      </c>
      <c r="E61" s="73" t="s">
        <v>2131</v>
      </c>
    </row>
    <row r="62" spans="1:5" ht="14.4">
      <c r="A62" s="73" t="s">
        <v>2209</v>
      </c>
      <c r="B62" s="73" t="s">
        <v>2193</v>
      </c>
      <c r="C62" s="73">
        <v>30017849</v>
      </c>
      <c r="D62" s="73" t="s">
        <v>2130</v>
      </c>
      <c r="E62" s="73" t="s">
        <v>2131</v>
      </c>
    </row>
    <row r="63" spans="1:5" ht="14.4">
      <c r="A63" s="73" t="s">
        <v>2210</v>
      </c>
      <c r="B63" s="73" t="s">
        <v>2211</v>
      </c>
      <c r="C63" s="73">
        <v>30017758</v>
      </c>
      <c r="D63" s="73" t="s">
        <v>2130</v>
      </c>
      <c r="E63" s="73" t="s">
        <v>2131</v>
      </c>
    </row>
    <row r="64" spans="1:5" ht="14.4">
      <c r="A64" s="73" t="s">
        <v>2212</v>
      </c>
      <c r="B64" s="73" t="s">
        <v>2213</v>
      </c>
      <c r="C64" s="73">
        <v>30017760</v>
      </c>
      <c r="D64" s="73" t="s">
        <v>2130</v>
      </c>
      <c r="E64" s="73" t="s">
        <v>2131</v>
      </c>
    </row>
    <row r="65" spans="1:5" ht="14.4">
      <c r="A65" s="73" t="s">
        <v>2214</v>
      </c>
      <c r="B65" s="73" t="s">
        <v>2215</v>
      </c>
      <c r="C65" s="73">
        <v>30017911</v>
      </c>
      <c r="D65" s="73" t="s">
        <v>2130</v>
      </c>
      <c r="E65" s="73" t="s">
        <v>2131</v>
      </c>
    </row>
  </sheetData>
  <autoFilter ref="A1:E1" xr:uid="{00000000-0001-0000-04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NCC与FMS映射表</vt:lpstr>
      <vt:lpstr>客商</vt:lpstr>
      <vt:lpstr>项目段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 陶</dc:creator>
  <cp:lastModifiedBy>宁 陶</cp:lastModifiedBy>
  <dcterms:created xsi:type="dcterms:W3CDTF">2024-12-03T02:38:04Z</dcterms:created>
  <dcterms:modified xsi:type="dcterms:W3CDTF">2024-12-03T02:38:59Z</dcterms:modified>
</cp:coreProperties>
</file>