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" i="1"/>
  <c r="C19"/>
  <c r="C18"/>
  <c r="N5"/>
  <c r="N4"/>
  <c r="N3"/>
  <c r="C7"/>
</calcChain>
</file>

<file path=xl/sharedStrings.xml><?xml version="1.0" encoding="utf-8"?>
<sst xmlns="http://schemas.openxmlformats.org/spreadsheetml/2006/main" count="23" uniqueCount="9">
  <si>
    <t>blank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</si>
  <si>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</si>
  <si>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</si>
  <si>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</si>
  <si>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</si>
  <si>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unknown</t>
    <phoneticPr fontId="1" type="noConversion"/>
  </si>
  <si>
    <t>樣本</t>
    <phoneticPr fontId="1" type="noConversion"/>
  </si>
  <si>
    <t>OD值</t>
    <phoneticPr fontId="1" type="noConversion"/>
  </si>
  <si>
    <t>濃度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</si>
</sst>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Glucose Result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濃度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0.32700000000000001</c:v>
                </c:pt>
                <c:pt idx="2">
                  <c:v>0.69299999999999995</c:v>
                </c:pt>
                <c:pt idx="3">
                  <c:v>1.228</c:v>
                </c:pt>
                <c:pt idx="4">
                  <c:v>1.613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300</c:v>
                </c:pt>
              </c:numCache>
            </c:numRef>
          </c:yVal>
        </c:ser>
        <c:dLbls/>
        <c:axId val="111022848"/>
        <c:axId val="110484480"/>
      </c:scatterChart>
      <c:valAx>
        <c:axId val="11102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OD</a:t>
                </a:r>
                <a:r>
                  <a:rPr lang="zh-TW" alt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110484480"/>
        <c:crosses val="autoZero"/>
        <c:crossBetween val="midCat"/>
      </c:valAx>
      <c:valAx>
        <c:axId val="1104844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濃度</a:t>
                </a:r>
                <a:r>
                  <a:rPr lang="en-US" altLang="zh-TW"/>
                  <a:t>(mg/dl)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11022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Triglyceride Result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Sheet1!$N$1</c:f>
              <c:strCache>
                <c:ptCount val="1"/>
                <c:pt idx="0">
                  <c:v>濃度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Sheet1!$M$2:$M$4</c:f>
              <c:numCache>
                <c:formatCode>General</c:formatCode>
                <c:ptCount val="3"/>
                <c:pt idx="0">
                  <c:v>0</c:v>
                </c:pt>
                <c:pt idx="1">
                  <c:v>0.28199999999999997</c:v>
                </c:pt>
                <c:pt idx="2">
                  <c:v>0.14000000000000001</c:v>
                </c:pt>
              </c:numCache>
            </c:numRef>
          </c:xVal>
          <c:yVal>
            <c:numRef>
              <c:f>Sheet1!$N$2:$N$4</c:f>
              <c:numCache>
                <c:formatCode>General</c:formatCode>
                <c:ptCount val="3"/>
                <c:pt idx="0">
                  <c:v>0</c:v>
                </c:pt>
                <c:pt idx="1">
                  <c:v>1.7363636363636363</c:v>
                </c:pt>
                <c:pt idx="2">
                  <c:v>0.95024875621890548</c:v>
                </c:pt>
              </c:numCache>
            </c:numRef>
          </c:yVal>
        </c:ser>
        <c:dLbls/>
        <c:axId val="69440640"/>
        <c:axId val="69438848"/>
      </c:scatterChart>
      <c:valAx>
        <c:axId val="6944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OD</a:t>
                </a:r>
                <a:r>
                  <a:rPr lang="zh-TW" alt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69438848"/>
        <c:crosses val="autoZero"/>
        <c:crossBetween val="midCat"/>
      </c:valAx>
      <c:valAx>
        <c:axId val="694388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濃度</a:t>
                </a:r>
                <a:r>
                  <a:rPr lang="en-US" altLang="zh-TW"/>
                  <a:t>(mg/dl)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69440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Cholesterol  Result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Sheet1!$C$16</c:f>
              <c:strCache>
                <c:ptCount val="1"/>
                <c:pt idx="0">
                  <c:v>濃度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Sheet1!$B$17:$B$19</c:f>
              <c:numCache>
                <c:formatCode>General</c:formatCode>
                <c:ptCount val="3"/>
                <c:pt idx="0">
                  <c:v>0</c:v>
                </c:pt>
                <c:pt idx="1">
                  <c:v>0.28699999999999998</c:v>
                </c:pt>
                <c:pt idx="2">
                  <c:v>0.16500000000000001</c:v>
                </c:pt>
              </c:numCache>
            </c:numRef>
          </c:xVal>
          <c:yVal>
            <c:numRef>
              <c:f>Sheet1!$C$17:$C$19</c:f>
              <c:numCache>
                <c:formatCode>General</c:formatCode>
                <c:ptCount val="3"/>
                <c:pt idx="0">
                  <c:v>0</c:v>
                </c:pt>
                <c:pt idx="1">
                  <c:v>1.8818181818181818</c:v>
                </c:pt>
                <c:pt idx="2">
                  <c:v>1.0298507462686568</c:v>
                </c:pt>
              </c:numCache>
            </c:numRef>
          </c:yVal>
        </c:ser>
        <c:dLbls/>
        <c:axId val="73666944"/>
        <c:axId val="73595520"/>
      </c:scatterChart>
      <c:valAx>
        <c:axId val="7366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OD</a:t>
                </a:r>
                <a:r>
                  <a:rPr lang="zh-TW" alt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73595520"/>
        <c:crosses val="autoZero"/>
        <c:crossBetween val="midCat"/>
      </c:valAx>
      <c:valAx>
        <c:axId val="735955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濃度</a:t>
                </a:r>
                <a:r>
                  <a:rPr lang="en-US" altLang="zh-TW"/>
                  <a:t>(mg/dl)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7366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66675</xdr:rowOff>
    </xdr:from>
    <xdr:to>
      <xdr:col>10</xdr:col>
      <xdr:colOff>133350</xdr:colOff>
      <xdr:row>13</xdr:row>
      <xdr:rowOff>104775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114299</xdr:rowOff>
    </xdr:from>
    <xdr:to>
      <xdr:col>17</xdr:col>
      <xdr:colOff>619125</xdr:colOff>
      <xdr:row>19</xdr:row>
      <xdr:rowOff>200025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14</xdr:row>
      <xdr:rowOff>114300</xdr:rowOff>
    </xdr:from>
    <xdr:to>
      <xdr:col>10</xdr:col>
      <xdr:colOff>95250</xdr:colOff>
      <xdr:row>27</xdr:row>
      <xdr:rowOff>171450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C24" sqref="C24"/>
    </sheetView>
  </sheetViews>
  <sheetFormatPr defaultRowHeight="16.5"/>
  <sheetData>
    <row r="1" spans="1:14">
      <c r="A1" t="s">
        <v>6</v>
      </c>
      <c r="B1" t="s">
        <v>7</v>
      </c>
      <c r="C1" t="s">
        <v>8</v>
      </c>
      <c r="L1" t="s">
        <v>6</v>
      </c>
      <c r="M1" t="s">
        <v>7</v>
      </c>
      <c r="N1" t="s">
        <v>8</v>
      </c>
    </row>
    <row r="2" spans="1:14">
      <c r="A2" t="s">
        <v>0</v>
      </c>
      <c r="B2">
        <v>0</v>
      </c>
      <c r="C2">
        <v>0</v>
      </c>
      <c r="L2" t="s">
        <v>0</v>
      </c>
      <c r="M2">
        <v>0</v>
      </c>
      <c r="N2">
        <v>0</v>
      </c>
    </row>
    <row r="3" spans="1:14">
      <c r="A3" t="s">
        <v>1</v>
      </c>
      <c r="B3">
        <v>0.32700000000000001</v>
      </c>
      <c r="C3">
        <v>60</v>
      </c>
      <c r="L3" t="s">
        <v>1</v>
      </c>
      <c r="M3">
        <v>0.28199999999999997</v>
      </c>
      <c r="N3">
        <f>191/110</f>
        <v>1.7363636363636363</v>
      </c>
    </row>
    <row r="4" spans="1:14">
      <c r="A4" t="s">
        <v>2</v>
      </c>
      <c r="B4">
        <v>0.69299999999999995</v>
      </c>
      <c r="C4">
        <v>120</v>
      </c>
      <c r="L4" t="s">
        <v>2</v>
      </c>
      <c r="M4">
        <v>0.14000000000000001</v>
      </c>
      <c r="N4">
        <f>191*5/1005</f>
        <v>0.95024875621890548</v>
      </c>
    </row>
    <row r="5" spans="1:14">
      <c r="A5" t="s">
        <v>3</v>
      </c>
      <c r="B5">
        <v>1.228</v>
      </c>
      <c r="C5">
        <v>240</v>
      </c>
      <c r="L5" t="s">
        <v>5</v>
      </c>
      <c r="M5">
        <v>0.111</v>
      </c>
      <c r="N5">
        <f>6.1558*M5+0.0296</f>
        <v>0.71289380000000002</v>
      </c>
    </row>
    <row r="6" spans="1:14">
      <c r="A6" t="s">
        <v>4</v>
      </c>
      <c r="B6">
        <v>1.613</v>
      </c>
      <c r="C6">
        <v>300</v>
      </c>
    </row>
    <row r="7" spans="1:14">
      <c r="A7" t="s">
        <v>5</v>
      </c>
      <c r="B7">
        <v>0.55500000000000005</v>
      </c>
      <c r="C7">
        <f>189.7*B7-2.4827</f>
        <v>102.80080000000001</v>
      </c>
    </row>
    <row r="16" spans="1:14">
      <c r="A16" t="s">
        <v>6</v>
      </c>
      <c r="B16" t="s">
        <v>7</v>
      </c>
      <c r="C16" t="s">
        <v>8</v>
      </c>
    </row>
    <row r="17" spans="1:3">
      <c r="A17" t="s">
        <v>0</v>
      </c>
      <c r="B17">
        <v>0</v>
      </c>
      <c r="C17">
        <v>0</v>
      </c>
    </row>
    <row r="18" spans="1:3">
      <c r="A18" t="s">
        <v>1</v>
      </c>
      <c r="B18">
        <v>0.28699999999999998</v>
      </c>
      <c r="C18">
        <f>207/110</f>
        <v>1.8818181818181818</v>
      </c>
    </row>
    <row r="19" spans="1:3">
      <c r="A19" t="s">
        <v>2</v>
      </c>
      <c r="B19">
        <v>0.16500000000000001</v>
      </c>
      <c r="C19">
        <f>207*5/1005</f>
        <v>1.0298507462686568</v>
      </c>
    </row>
    <row r="20" spans="1:3">
      <c r="A20" t="s">
        <v>5</v>
      </c>
      <c r="B20">
        <v>0.25800000000000001</v>
      </c>
      <c r="C20">
        <f>6.5389*B20-0.0146</f>
        <v>1.6724362000000002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2014-10-26T16:03:13Z</dcterms:modified>
</cp:coreProperties>
</file>