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.Lopez\projects\ScrapActionListAPI\api\db\scripts\"/>
    </mc:Choice>
  </mc:AlternateContent>
  <xr:revisionPtr revIDLastSave="0" documentId="13_ncr:1_{15B0BBED-9511-4D90-8C7A-6735FFFA0B9F}" xr6:coauthVersionLast="47" xr6:coauthVersionMax="47" xr10:uidLastSave="{00000000-0000-0000-0000-000000000000}"/>
  <bookViews>
    <workbookView xWindow="-120" yWindow="-120" windowWidth="20730" windowHeight="11160" activeTab="1" xr2:uid="{6F522B28-B90A-43D0-83DB-2B4A97FECE3C}"/>
  </bookViews>
  <sheets>
    <sheet name="Defectives" sheetId="1" r:id="rId1"/>
    <sheet name="Clients" sheetId="2" r:id="rId2"/>
    <sheet name="Missing client" sheetId="4" r:id="rId3"/>
    <sheet name="Par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2" l="1"/>
  <c r="D32" i="2"/>
  <c r="D31" i="2"/>
  <c r="G4" i="3"/>
  <c r="G5" i="3"/>
  <c r="G6" i="3"/>
  <c r="G7" i="3"/>
  <c r="I7" i="3" s="1"/>
  <c r="H7" i="3" s="1"/>
  <c r="G8" i="3"/>
  <c r="G9" i="3"/>
  <c r="G10" i="3"/>
  <c r="G11" i="3"/>
  <c r="I11" i="3" s="1"/>
  <c r="H11" i="3" s="1"/>
  <c r="G12" i="3"/>
  <c r="G13" i="3"/>
  <c r="G14" i="3"/>
  <c r="G15" i="3"/>
  <c r="I15" i="3" s="1"/>
  <c r="H15" i="3" s="1"/>
  <c r="G16" i="3"/>
  <c r="G17" i="3"/>
  <c r="G18" i="3"/>
  <c r="G19" i="3"/>
  <c r="I19" i="3" s="1"/>
  <c r="H19" i="3" s="1"/>
  <c r="G20" i="3"/>
  <c r="G21" i="3"/>
  <c r="G22" i="3"/>
  <c r="G23" i="3"/>
  <c r="I23" i="3" s="1"/>
  <c r="H23" i="3" s="1"/>
  <c r="G24" i="3"/>
  <c r="G25" i="3"/>
  <c r="G26" i="3"/>
  <c r="G27" i="3"/>
  <c r="I27" i="3" s="1"/>
  <c r="H27" i="3" s="1"/>
  <c r="G28" i="3"/>
  <c r="G29" i="3"/>
  <c r="G30" i="3"/>
  <c r="G31" i="3"/>
  <c r="I31" i="3" s="1"/>
  <c r="H31" i="3" s="1"/>
  <c r="G32" i="3"/>
  <c r="G33" i="3"/>
  <c r="G34" i="3"/>
  <c r="G35" i="3"/>
  <c r="I35" i="3" s="1"/>
  <c r="H35" i="3" s="1"/>
  <c r="G36" i="3"/>
  <c r="G37" i="3"/>
  <c r="G38" i="3"/>
  <c r="G39" i="3"/>
  <c r="I39" i="3" s="1"/>
  <c r="H39" i="3" s="1"/>
  <c r="G40" i="3"/>
  <c r="G41" i="3"/>
  <c r="G42" i="3"/>
  <c r="G43" i="3"/>
  <c r="I43" i="3" s="1"/>
  <c r="H43" i="3" s="1"/>
  <c r="G44" i="3"/>
  <c r="G45" i="3"/>
  <c r="G46" i="3"/>
  <c r="G47" i="3"/>
  <c r="I47" i="3" s="1"/>
  <c r="H47" i="3" s="1"/>
  <c r="G48" i="3"/>
  <c r="G49" i="3"/>
  <c r="G50" i="3"/>
  <c r="G51" i="3"/>
  <c r="I51" i="3" s="1"/>
  <c r="H51" i="3" s="1"/>
  <c r="G52" i="3"/>
  <c r="G53" i="3"/>
  <c r="G54" i="3"/>
  <c r="G55" i="3"/>
  <c r="I55" i="3" s="1"/>
  <c r="H55" i="3" s="1"/>
  <c r="G56" i="3"/>
  <c r="G57" i="3"/>
  <c r="G58" i="3"/>
  <c r="G59" i="3"/>
  <c r="I59" i="3" s="1"/>
  <c r="H59" i="3" s="1"/>
  <c r="G60" i="3"/>
  <c r="G61" i="3"/>
  <c r="G62" i="3"/>
  <c r="G63" i="3"/>
  <c r="I63" i="3" s="1"/>
  <c r="H63" i="3" s="1"/>
  <c r="G64" i="3"/>
  <c r="G65" i="3"/>
  <c r="G66" i="3"/>
  <c r="G67" i="3"/>
  <c r="I67" i="3" s="1"/>
  <c r="H67" i="3" s="1"/>
  <c r="G68" i="3"/>
  <c r="G69" i="3"/>
  <c r="G70" i="3"/>
  <c r="G71" i="3"/>
  <c r="I71" i="3" s="1"/>
  <c r="H71" i="3" s="1"/>
  <c r="G72" i="3"/>
  <c r="G73" i="3"/>
  <c r="G74" i="3"/>
  <c r="G75" i="3"/>
  <c r="I75" i="3" s="1"/>
  <c r="H75" i="3" s="1"/>
  <c r="G76" i="3"/>
  <c r="G77" i="3"/>
  <c r="G78" i="3"/>
  <c r="G79" i="3"/>
  <c r="I79" i="3" s="1"/>
  <c r="H79" i="3" s="1"/>
  <c r="G80" i="3"/>
  <c r="G81" i="3"/>
  <c r="G82" i="3"/>
  <c r="G83" i="3"/>
  <c r="I83" i="3" s="1"/>
  <c r="H83" i="3" s="1"/>
  <c r="G84" i="3"/>
  <c r="G85" i="3"/>
  <c r="G86" i="3"/>
  <c r="G87" i="3"/>
  <c r="I87" i="3" s="1"/>
  <c r="H87" i="3" s="1"/>
  <c r="G88" i="3"/>
  <c r="G89" i="3"/>
  <c r="G90" i="3"/>
  <c r="G91" i="3"/>
  <c r="I91" i="3" s="1"/>
  <c r="H91" i="3" s="1"/>
  <c r="G92" i="3"/>
  <c r="G93" i="3"/>
  <c r="G94" i="3"/>
  <c r="G95" i="3"/>
  <c r="I95" i="3" s="1"/>
  <c r="H95" i="3" s="1"/>
  <c r="G96" i="3"/>
  <c r="G97" i="3"/>
  <c r="G98" i="3"/>
  <c r="G99" i="3"/>
  <c r="I99" i="3" s="1"/>
  <c r="H99" i="3" s="1"/>
  <c r="G100" i="3"/>
  <c r="G101" i="3"/>
  <c r="G102" i="3"/>
  <c r="G103" i="3"/>
  <c r="I103" i="3" s="1"/>
  <c r="H103" i="3" s="1"/>
  <c r="G104" i="3"/>
  <c r="G105" i="3"/>
  <c r="G106" i="3"/>
  <c r="G107" i="3"/>
  <c r="I107" i="3" s="1"/>
  <c r="H107" i="3" s="1"/>
  <c r="G108" i="3"/>
  <c r="G109" i="3"/>
  <c r="G110" i="3"/>
  <c r="G111" i="3"/>
  <c r="I111" i="3" s="1"/>
  <c r="H111" i="3" s="1"/>
  <c r="G112" i="3"/>
  <c r="G113" i="3"/>
  <c r="G114" i="3"/>
  <c r="G115" i="3"/>
  <c r="I115" i="3" s="1"/>
  <c r="H115" i="3" s="1"/>
  <c r="G116" i="3"/>
  <c r="G117" i="3"/>
  <c r="G118" i="3"/>
  <c r="G119" i="3"/>
  <c r="I119" i="3" s="1"/>
  <c r="H119" i="3" s="1"/>
  <c r="G120" i="3"/>
  <c r="G121" i="3"/>
  <c r="G122" i="3"/>
  <c r="G123" i="3"/>
  <c r="I123" i="3" s="1"/>
  <c r="H123" i="3" s="1"/>
  <c r="G124" i="3"/>
  <c r="G125" i="3"/>
  <c r="G126" i="3"/>
  <c r="G127" i="3"/>
  <c r="I127" i="3" s="1"/>
  <c r="H127" i="3" s="1"/>
  <c r="G128" i="3"/>
  <c r="G129" i="3"/>
  <c r="G130" i="3"/>
  <c r="G131" i="3"/>
  <c r="I131" i="3" s="1"/>
  <c r="H131" i="3" s="1"/>
  <c r="G132" i="3"/>
  <c r="G133" i="3"/>
  <c r="G134" i="3"/>
  <c r="G135" i="3"/>
  <c r="I135" i="3" s="1"/>
  <c r="H135" i="3" s="1"/>
  <c r="G136" i="3"/>
  <c r="G137" i="3"/>
  <c r="G138" i="3"/>
  <c r="G139" i="3"/>
  <c r="I139" i="3" s="1"/>
  <c r="H139" i="3" s="1"/>
  <c r="G140" i="3"/>
  <c r="G141" i="3"/>
  <c r="G142" i="3"/>
  <c r="G143" i="3"/>
  <c r="I143" i="3" s="1"/>
  <c r="H143" i="3" s="1"/>
  <c r="G144" i="3"/>
  <c r="G145" i="3"/>
  <c r="G146" i="3"/>
  <c r="G147" i="3"/>
  <c r="I147" i="3" s="1"/>
  <c r="H147" i="3" s="1"/>
  <c r="G148" i="3"/>
  <c r="G149" i="3"/>
  <c r="G150" i="3"/>
  <c r="G151" i="3"/>
  <c r="I151" i="3" s="1"/>
  <c r="H151" i="3" s="1"/>
  <c r="G152" i="3"/>
  <c r="G153" i="3"/>
  <c r="G154" i="3"/>
  <c r="G155" i="3"/>
  <c r="I155" i="3" s="1"/>
  <c r="G156" i="3"/>
  <c r="G157" i="3"/>
  <c r="G158" i="3"/>
  <c r="G159" i="3"/>
  <c r="I159" i="3" s="1"/>
  <c r="H159" i="3" s="1"/>
  <c r="G160" i="3"/>
  <c r="G161" i="3"/>
  <c r="G162" i="3"/>
  <c r="G163" i="3"/>
  <c r="I163" i="3" s="1"/>
  <c r="H163" i="3" s="1"/>
  <c r="G164" i="3"/>
  <c r="G165" i="3"/>
  <c r="G166" i="3"/>
  <c r="G167" i="3"/>
  <c r="I167" i="3" s="1"/>
  <c r="G168" i="3"/>
  <c r="G169" i="3"/>
  <c r="G170" i="3"/>
  <c r="G171" i="3"/>
  <c r="I171" i="3" s="1"/>
  <c r="H171" i="3" s="1"/>
  <c r="G172" i="3"/>
  <c r="G173" i="3"/>
  <c r="G174" i="3"/>
  <c r="G175" i="3"/>
  <c r="I175" i="3" s="1"/>
  <c r="H175" i="3" s="1"/>
  <c r="G176" i="3"/>
  <c r="G177" i="3"/>
  <c r="G178" i="3"/>
  <c r="G179" i="3"/>
  <c r="I179" i="3" s="1"/>
  <c r="H179" i="3" s="1"/>
  <c r="G180" i="3"/>
  <c r="G181" i="3"/>
  <c r="G182" i="3"/>
  <c r="G183" i="3"/>
  <c r="I183" i="3" s="1"/>
  <c r="H183" i="3" s="1"/>
  <c r="G184" i="3"/>
  <c r="G185" i="3"/>
  <c r="G186" i="3"/>
  <c r="G187" i="3"/>
  <c r="I187" i="3" s="1"/>
  <c r="H187" i="3" s="1"/>
  <c r="G188" i="3"/>
  <c r="G189" i="3"/>
  <c r="G190" i="3"/>
  <c r="G191" i="3"/>
  <c r="I191" i="3" s="1"/>
  <c r="G192" i="3"/>
  <c r="G193" i="3"/>
  <c r="G194" i="3"/>
  <c r="G195" i="3"/>
  <c r="I195" i="3" s="1"/>
  <c r="H195" i="3" s="1"/>
  <c r="G196" i="3"/>
  <c r="G197" i="3"/>
  <c r="G198" i="3"/>
  <c r="G199" i="3"/>
  <c r="I199" i="3" s="1"/>
  <c r="H199" i="3" s="1"/>
  <c r="G200" i="3"/>
  <c r="G201" i="3"/>
  <c r="G202" i="3"/>
  <c r="G203" i="3"/>
  <c r="I203" i="3" s="1"/>
  <c r="H203" i="3" s="1"/>
  <c r="G204" i="3"/>
  <c r="G205" i="3"/>
  <c r="G206" i="3"/>
  <c r="G207" i="3"/>
  <c r="I207" i="3" s="1"/>
  <c r="H207" i="3" s="1"/>
  <c r="G208" i="3"/>
  <c r="G209" i="3"/>
  <c r="G210" i="3"/>
  <c r="G211" i="3"/>
  <c r="I211" i="3" s="1"/>
  <c r="H211" i="3" s="1"/>
  <c r="G212" i="3"/>
  <c r="G213" i="3"/>
  <c r="G214" i="3"/>
  <c r="G215" i="3"/>
  <c r="I215" i="3" s="1"/>
  <c r="H215" i="3" s="1"/>
  <c r="G216" i="3"/>
  <c r="G217" i="3"/>
  <c r="G218" i="3"/>
  <c r="G219" i="3"/>
  <c r="I219" i="3" s="1"/>
  <c r="H219" i="3" s="1"/>
  <c r="G220" i="3"/>
  <c r="G221" i="3"/>
  <c r="G222" i="3"/>
  <c r="G223" i="3"/>
  <c r="I223" i="3" s="1"/>
  <c r="G224" i="3"/>
  <c r="G225" i="3"/>
  <c r="G226" i="3"/>
  <c r="G227" i="3"/>
  <c r="I227" i="3" s="1"/>
  <c r="H227" i="3" s="1"/>
  <c r="G228" i="3"/>
  <c r="G229" i="3"/>
  <c r="G230" i="3"/>
  <c r="G231" i="3"/>
  <c r="I231" i="3" s="1"/>
  <c r="H231" i="3" s="1"/>
  <c r="G232" i="3"/>
  <c r="G233" i="3"/>
  <c r="G234" i="3"/>
  <c r="G235" i="3"/>
  <c r="I235" i="3" s="1"/>
  <c r="H235" i="3" s="1"/>
  <c r="G236" i="3"/>
  <c r="G237" i="3"/>
  <c r="G238" i="3"/>
  <c r="G239" i="3"/>
  <c r="I239" i="3" s="1"/>
  <c r="H239" i="3" s="1"/>
  <c r="G240" i="3"/>
  <c r="G241" i="3"/>
  <c r="G242" i="3"/>
  <c r="G243" i="3"/>
  <c r="I243" i="3" s="1"/>
  <c r="H243" i="3" s="1"/>
  <c r="G244" i="3"/>
  <c r="G245" i="3"/>
  <c r="G246" i="3"/>
  <c r="G247" i="3"/>
  <c r="I247" i="3" s="1"/>
  <c r="H247" i="3" s="1"/>
  <c r="G248" i="3"/>
  <c r="G249" i="3"/>
  <c r="G250" i="3"/>
  <c r="G251" i="3"/>
  <c r="I251" i="3" s="1"/>
  <c r="H251" i="3" s="1"/>
  <c r="G252" i="3"/>
  <c r="G253" i="3"/>
  <c r="G254" i="3"/>
  <c r="G255" i="3"/>
  <c r="I255" i="3" s="1"/>
  <c r="G256" i="3"/>
  <c r="G257" i="3"/>
  <c r="G258" i="3"/>
  <c r="G259" i="3"/>
  <c r="I259" i="3" s="1"/>
  <c r="H259" i="3" s="1"/>
  <c r="G260" i="3"/>
  <c r="G261" i="3"/>
  <c r="G262" i="3"/>
  <c r="G263" i="3"/>
  <c r="I263" i="3" s="1"/>
  <c r="H263" i="3" s="1"/>
  <c r="G264" i="3"/>
  <c r="G265" i="3"/>
  <c r="G266" i="3"/>
  <c r="G267" i="3"/>
  <c r="I267" i="3" s="1"/>
  <c r="H267" i="3" s="1"/>
  <c r="G268" i="3"/>
  <c r="G269" i="3"/>
  <c r="G270" i="3"/>
  <c r="G271" i="3"/>
  <c r="I271" i="3" s="1"/>
  <c r="H271" i="3" s="1"/>
  <c r="G272" i="3"/>
  <c r="G273" i="3"/>
  <c r="G274" i="3"/>
  <c r="G275" i="3"/>
  <c r="I275" i="3" s="1"/>
  <c r="H275" i="3" s="1"/>
  <c r="G276" i="3"/>
  <c r="G277" i="3"/>
  <c r="G278" i="3"/>
  <c r="G279" i="3"/>
  <c r="I279" i="3" s="1"/>
  <c r="H279" i="3" s="1"/>
  <c r="G280" i="3"/>
  <c r="G281" i="3"/>
  <c r="G282" i="3"/>
  <c r="G283" i="3"/>
  <c r="I283" i="3" s="1"/>
  <c r="H283" i="3" s="1"/>
  <c r="G284" i="3"/>
  <c r="G285" i="3"/>
  <c r="G286" i="3"/>
  <c r="G287" i="3"/>
  <c r="I287" i="3" s="1"/>
  <c r="G288" i="3"/>
  <c r="G289" i="3"/>
  <c r="G290" i="3"/>
  <c r="G291" i="3"/>
  <c r="I291" i="3" s="1"/>
  <c r="H291" i="3" s="1"/>
  <c r="G292" i="3"/>
  <c r="G293" i="3"/>
  <c r="G294" i="3"/>
  <c r="G295" i="3"/>
  <c r="I295" i="3" s="1"/>
  <c r="H295" i="3" s="1"/>
  <c r="G296" i="3"/>
  <c r="G297" i="3"/>
  <c r="G298" i="3"/>
  <c r="G299" i="3"/>
  <c r="I299" i="3" s="1"/>
  <c r="H299" i="3" s="1"/>
  <c r="G300" i="3"/>
  <c r="G301" i="3"/>
  <c r="G302" i="3"/>
  <c r="G303" i="3"/>
  <c r="I303" i="3" s="1"/>
  <c r="H303" i="3" s="1"/>
  <c r="G304" i="3"/>
  <c r="G305" i="3"/>
  <c r="G306" i="3"/>
  <c r="G307" i="3"/>
  <c r="I307" i="3" s="1"/>
  <c r="H307" i="3" s="1"/>
  <c r="G308" i="3"/>
  <c r="G309" i="3"/>
  <c r="G310" i="3"/>
  <c r="G311" i="3"/>
  <c r="I311" i="3" s="1"/>
  <c r="H311" i="3" s="1"/>
  <c r="G312" i="3"/>
  <c r="G313" i="3"/>
  <c r="G314" i="3"/>
  <c r="G315" i="3"/>
  <c r="I315" i="3" s="1"/>
  <c r="H315" i="3" s="1"/>
  <c r="G316" i="3"/>
  <c r="G317" i="3"/>
  <c r="G318" i="3"/>
  <c r="G319" i="3"/>
  <c r="I319" i="3" s="1"/>
  <c r="G320" i="3"/>
  <c r="G321" i="3"/>
  <c r="G322" i="3"/>
  <c r="G323" i="3"/>
  <c r="I323" i="3" s="1"/>
  <c r="H323" i="3" s="1"/>
  <c r="G324" i="3"/>
  <c r="G325" i="3"/>
  <c r="G326" i="3"/>
  <c r="G327" i="3"/>
  <c r="I327" i="3" s="1"/>
  <c r="H327" i="3" s="1"/>
  <c r="G328" i="3"/>
  <c r="G329" i="3"/>
  <c r="G330" i="3"/>
  <c r="G331" i="3"/>
  <c r="I331" i="3" s="1"/>
  <c r="H331" i="3" s="1"/>
  <c r="G332" i="3"/>
  <c r="G333" i="3"/>
  <c r="G334" i="3"/>
  <c r="G335" i="3"/>
  <c r="I335" i="3" s="1"/>
  <c r="H335" i="3" s="1"/>
  <c r="G336" i="3"/>
  <c r="G337" i="3"/>
  <c r="G338" i="3"/>
  <c r="G339" i="3"/>
  <c r="I339" i="3" s="1"/>
  <c r="H339" i="3" s="1"/>
  <c r="G340" i="3"/>
  <c r="G341" i="3"/>
  <c r="G342" i="3"/>
  <c r="G343" i="3"/>
  <c r="I343" i="3" s="1"/>
  <c r="H343" i="3" s="1"/>
  <c r="G344" i="3"/>
  <c r="G345" i="3"/>
  <c r="G346" i="3"/>
  <c r="G347" i="3"/>
  <c r="I347" i="3" s="1"/>
  <c r="H347" i="3" s="1"/>
  <c r="G348" i="3"/>
  <c r="G349" i="3"/>
  <c r="G350" i="3"/>
  <c r="G351" i="3"/>
  <c r="I351" i="3" s="1"/>
  <c r="H351" i="3" s="1"/>
  <c r="G352" i="3"/>
  <c r="G353" i="3"/>
  <c r="G354" i="3"/>
  <c r="G355" i="3"/>
  <c r="I355" i="3" s="1"/>
  <c r="H355" i="3" s="1"/>
  <c r="G356" i="3"/>
  <c r="G357" i="3"/>
  <c r="G358" i="3"/>
  <c r="G359" i="3"/>
  <c r="I359" i="3" s="1"/>
  <c r="H359" i="3" s="1"/>
  <c r="G360" i="3"/>
  <c r="G361" i="3"/>
  <c r="G362" i="3"/>
  <c r="G363" i="3"/>
  <c r="I363" i="3" s="1"/>
  <c r="H363" i="3" s="1"/>
  <c r="G364" i="3"/>
  <c r="G365" i="3"/>
  <c r="G366" i="3"/>
  <c r="G367" i="3"/>
  <c r="I367" i="3" s="1"/>
  <c r="H367" i="3" s="1"/>
  <c r="G368" i="3"/>
  <c r="G369" i="3"/>
  <c r="G370" i="3"/>
  <c r="G371" i="3"/>
  <c r="I371" i="3" s="1"/>
  <c r="H371" i="3" s="1"/>
  <c r="G372" i="3"/>
  <c r="G373" i="3"/>
  <c r="G374" i="3"/>
  <c r="G375" i="3"/>
  <c r="I375" i="3" s="1"/>
  <c r="H375" i="3" s="1"/>
  <c r="G376" i="3"/>
  <c r="G377" i="3"/>
  <c r="G378" i="3"/>
  <c r="G379" i="3"/>
  <c r="I379" i="3" s="1"/>
  <c r="H379" i="3" s="1"/>
  <c r="G380" i="3"/>
  <c r="G381" i="3"/>
  <c r="G382" i="3"/>
  <c r="G383" i="3"/>
  <c r="I383" i="3" s="1"/>
  <c r="H383" i="3" s="1"/>
  <c r="G384" i="3"/>
  <c r="G385" i="3"/>
  <c r="G386" i="3"/>
  <c r="G387" i="3"/>
  <c r="I387" i="3" s="1"/>
  <c r="H387" i="3" s="1"/>
  <c r="G388" i="3"/>
  <c r="G389" i="3"/>
  <c r="G390" i="3"/>
  <c r="G391" i="3"/>
  <c r="I391" i="3" s="1"/>
  <c r="H391" i="3" s="1"/>
  <c r="G392" i="3"/>
  <c r="G393" i="3"/>
  <c r="G394" i="3"/>
  <c r="G395" i="3"/>
  <c r="I395" i="3" s="1"/>
  <c r="H395" i="3" s="1"/>
  <c r="G396" i="3"/>
  <c r="G397" i="3"/>
  <c r="G398" i="3"/>
  <c r="G399" i="3"/>
  <c r="I399" i="3" s="1"/>
  <c r="H399" i="3" s="1"/>
  <c r="G400" i="3"/>
  <c r="G401" i="3"/>
  <c r="G402" i="3"/>
  <c r="G403" i="3"/>
  <c r="I403" i="3" s="1"/>
  <c r="H403" i="3" s="1"/>
  <c r="G404" i="3"/>
  <c r="G405" i="3"/>
  <c r="G406" i="3"/>
  <c r="G407" i="3"/>
  <c r="I407" i="3" s="1"/>
  <c r="H407" i="3" s="1"/>
  <c r="G408" i="3"/>
  <c r="G409" i="3"/>
  <c r="G410" i="3"/>
  <c r="G411" i="3"/>
  <c r="I411" i="3" s="1"/>
  <c r="H411" i="3" s="1"/>
  <c r="G412" i="3"/>
  <c r="G413" i="3"/>
  <c r="G414" i="3"/>
  <c r="I414" i="3" s="1"/>
  <c r="G415" i="3"/>
  <c r="I415" i="3" s="1"/>
  <c r="H415" i="3" s="1"/>
  <c r="G416" i="3"/>
  <c r="G417" i="3"/>
  <c r="G418" i="3"/>
  <c r="I418" i="3" s="1"/>
  <c r="H418" i="3" s="1"/>
  <c r="G419" i="3"/>
  <c r="I419" i="3" s="1"/>
  <c r="H419" i="3" s="1"/>
  <c r="G420" i="3"/>
  <c r="G421" i="3"/>
  <c r="G422" i="3"/>
  <c r="I422" i="3" s="1"/>
  <c r="G423" i="3"/>
  <c r="I423" i="3" s="1"/>
  <c r="H423" i="3" s="1"/>
  <c r="G424" i="3"/>
  <c r="G425" i="3"/>
  <c r="G426" i="3"/>
  <c r="I426" i="3" s="1"/>
  <c r="H426" i="3" s="1"/>
  <c r="G427" i="3"/>
  <c r="G428" i="3"/>
  <c r="G429" i="3"/>
  <c r="G430" i="3"/>
  <c r="I430" i="3" s="1"/>
  <c r="G431" i="3"/>
  <c r="I431" i="3" s="1"/>
  <c r="H431" i="3" s="1"/>
  <c r="G432" i="3"/>
  <c r="G433" i="3"/>
  <c r="G434" i="3"/>
  <c r="I434" i="3" s="1"/>
  <c r="H434" i="3" s="1"/>
  <c r="G435" i="3"/>
  <c r="I435" i="3" s="1"/>
  <c r="H435" i="3" s="1"/>
  <c r="G436" i="3"/>
  <c r="G437" i="3"/>
  <c r="G438" i="3"/>
  <c r="I438" i="3" s="1"/>
  <c r="G439" i="3"/>
  <c r="I439" i="3" s="1"/>
  <c r="H439" i="3" s="1"/>
  <c r="G440" i="3"/>
  <c r="G441" i="3"/>
  <c r="G442" i="3"/>
  <c r="I442" i="3" s="1"/>
  <c r="H442" i="3" s="1"/>
  <c r="G443" i="3"/>
  <c r="I443" i="3" s="1"/>
  <c r="H443" i="3" s="1"/>
  <c r="G444" i="3"/>
  <c r="G445" i="3"/>
  <c r="G446" i="3"/>
  <c r="I446" i="3" s="1"/>
  <c r="G447" i="3"/>
  <c r="I447" i="3" s="1"/>
  <c r="H447" i="3" s="1"/>
  <c r="G448" i="3"/>
  <c r="G449" i="3"/>
  <c r="G450" i="3"/>
  <c r="I450" i="3" s="1"/>
  <c r="H450" i="3" s="1"/>
  <c r="G451" i="3"/>
  <c r="I451" i="3" s="1"/>
  <c r="H451" i="3" s="1"/>
  <c r="G452" i="3"/>
  <c r="G453" i="3"/>
  <c r="G454" i="3"/>
  <c r="I454" i="3" s="1"/>
  <c r="G455" i="3"/>
  <c r="I455" i="3" s="1"/>
  <c r="H455" i="3" s="1"/>
  <c r="G456" i="3"/>
  <c r="G457" i="3"/>
  <c r="G458" i="3"/>
  <c r="I458" i="3" s="1"/>
  <c r="H458" i="3" s="1"/>
  <c r="G459" i="3"/>
  <c r="G460" i="3"/>
  <c r="G461" i="3"/>
  <c r="G462" i="3"/>
  <c r="I462" i="3" s="1"/>
  <c r="G463" i="3"/>
  <c r="I463" i="3" s="1"/>
  <c r="H463" i="3" s="1"/>
  <c r="G464" i="3"/>
  <c r="G465" i="3"/>
  <c r="G466" i="3"/>
  <c r="I466" i="3" s="1"/>
  <c r="H466" i="3" s="1"/>
  <c r="G467" i="3"/>
  <c r="I467" i="3" s="1"/>
  <c r="H467" i="3" s="1"/>
  <c r="G468" i="3"/>
  <c r="G469" i="3"/>
  <c r="G470" i="3"/>
  <c r="I470" i="3" s="1"/>
  <c r="G471" i="3"/>
  <c r="I471" i="3" s="1"/>
  <c r="H471" i="3" s="1"/>
  <c r="G472" i="3"/>
  <c r="G473" i="3"/>
  <c r="G474" i="3"/>
  <c r="I474" i="3" s="1"/>
  <c r="H474" i="3" s="1"/>
  <c r="G475" i="3"/>
  <c r="I475" i="3" s="1"/>
  <c r="H475" i="3" s="1"/>
  <c r="G476" i="3"/>
  <c r="G477" i="3"/>
  <c r="G478" i="3"/>
  <c r="I478" i="3" s="1"/>
  <c r="G479" i="3"/>
  <c r="I479" i="3" s="1"/>
  <c r="H479" i="3" s="1"/>
  <c r="G480" i="3"/>
  <c r="G481" i="3"/>
  <c r="G482" i="3"/>
  <c r="I482" i="3" s="1"/>
  <c r="H482" i="3" s="1"/>
  <c r="G483" i="3"/>
  <c r="I483" i="3" s="1"/>
  <c r="H483" i="3" s="1"/>
  <c r="G484" i="3"/>
  <c r="G485" i="3"/>
  <c r="G486" i="3"/>
  <c r="I486" i="3" s="1"/>
  <c r="H486" i="3" s="1"/>
  <c r="G487" i="3"/>
  <c r="I487" i="3" s="1"/>
  <c r="H487" i="3" s="1"/>
  <c r="G488" i="3"/>
  <c r="G489" i="3"/>
  <c r="G3" i="3"/>
  <c r="I4" i="3"/>
  <c r="H4" i="3" s="1"/>
  <c r="I5" i="3"/>
  <c r="I6" i="3"/>
  <c r="I8" i="3"/>
  <c r="I9" i="3"/>
  <c r="I10" i="3"/>
  <c r="I12" i="3"/>
  <c r="I13" i="3"/>
  <c r="I14" i="3"/>
  <c r="I16" i="3"/>
  <c r="I17" i="3"/>
  <c r="I18" i="3"/>
  <c r="I20" i="3"/>
  <c r="H20" i="3" s="1"/>
  <c r="I21" i="3"/>
  <c r="I22" i="3"/>
  <c r="I24" i="3"/>
  <c r="I25" i="3"/>
  <c r="I26" i="3"/>
  <c r="I28" i="3"/>
  <c r="I29" i="3"/>
  <c r="I30" i="3"/>
  <c r="I32" i="3"/>
  <c r="I33" i="3"/>
  <c r="I34" i="3"/>
  <c r="I36" i="3"/>
  <c r="H36" i="3" s="1"/>
  <c r="I37" i="3"/>
  <c r="I38" i="3"/>
  <c r="I40" i="3"/>
  <c r="I41" i="3"/>
  <c r="I42" i="3"/>
  <c r="I44" i="3"/>
  <c r="I45" i="3"/>
  <c r="I46" i="3"/>
  <c r="I48" i="3"/>
  <c r="I49" i="3"/>
  <c r="I50" i="3"/>
  <c r="I52" i="3"/>
  <c r="H52" i="3" s="1"/>
  <c r="I53" i="3"/>
  <c r="I54" i="3"/>
  <c r="I56" i="3"/>
  <c r="I57" i="3"/>
  <c r="I58" i="3"/>
  <c r="I60" i="3"/>
  <c r="I61" i="3"/>
  <c r="I62" i="3"/>
  <c r="I64" i="3"/>
  <c r="I65" i="3"/>
  <c r="I66" i="3"/>
  <c r="I68" i="3"/>
  <c r="H68" i="3" s="1"/>
  <c r="I69" i="3"/>
  <c r="I70" i="3"/>
  <c r="I72" i="3"/>
  <c r="I73" i="3"/>
  <c r="I74" i="3"/>
  <c r="I76" i="3"/>
  <c r="I77" i="3"/>
  <c r="I78" i="3"/>
  <c r="I80" i="3"/>
  <c r="I81" i="3"/>
  <c r="I82" i="3"/>
  <c r="I84" i="3"/>
  <c r="H84" i="3" s="1"/>
  <c r="I85" i="3"/>
  <c r="I86" i="3"/>
  <c r="I88" i="3"/>
  <c r="I89" i="3"/>
  <c r="I90" i="3"/>
  <c r="I92" i="3"/>
  <c r="I93" i="3"/>
  <c r="I94" i="3"/>
  <c r="I96" i="3"/>
  <c r="I97" i="3"/>
  <c r="I98" i="3"/>
  <c r="I100" i="3"/>
  <c r="H100" i="3" s="1"/>
  <c r="I101" i="3"/>
  <c r="I102" i="3"/>
  <c r="I104" i="3"/>
  <c r="I105" i="3"/>
  <c r="I106" i="3"/>
  <c r="I108" i="3"/>
  <c r="I109" i="3"/>
  <c r="I110" i="3"/>
  <c r="I112" i="3"/>
  <c r="I113" i="3"/>
  <c r="I114" i="3"/>
  <c r="I116" i="3"/>
  <c r="H116" i="3" s="1"/>
  <c r="I117" i="3"/>
  <c r="I118" i="3"/>
  <c r="I120" i="3"/>
  <c r="I121" i="3"/>
  <c r="I122" i="3"/>
  <c r="I124" i="3"/>
  <c r="I125" i="3"/>
  <c r="I126" i="3"/>
  <c r="I128" i="3"/>
  <c r="I129" i="3"/>
  <c r="I130" i="3"/>
  <c r="I132" i="3"/>
  <c r="H132" i="3" s="1"/>
  <c r="I133" i="3"/>
  <c r="I134" i="3"/>
  <c r="I136" i="3"/>
  <c r="I137" i="3"/>
  <c r="I138" i="3"/>
  <c r="I140" i="3"/>
  <c r="I141" i="3"/>
  <c r="I142" i="3"/>
  <c r="I144" i="3"/>
  <c r="I145" i="3"/>
  <c r="I146" i="3"/>
  <c r="I148" i="3"/>
  <c r="H148" i="3" s="1"/>
  <c r="I149" i="3"/>
  <c r="I150" i="3"/>
  <c r="I152" i="3"/>
  <c r="H152" i="3" s="1"/>
  <c r="I153" i="3"/>
  <c r="I154" i="3"/>
  <c r="I156" i="3"/>
  <c r="H156" i="3" s="1"/>
  <c r="I157" i="3"/>
  <c r="I158" i="3"/>
  <c r="I160" i="3"/>
  <c r="H160" i="3" s="1"/>
  <c r="I161" i="3"/>
  <c r="I162" i="3"/>
  <c r="I164" i="3"/>
  <c r="H164" i="3" s="1"/>
  <c r="I165" i="3"/>
  <c r="I166" i="3"/>
  <c r="I168" i="3"/>
  <c r="H168" i="3" s="1"/>
  <c r="I169" i="3"/>
  <c r="I170" i="3"/>
  <c r="I172" i="3"/>
  <c r="H172" i="3" s="1"/>
  <c r="I173" i="3"/>
  <c r="I174" i="3"/>
  <c r="I176" i="3"/>
  <c r="H176" i="3" s="1"/>
  <c r="I177" i="3"/>
  <c r="I178" i="3"/>
  <c r="I180" i="3"/>
  <c r="H180" i="3" s="1"/>
  <c r="I181" i="3"/>
  <c r="I182" i="3"/>
  <c r="I184" i="3"/>
  <c r="H184" i="3" s="1"/>
  <c r="I185" i="3"/>
  <c r="I186" i="3"/>
  <c r="I188" i="3"/>
  <c r="H188" i="3" s="1"/>
  <c r="I189" i="3"/>
  <c r="I190" i="3"/>
  <c r="I192" i="3"/>
  <c r="H192" i="3" s="1"/>
  <c r="I193" i="3"/>
  <c r="I194" i="3"/>
  <c r="I196" i="3"/>
  <c r="H196" i="3" s="1"/>
  <c r="I197" i="3"/>
  <c r="I198" i="3"/>
  <c r="I200" i="3"/>
  <c r="H200" i="3" s="1"/>
  <c r="I201" i="3"/>
  <c r="I202" i="3"/>
  <c r="I204" i="3"/>
  <c r="H204" i="3" s="1"/>
  <c r="I205" i="3"/>
  <c r="I206" i="3"/>
  <c r="I208" i="3"/>
  <c r="H208" i="3" s="1"/>
  <c r="I209" i="3"/>
  <c r="I210" i="3"/>
  <c r="I212" i="3"/>
  <c r="H212" i="3" s="1"/>
  <c r="I213" i="3"/>
  <c r="I214" i="3"/>
  <c r="I216" i="3"/>
  <c r="H216" i="3" s="1"/>
  <c r="I217" i="3"/>
  <c r="I218" i="3"/>
  <c r="I220" i="3"/>
  <c r="H220" i="3" s="1"/>
  <c r="I221" i="3"/>
  <c r="I222" i="3"/>
  <c r="I224" i="3"/>
  <c r="H224" i="3" s="1"/>
  <c r="I225" i="3"/>
  <c r="I226" i="3"/>
  <c r="I228" i="3"/>
  <c r="H228" i="3" s="1"/>
  <c r="I229" i="3"/>
  <c r="I230" i="3"/>
  <c r="I232" i="3"/>
  <c r="H232" i="3" s="1"/>
  <c r="I233" i="3"/>
  <c r="I234" i="3"/>
  <c r="I236" i="3"/>
  <c r="H236" i="3" s="1"/>
  <c r="I237" i="3"/>
  <c r="I238" i="3"/>
  <c r="I240" i="3"/>
  <c r="H240" i="3" s="1"/>
  <c r="I241" i="3"/>
  <c r="I242" i="3"/>
  <c r="I244" i="3"/>
  <c r="H244" i="3" s="1"/>
  <c r="I245" i="3"/>
  <c r="I246" i="3"/>
  <c r="I248" i="3"/>
  <c r="H248" i="3" s="1"/>
  <c r="I249" i="3"/>
  <c r="I250" i="3"/>
  <c r="I252" i="3"/>
  <c r="H252" i="3" s="1"/>
  <c r="I253" i="3"/>
  <c r="I254" i="3"/>
  <c r="I256" i="3"/>
  <c r="H256" i="3" s="1"/>
  <c r="I257" i="3"/>
  <c r="I258" i="3"/>
  <c r="I260" i="3"/>
  <c r="H260" i="3" s="1"/>
  <c r="I261" i="3"/>
  <c r="I262" i="3"/>
  <c r="I264" i="3"/>
  <c r="H264" i="3" s="1"/>
  <c r="I265" i="3"/>
  <c r="I266" i="3"/>
  <c r="I268" i="3"/>
  <c r="H268" i="3" s="1"/>
  <c r="I269" i="3"/>
  <c r="I270" i="3"/>
  <c r="I272" i="3"/>
  <c r="H272" i="3" s="1"/>
  <c r="I273" i="3"/>
  <c r="I274" i="3"/>
  <c r="I276" i="3"/>
  <c r="H276" i="3" s="1"/>
  <c r="I277" i="3"/>
  <c r="I278" i="3"/>
  <c r="I280" i="3"/>
  <c r="H280" i="3" s="1"/>
  <c r="I281" i="3"/>
  <c r="I282" i="3"/>
  <c r="I284" i="3"/>
  <c r="H284" i="3" s="1"/>
  <c r="I285" i="3"/>
  <c r="I286" i="3"/>
  <c r="I288" i="3"/>
  <c r="H288" i="3" s="1"/>
  <c r="I289" i="3"/>
  <c r="I290" i="3"/>
  <c r="I292" i="3"/>
  <c r="H292" i="3" s="1"/>
  <c r="I293" i="3"/>
  <c r="I294" i="3"/>
  <c r="I296" i="3"/>
  <c r="H296" i="3" s="1"/>
  <c r="I297" i="3"/>
  <c r="I298" i="3"/>
  <c r="I300" i="3"/>
  <c r="H300" i="3" s="1"/>
  <c r="I301" i="3"/>
  <c r="I302" i="3"/>
  <c r="I304" i="3"/>
  <c r="H304" i="3" s="1"/>
  <c r="I305" i="3"/>
  <c r="I306" i="3"/>
  <c r="I308" i="3"/>
  <c r="H308" i="3" s="1"/>
  <c r="I309" i="3"/>
  <c r="I310" i="3"/>
  <c r="I312" i="3"/>
  <c r="H312" i="3" s="1"/>
  <c r="I313" i="3"/>
  <c r="I314" i="3"/>
  <c r="I316" i="3"/>
  <c r="H316" i="3" s="1"/>
  <c r="I317" i="3"/>
  <c r="I318" i="3"/>
  <c r="I320" i="3"/>
  <c r="H320" i="3" s="1"/>
  <c r="I321" i="3"/>
  <c r="I322" i="3"/>
  <c r="I324" i="3"/>
  <c r="H324" i="3" s="1"/>
  <c r="I325" i="3"/>
  <c r="I326" i="3"/>
  <c r="I328" i="3"/>
  <c r="H328" i="3" s="1"/>
  <c r="I329" i="3"/>
  <c r="I330" i="3"/>
  <c r="I332" i="3"/>
  <c r="H332" i="3" s="1"/>
  <c r="I333" i="3"/>
  <c r="I334" i="3"/>
  <c r="I336" i="3"/>
  <c r="H336" i="3" s="1"/>
  <c r="I337" i="3"/>
  <c r="I338" i="3"/>
  <c r="I340" i="3"/>
  <c r="H340" i="3" s="1"/>
  <c r="I341" i="3"/>
  <c r="I342" i="3"/>
  <c r="I344" i="3"/>
  <c r="H344" i="3" s="1"/>
  <c r="I345" i="3"/>
  <c r="I346" i="3"/>
  <c r="I348" i="3"/>
  <c r="H348" i="3" s="1"/>
  <c r="I349" i="3"/>
  <c r="I350" i="3"/>
  <c r="I352" i="3"/>
  <c r="H352" i="3" s="1"/>
  <c r="I353" i="3"/>
  <c r="I354" i="3"/>
  <c r="I356" i="3"/>
  <c r="H356" i="3" s="1"/>
  <c r="I357" i="3"/>
  <c r="I358" i="3"/>
  <c r="I360" i="3"/>
  <c r="H360" i="3" s="1"/>
  <c r="I361" i="3"/>
  <c r="I362" i="3"/>
  <c r="I364" i="3"/>
  <c r="H364" i="3" s="1"/>
  <c r="I365" i="3"/>
  <c r="I366" i="3"/>
  <c r="I368" i="3"/>
  <c r="H368" i="3" s="1"/>
  <c r="I369" i="3"/>
  <c r="I370" i="3"/>
  <c r="I372" i="3"/>
  <c r="H372" i="3" s="1"/>
  <c r="I373" i="3"/>
  <c r="I374" i="3"/>
  <c r="I376" i="3"/>
  <c r="H376" i="3" s="1"/>
  <c r="I377" i="3"/>
  <c r="I378" i="3"/>
  <c r="I380" i="3"/>
  <c r="H380" i="3" s="1"/>
  <c r="I381" i="3"/>
  <c r="I382" i="3"/>
  <c r="I384" i="3"/>
  <c r="H384" i="3" s="1"/>
  <c r="I385" i="3"/>
  <c r="I386" i="3"/>
  <c r="I388" i="3"/>
  <c r="H388" i="3" s="1"/>
  <c r="I389" i="3"/>
  <c r="I390" i="3"/>
  <c r="I392" i="3"/>
  <c r="H392" i="3" s="1"/>
  <c r="I393" i="3"/>
  <c r="I394" i="3"/>
  <c r="I396" i="3"/>
  <c r="H396" i="3" s="1"/>
  <c r="I397" i="3"/>
  <c r="I398" i="3"/>
  <c r="I400" i="3"/>
  <c r="H400" i="3" s="1"/>
  <c r="I401" i="3"/>
  <c r="I402" i="3"/>
  <c r="I404" i="3"/>
  <c r="H404" i="3" s="1"/>
  <c r="I405" i="3"/>
  <c r="I406" i="3"/>
  <c r="I408" i="3"/>
  <c r="H408" i="3" s="1"/>
  <c r="I409" i="3"/>
  <c r="I410" i="3"/>
  <c r="I412" i="3"/>
  <c r="H412" i="3" s="1"/>
  <c r="I413" i="3"/>
  <c r="I416" i="3"/>
  <c r="H416" i="3" s="1"/>
  <c r="I417" i="3"/>
  <c r="I420" i="3"/>
  <c r="H420" i="3" s="1"/>
  <c r="I421" i="3"/>
  <c r="I424" i="3"/>
  <c r="H424" i="3" s="1"/>
  <c r="I425" i="3"/>
  <c r="I427" i="3"/>
  <c r="H427" i="3" s="1"/>
  <c r="I428" i="3"/>
  <c r="H428" i="3" s="1"/>
  <c r="I429" i="3"/>
  <c r="I432" i="3"/>
  <c r="H432" i="3" s="1"/>
  <c r="I433" i="3"/>
  <c r="I436" i="3"/>
  <c r="H436" i="3" s="1"/>
  <c r="I437" i="3"/>
  <c r="I440" i="3"/>
  <c r="H440" i="3" s="1"/>
  <c r="I441" i="3"/>
  <c r="I444" i="3"/>
  <c r="H444" i="3" s="1"/>
  <c r="I445" i="3"/>
  <c r="I448" i="3"/>
  <c r="H448" i="3" s="1"/>
  <c r="I449" i="3"/>
  <c r="I452" i="3"/>
  <c r="H452" i="3" s="1"/>
  <c r="I453" i="3"/>
  <c r="I456" i="3"/>
  <c r="H456" i="3" s="1"/>
  <c r="I457" i="3"/>
  <c r="I459" i="3"/>
  <c r="H459" i="3" s="1"/>
  <c r="I460" i="3"/>
  <c r="H460" i="3" s="1"/>
  <c r="I461" i="3"/>
  <c r="I464" i="3"/>
  <c r="H464" i="3" s="1"/>
  <c r="I465" i="3"/>
  <c r="I468" i="3"/>
  <c r="H468" i="3" s="1"/>
  <c r="I469" i="3"/>
  <c r="I472" i="3"/>
  <c r="H472" i="3" s="1"/>
  <c r="I473" i="3"/>
  <c r="I476" i="3"/>
  <c r="H476" i="3" s="1"/>
  <c r="I477" i="3"/>
  <c r="I480" i="3"/>
  <c r="H480" i="3" s="1"/>
  <c r="I481" i="3"/>
  <c r="I484" i="3"/>
  <c r="H484" i="3" s="1"/>
  <c r="I485" i="3"/>
  <c r="I488" i="3"/>
  <c r="I489" i="3"/>
  <c r="H489" i="3"/>
  <c r="H488" i="3"/>
  <c r="H485" i="3"/>
  <c r="H481" i="3"/>
  <c r="H478" i="3"/>
  <c r="H477" i="3"/>
  <c r="H473" i="3"/>
  <c r="H470" i="3"/>
  <c r="H469" i="3"/>
  <c r="H465" i="3"/>
  <c r="H462" i="3"/>
  <c r="H461" i="3"/>
  <c r="H457" i="3"/>
  <c r="H454" i="3"/>
  <c r="H453" i="3"/>
  <c r="H449" i="3"/>
  <c r="H446" i="3"/>
  <c r="H445" i="3"/>
  <c r="H441" i="3"/>
  <c r="H438" i="3"/>
  <c r="H437" i="3"/>
  <c r="H433" i="3"/>
  <c r="H430" i="3"/>
  <c r="H429" i="3"/>
  <c r="H425" i="3"/>
  <c r="H422" i="3"/>
  <c r="H421" i="3"/>
  <c r="H417" i="3"/>
  <c r="H414" i="3"/>
  <c r="H413" i="3"/>
  <c r="H410" i="3"/>
  <c r="H409" i="3"/>
  <c r="H406" i="3"/>
  <c r="H405" i="3"/>
  <c r="H402" i="3"/>
  <c r="H401" i="3"/>
  <c r="H398" i="3"/>
  <c r="H397" i="3"/>
  <c r="H394" i="3"/>
  <c r="H393" i="3"/>
  <c r="H390" i="3"/>
  <c r="H389" i="3"/>
  <c r="H386" i="3"/>
  <c r="H385" i="3"/>
  <c r="H382" i="3"/>
  <c r="H381" i="3"/>
  <c r="H378" i="3"/>
  <c r="H377" i="3"/>
  <c r="H374" i="3"/>
  <c r="H373" i="3"/>
  <c r="H370" i="3"/>
  <c r="H369" i="3"/>
  <c r="H366" i="3"/>
  <c r="H365" i="3"/>
  <c r="H362" i="3"/>
  <c r="H361" i="3"/>
  <c r="H358" i="3"/>
  <c r="H357" i="3"/>
  <c r="H354" i="3"/>
  <c r="H353" i="3"/>
  <c r="H350" i="3"/>
  <c r="H349" i="3"/>
  <c r="H346" i="3"/>
  <c r="H345" i="3"/>
  <c r="H342" i="3"/>
  <c r="H341" i="3"/>
  <c r="H338" i="3"/>
  <c r="H337" i="3"/>
  <c r="H334" i="3"/>
  <c r="H333" i="3"/>
  <c r="H330" i="3"/>
  <c r="H329" i="3"/>
  <c r="H326" i="3"/>
  <c r="H325" i="3"/>
  <c r="H322" i="3"/>
  <c r="H321" i="3"/>
  <c r="H319" i="3"/>
  <c r="H318" i="3"/>
  <c r="H317" i="3"/>
  <c r="H314" i="3"/>
  <c r="H313" i="3"/>
  <c r="H310" i="3"/>
  <c r="H309" i="3"/>
  <c r="H306" i="3"/>
  <c r="H305" i="3"/>
  <c r="H302" i="3"/>
  <c r="H301" i="3"/>
  <c r="H298" i="3"/>
  <c r="H297" i="3"/>
  <c r="H294" i="3"/>
  <c r="H293" i="3"/>
  <c r="H290" i="3"/>
  <c r="H289" i="3"/>
  <c r="H287" i="3"/>
  <c r="H286" i="3"/>
  <c r="H285" i="3"/>
  <c r="H282" i="3"/>
  <c r="H281" i="3"/>
  <c r="H278" i="3"/>
  <c r="H277" i="3"/>
  <c r="H274" i="3"/>
  <c r="H273" i="3"/>
  <c r="H270" i="3"/>
  <c r="H269" i="3"/>
  <c r="H266" i="3"/>
  <c r="H265" i="3"/>
  <c r="H262" i="3"/>
  <c r="H261" i="3"/>
  <c r="H258" i="3"/>
  <c r="H257" i="3"/>
  <c r="H255" i="3"/>
  <c r="H254" i="3"/>
  <c r="H253" i="3"/>
  <c r="H250" i="3"/>
  <c r="H249" i="3"/>
  <c r="H246" i="3"/>
  <c r="H245" i="3"/>
  <c r="H242" i="3"/>
  <c r="H241" i="3"/>
  <c r="H238" i="3"/>
  <c r="H237" i="3"/>
  <c r="H234" i="3"/>
  <c r="H233" i="3"/>
  <c r="H230" i="3"/>
  <c r="H229" i="3"/>
  <c r="H226" i="3"/>
  <c r="H225" i="3"/>
  <c r="H223" i="3"/>
  <c r="H222" i="3"/>
  <c r="H221" i="3"/>
  <c r="H218" i="3"/>
  <c r="H217" i="3"/>
  <c r="H214" i="3"/>
  <c r="H213" i="3"/>
  <c r="H210" i="3"/>
  <c r="H209" i="3"/>
  <c r="H206" i="3"/>
  <c r="H205" i="3"/>
  <c r="H202" i="3"/>
  <c r="H201" i="3"/>
  <c r="H198" i="3"/>
  <c r="H197" i="3"/>
  <c r="H194" i="3"/>
  <c r="H193" i="3"/>
  <c r="H191" i="3"/>
  <c r="H190" i="3"/>
  <c r="H189" i="3"/>
  <c r="H186" i="3"/>
  <c r="H185" i="3"/>
  <c r="H182" i="3"/>
  <c r="H181" i="3"/>
  <c r="H178" i="3"/>
  <c r="H177" i="3"/>
  <c r="H174" i="3"/>
  <c r="H173" i="3"/>
  <c r="H170" i="3"/>
  <c r="H169" i="3"/>
  <c r="H167" i="3"/>
  <c r="H166" i="3"/>
  <c r="H165" i="3"/>
  <c r="H162" i="3"/>
  <c r="H161" i="3"/>
  <c r="H158" i="3"/>
  <c r="H157" i="3"/>
  <c r="H155" i="3"/>
  <c r="H154" i="3"/>
  <c r="H153" i="3"/>
  <c r="H150" i="3"/>
  <c r="H149" i="3"/>
  <c r="H146" i="3"/>
  <c r="H145" i="3"/>
  <c r="H144" i="3"/>
  <c r="H142" i="3"/>
  <c r="H141" i="3"/>
  <c r="H140" i="3"/>
  <c r="H138" i="3"/>
  <c r="H137" i="3"/>
  <c r="H136" i="3"/>
  <c r="H134" i="3"/>
  <c r="H133" i="3"/>
  <c r="H130" i="3"/>
  <c r="H129" i="3"/>
  <c r="H128" i="3"/>
  <c r="H126" i="3"/>
  <c r="H125" i="3"/>
  <c r="H124" i="3"/>
  <c r="H122" i="3"/>
  <c r="H121" i="3"/>
  <c r="H120" i="3"/>
  <c r="H118" i="3"/>
  <c r="H117" i="3"/>
  <c r="H114" i="3"/>
  <c r="H113" i="3"/>
  <c r="H112" i="3"/>
  <c r="H110" i="3"/>
  <c r="H109" i="3"/>
  <c r="H108" i="3"/>
  <c r="H106" i="3"/>
  <c r="H105" i="3"/>
  <c r="H104" i="3"/>
  <c r="H102" i="3"/>
  <c r="H101" i="3"/>
  <c r="H98" i="3"/>
  <c r="H97" i="3"/>
  <c r="H96" i="3"/>
  <c r="H94" i="3"/>
  <c r="H93" i="3"/>
  <c r="H92" i="3"/>
  <c r="H90" i="3"/>
  <c r="H89" i="3"/>
  <c r="H88" i="3"/>
  <c r="H86" i="3"/>
  <c r="H85" i="3"/>
  <c r="H82" i="3"/>
  <c r="H81" i="3"/>
  <c r="H80" i="3"/>
  <c r="H78" i="3"/>
  <c r="H77" i="3"/>
  <c r="H76" i="3"/>
  <c r="H74" i="3"/>
  <c r="H73" i="3"/>
  <c r="H72" i="3"/>
  <c r="H70" i="3"/>
  <c r="H69" i="3"/>
  <c r="H66" i="3"/>
  <c r="H65" i="3"/>
  <c r="H64" i="3"/>
  <c r="H62" i="3"/>
  <c r="H61" i="3"/>
  <c r="H60" i="3"/>
  <c r="H58" i="3"/>
  <c r="H57" i="3"/>
  <c r="H56" i="3"/>
  <c r="H54" i="3"/>
  <c r="H53" i="3"/>
  <c r="H50" i="3"/>
  <c r="H49" i="3"/>
  <c r="H48" i="3"/>
  <c r="H46" i="3"/>
  <c r="H45" i="3"/>
  <c r="H44" i="3"/>
  <c r="H42" i="3"/>
  <c r="H41" i="3"/>
  <c r="H40" i="3"/>
  <c r="H38" i="3"/>
  <c r="H37" i="3"/>
  <c r="H34" i="3"/>
  <c r="H33" i="3"/>
  <c r="H32" i="3"/>
  <c r="H30" i="3"/>
  <c r="H29" i="3"/>
  <c r="H28" i="3"/>
  <c r="H26" i="3"/>
  <c r="H25" i="3"/>
  <c r="H24" i="3"/>
  <c r="H22" i="3"/>
  <c r="H21" i="3"/>
  <c r="H18" i="3"/>
  <c r="H17" i="3"/>
  <c r="H16" i="3"/>
  <c r="H14" i="3"/>
  <c r="H13" i="3"/>
  <c r="H12" i="3"/>
  <c r="H10" i="3"/>
  <c r="H9" i="3"/>
  <c r="H8" i="3"/>
  <c r="H6" i="3"/>
  <c r="H5" i="3"/>
  <c r="H3" i="3"/>
  <c r="I3" i="3"/>
  <c r="C15" i="3"/>
  <c r="C161" i="3"/>
  <c r="C163" i="3"/>
  <c r="C186" i="3"/>
  <c r="C188" i="3"/>
  <c r="C265" i="3"/>
  <c r="C266" i="3"/>
  <c r="C268" i="3"/>
  <c r="C270" i="3"/>
  <c r="C271" i="3"/>
  <c r="C276" i="3"/>
  <c r="C277" i="3"/>
  <c r="C280" i="3"/>
  <c r="C282" i="3"/>
  <c r="C284" i="3"/>
  <c r="C286" i="3"/>
  <c r="C420" i="3"/>
  <c r="C421" i="3"/>
  <c r="C426" i="3"/>
  <c r="C431" i="3"/>
  <c r="C427" i="3"/>
  <c r="C13" i="3"/>
  <c r="C14" i="3"/>
  <c r="C102" i="3"/>
  <c r="C123" i="3"/>
  <c r="C185" i="3"/>
  <c r="C294" i="3"/>
  <c r="C296" i="3"/>
  <c r="C348" i="3"/>
  <c r="C350" i="3"/>
  <c r="C352" i="3"/>
  <c r="C21" i="3"/>
  <c r="C24" i="3"/>
  <c r="C64" i="3"/>
  <c r="C98" i="3"/>
  <c r="C168" i="3"/>
  <c r="C170" i="3"/>
  <c r="C183" i="3"/>
  <c r="C215" i="3"/>
  <c r="C226" i="3"/>
  <c r="C239" i="3"/>
  <c r="C241" i="3"/>
  <c r="C247" i="3"/>
  <c r="C382" i="3"/>
  <c r="C384" i="3"/>
  <c r="C401" i="3"/>
  <c r="C403" i="3"/>
  <c r="C22" i="3"/>
  <c r="C25" i="3"/>
  <c r="C65" i="3"/>
  <c r="C99" i="3"/>
  <c r="C169" i="3"/>
  <c r="C171" i="3"/>
  <c r="C184" i="3"/>
  <c r="C216" i="3"/>
  <c r="C227" i="3"/>
  <c r="C240" i="3"/>
  <c r="C242" i="3"/>
  <c r="C248" i="3"/>
  <c r="C383" i="3"/>
  <c r="C385" i="3"/>
  <c r="C402" i="3"/>
  <c r="C404" i="3"/>
  <c r="C19" i="3"/>
  <c r="C30" i="3"/>
  <c r="C80" i="3"/>
  <c r="C84" i="3"/>
  <c r="C85" i="3"/>
  <c r="C96" i="3"/>
  <c r="C157" i="3"/>
  <c r="C158" i="3"/>
  <c r="C196" i="3"/>
  <c r="C221" i="3"/>
  <c r="C237" i="3"/>
  <c r="C316" i="3"/>
  <c r="C363" i="3"/>
  <c r="C366" i="3"/>
  <c r="C374" i="3"/>
  <c r="C396" i="3"/>
  <c r="C81" i="3"/>
  <c r="C141" i="3"/>
  <c r="C144" i="3"/>
  <c r="C311" i="3"/>
  <c r="C314" i="3"/>
  <c r="C317" i="3"/>
  <c r="C318" i="3"/>
  <c r="C319" i="3"/>
  <c r="C335" i="3"/>
  <c r="C346" i="3"/>
  <c r="C364" i="3"/>
  <c r="C367" i="3"/>
  <c r="C375" i="3"/>
  <c r="C51" i="3"/>
  <c r="C108" i="3"/>
  <c r="C117" i="3"/>
  <c r="C231" i="3"/>
  <c r="C288" i="3"/>
  <c r="C397" i="3"/>
  <c r="C406" i="3"/>
  <c r="C410" i="3"/>
  <c r="C415" i="3"/>
  <c r="C31" i="3"/>
  <c r="C33" i="3"/>
  <c r="C35" i="3"/>
  <c r="C37" i="3"/>
  <c r="C41" i="3"/>
  <c r="C45" i="3"/>
  <c r="C52" i="3"/>
  <c r="C89" i="3"/>
  <c r="C93" i="3"/>
  <c r="C109" i="3"/>
  <c r="C118" i="3"/>
  <c r="C198" i="3"/>
  <c r="C202" i="3"/>
  <c r="C206" i="3"/>
  <c r="C209" i="3"/>
  <c r="C211" i="3"/>
  <c r="C232" i="3"/>
  <c r="C398" i="3"/>
  <c r="C407" i="3"/>
  <c r="C411" i="3"/>
  <c r="C416" i="3"/>
  <c r="C439" i="3"/>
  <c r="C455" i="3"/>
  <c r="C457" i="3"/>
  <c r="C459" i="3"/>
  <c r="C461" i="3"/>
  <c r="C463" i="3"/>
  <c r="C465" i="3"/>
  <c r="C467" i="3"/>
  <c r="C469" i="3"/>
  <c r="C32" i="3"/>
  <c r="C34" i="3"/>
  <c r="C36" i="3"/>
  <c r="C38" i="3"/>
  <c r="C42" i="3"/>
  <c r="C46" i="3"/>
  <c r="C53" i="3"/>
  <c r="C90" i="3"/>
  <c r="C94" i="3"/>
  <c r="C110" i="3"/>
  <c r="C119" i="3"/>
  <c r="C199" i="3"/>
  <c r="C203" i="3"/>
  <c r="C207" i="3"/>
  <c r="C210" i="3"/>
  <c r="C212" i="3"/>
  <c r="C233" i="3"/>
  <c r="C399" i="3"/>
  <c r="C408" i="3"/>
  <c r="C412" i="3"/>
  <c r="C417" i="3"/>
  <c r="C440" i="3"/>
  <c r="C456" i="3"/>
  <c r="C458" i="3"/>
  <c r="C460" i="3"/>
  <c r="C462" i="3"/>
  <c r="C464" i="3"/>
  <c r="C466" i="3"/>
  <c r="C468" i="3"/>
  <c r="C470" i="3"/>
  <c r="C20" i="3"/>
  <c r="C23" i="3"/>
  <c r="C214" i="3"/>
  <c r="C238" i="3"/>
  <c r="C322" i="3"/>
  <c r="C326" i="3"/>
  <c r="C330" i="3"/>
  <c r="C332" i="3"/>
  <c r="C334" i="3"/>
  <c r="C354" i="3"/>
  <c r="C356" i="3"/>
  <c r="C389" i="3"/>
  <c r="C390" i="3"/>
  <c r="C391" i="3"/>
  <c r="C447" i="3"/>
  <c r="C450" i="3"/>
  <c r="C79" i="3"/>
  <c r="C104" i="3"/>
  <c r="C106" i="3"/>
  <c r="C127" i="3"/>
  <c r="C128" i="3"/>
  <c r="C146" i="3"/>
  <c r="C147" i="3"/>
  <c r="C148" i="3"/>
  <c r="C149" i="3"/>
  <c r="C150" i="3"/>
  <c r="C151" i="3"/>
  <c r="C167" i="3"/>
  <c r="C176" i="3"/>
  <c r="C178" i="3"/>
  <c r="C180" i="3"/>
  <c r="C182" i="3"/>
  <c r="C191" i="3"/>
  <c r="C341" i="3"/>
  <c r="C342" i="3"/>
  <c r="C355" i="3"/>
  <c r="C357" i="3"/>
  <c r="C414" i="3"/>
  <c r="C152" i="3"/>
  <c r="C153" i="3"/>
  <c r="C156" i="3"/>
  <c r="C223" i="3"/>
  <c r="C235" i="3"/>
  <c r="C244" i="3"/>
  <c r="C245" i="3"/>
  <c r="C249" i="3"/>
  <c r="C255" i="3"/>
  <c r="C297" i="3"/>
  <c r="C336" i="3"/>
  <c r="C344" i="3"/>
  <c r="C394" i="3"/>
  <c r="C448" i="3"/>
  <c r="C451" i="3"/>
  <c r="C57" i="3"/>
  <c r="C59" i="3"/>
  <c r="C130" i="3"/>
  <c r="C131" i="3"/>
  <c r="C132" i="3"/>
  <c r="C154" i="3"/>
  <c r="C159" i="3"/>
  <c r="C160" i="3"/>
  <c r="C162" i="3"/>
  <c r="C164" i="3"/>
  <c r="C165" i="3"/>
  <c r="C187" i="3"/>
  <c r="C189" i="3"/>
  <c r="C213" i="3"/>
  <c r="C217" i="3"/>
  <c r="C219" i="3"/>
  <c r="C281" i="3"/>
  <c r="C283" i="3"/>
  <c r="C285" i="3"/>
  <c r="C289" i="3"/>
  <c r="C337" i="3"/>
  <c r="C433" i="3"/>
  <c r="C438" i="3"/>
  <c r="C443" i="3"/>
  <c r="C446" i="3"/>
  <c r="C105" i="3"/>
  <c r="C107" i="3"/>
  <c r="C61" i="3"/>
  <c r="C58" i="3"/>
  <c r="C60" i="3"/>
  <c r="C62" i="3"/>
  <c r="C77" i="3"/>
  <c r="C97" i="3"/>
  <c r="C100" i="3"/>
  <c r="C101" i="3"/>
  <c r="C111" i="3"/>
  <c r="C155" i="3"/>
  <c r="C224" i="3"/>
  <c r="C228" i="3"/>
  <c r="C166" i="3"/>
  <c r="C229" i="3"/>
  <c r="C230" i="3"/>
  <c r="C272" i="3"/>
  <c r="C225" i="3"/>
  <c r="C273" i="3"/>
  <c r="C274" i="3"/>
  <c r="C275" i="3"/>
  <c r="C303" i="3"/>
  <c r="C302" i="3"/>
  <c r="C298" i="3"/>
  <c r="C320" i="3"/>
  <c r="C323" i="3"/>
  <c r="C328" i="3"/>
  <c r="C331" i="3"/>
  <c r="C312" i="3"/>
  <c r="C313" i="3"/>
  <c r="C343" i="3"/>
  <c r="C315" i="3"/>
  <c r="C338" i="3"/>
  <c r="C368" i="3"/>
  <c r="C392" i="3"/>
  <c r="C418" i="3"/>
  <c r="C428" i="3"/>
  <c r="C424" i="3"/>
  <c r="C126" i="3"/>
  <c r="C91" i="3"/>
  <c r="C138" i="3"/>
  <c r="C234" i="3"/>
  <c r="C305" i="3"/>
  <c r="C321" i="3"/>
  <c r="C324" i="3"/>
  <c r="C329" i="3"/>
  <c r="C339" i="3"/>
  <c r="C333" i="3"/>
  <c r="C369" i="3"/>
  <c r="C340" i="3"/>
  <c r="C370" i="3"/>
  <c r="C393" i="3"/>
  <c r="C419" i="3"/>
  <c r="C429" i="3"/>
  <c r="C425" i="3"/>
  <c r="C92" i="3"/>
  <c r="C122" i="3"/>
  <c r="C145" i="3"/>
  <c r="C124" i="3"/>
  <c r="C246" i="3"/>
  <c r="C310" i="3"/>
  <c r="C430" i="3"/>
  <c r="C304" i="3"/>
  <c r="C327" i="3"/>
  <c r="C325" i="3"/>
  <c r="C345" i="3"/>
  <c r="C309" i="3"/>
  <c r="C47" i="3"/>
  <c r="C55" i="3"/>
  <c r="C71" i="3"/>
  <c r="C258" i="3"/>
  <c r="C261" i="3"/>
  <c r="C453" i="3"/>
  <c r="C44" i="3"/>
  <c r="C48" i="3"/>
  <c r="C251" i="3"/>
  <c r="C353" i="3"/>
  <c r="C409" i="3"/>
  <c r="C413" i="3"/>
  <c r="C256" i="3"/>
  <c r="C263" i="3"/>
  <c r="C114" i="3"/>
  <c r="C116" i="3"/>
  <c r="C26" i="3"/>
  <c r="C172" i="3"/>
  <c r="C378" i="3"/>
  <c r="C120" i="3"/>
  <c r="C362" i="3"/>
  <c r="C444" i="3"/>
  <c r="C449" i="3"/>
  <c r="C452" i="3"/>
  <c r="C471" i="3"/>
  <c r="C365" i="3"/>
  <c r="C371" i="3"/>
  <c r="C372" i="3"/>
  <c r="C373" i="3"/>
  <c r="C376" i="3"/>
  <c r="C18" i="3"/>
  <c r="C82" i="3"/>
  <c r="C135" i="3"/>
  <c r="C436" i="3"/>
  <c r="C437" i="3"/>
  <c r="C133" i="3"/>
  <c r="C134" i="3"/>
  <c r="C423" i="3"/>
  <c r="C136" i="3"/>
  <c r="C139" i="3"/>
  <c r="C142" i="3"/>
  <c r="C287" i="3"/>
  <c r="C290" i="3"/>
  <c r="C299" i="3"/>
  <c r="C473" i="3"/>
  <c r="C474" i="3"/>
  <c r="C479" i="3"/>
  <c r="C480" i="3"/>
  <c r="C481" i="3"/>
  <c r="C482" i="3"/>
  <c r="C483" i="3"/>
  <c r="C484" i="3"/>
  <c r="C485" i="3"/>
  <c r="C486" i="3"/>
  <c r="C487" i="3"/>
  <c r="C488" i="3"/>
  <c r="C489" i="3"/>
  <c r="C68" i="3"/>
  <c r="C69" i="3"/>
  <c r="C67" i="3"/>
  <c r="C192" i="3"/>
  <c r="C194" i="3"/>
  <c r="C40" i="3"/>
  <c r="C442" i="3"/>
  <c r="C195" i="3"/>
  <c r="C434" i="3"/>
  <c r="C441" i="3"/>
  <c r="C358" i="3"/>
  <c r="C395" i="3"/>
  <c r="C400" i="3"/>
  <c r="C63" i="3"/>
  <c r="C66" i="3"/>
  <c r="C243" i="3"/>
  <c r="C278" i="3"/>
  <c r="C279" i="3"/>
  <c r="C39" i="3"/>
  <c r="C43" i="3"/>
  <c r="C54" i="3"/>
  <c r="C129" i="3"/>
  <c r="C113" i="3"/>
  <c r="C115" i="3"/>
  <c r="C422" i="3"/>
  <c r="C295" i="3"/>
  <c r="C3" i="3"/>
  <c r="C5" i="3"/>
  <c r="C7" i="3"/>
  <c r="C9" i="3"/>
  <c r="C11" i="3"/>
  <c r="C291" i="3"/>
  <c r="C292" i="3"/>
  <c r="C293" i="3"/>
  <c r="C386" i="3"/>
  <c r="C388" i="3"/>
  <c r="C432" i="3"/>
  <c r="C435" i="3"/>
  <c r="C477" i="3"/>
  <c r="C103" i="3"/>
  <c r="C193" i="3"/>
  <c r="C236" i="3"/>
  <c r="C252" i="3"/>
  <c r="C83" i="3"/>
  <c r="C347" i="3"/>
  <c r="C349" i="3"/>
  <c r="C351" i="3"/>
  <c r="C359" i="3"/>
  <c r="C405" i="3"/>
  <c r="C87" i="3"/>
  <c r="C125" i="3"/>
  <c r="C121" i="3"/>
  <c r="C28" i="3"/>
  <c r="C29" i="3"/>
  <c r="C50" i="3"/>
  <c r="C380" i="3"/>
  <c r="C381" i="3"/>
  <c r="C445" i="3"/>
  <c r="C86" i="3"/>
  <c r="C88" i="3"/>
  <c r="C254" i="3"/>
  <c r="C49" i="3"/>
  <c r="C253" i="3"/>
  <c r="C476" i="3"/>
  <c r="C140" i="3"/>
  <c r="C143" i="3"/>
  <c r="C56" i="3"/>
  <c r="C259" i="3"/>
  <c r="C262" i="3"/>
  <c r="C454" i="3"/>
  <c r="C72" i="3"/>
  <c r="C74" i="3"/>
  <c r="C173" i="3"/>
  <c r="C174" i="3"/>
  <c r="C175" i="3"/>
  <c r="C250" i="3"/>
  <c r="C387" i="3"/>
  <c r="C76" i="3"/>
  <c r="C78" i="3"/>
  <c r="C360" i="3"/>
  <c r="C361" i="3"/>
  <c r="C478" i="3"/>
  <c r="C27" i="3"/>
  <c r="C190" i="3"/>
  <c r="C260" i="3"/>
  <c r="C377" i="3"/>
  <c r="C75" i="3"/>
  <c r="C257" i="3"/>
  <c r="C379" i="3"/>
  <c r="C16" i="3"/>
  <c r="C17" i="3"/>
  <c r="C306" i="3"/>
  <c r="C308" i="3"/>
  <c r="C177" i="3"/>
  <c r="C179" i="3"/>
  <c r="C181" i="3"/>
  <c r="C70" i="3"/>
  <c r="C73" i="3"/>
  <c r="C95" i="3"/>
  <c r="C137" i="3"/>
  <c r="C197" i="3"/>
  <c r="C200" i="3"/>
  <c r="C201" i="3"/>
  <c r="C204" i="3"/>
  <c r="C205" i="3"/>
  <c r="C208" i="3"/>
  <c r="C218" i="3"/>
  <c r="C220" i="3"/>
  <c r="C222" i="3"/>
  <c r="C264" i="3"/>
  <c r="C267" i="3"/>
  <c r="C269" i="3"/>
  <c r="C300" i="3"/>
  <c r="C301" i="3"/>
  <c r="C472" i="3"/>
  <c r="C475" i="3"/>
  <c r="C307" i="3"/>
  <c r="C4" i="3"/>
  <c r="C6" i="3"/>
  <c r="C8" i="3"/>
  <c r="C10" i="3"/>
  <c r="C12" i="3"/>
  <c r="C112" i="3"/>
  <c r="D3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" i="2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<sst xmlns="http://schemas.openxmlformats.org/spreadsheetml/2006/main" count="2100" uniqueCount="498">
  <si>
    <t>Equipment Adjustment</t>
  </si>
  <si>
    <t xml:space="preserve">Bubbles </t>
  </si>
  <si>
    <t xml:space="preserve">Contamination </t>
  </si>
  <si>
    <t>Fallen parts</t>
  </si>
  <si>
    <t>Damaged part</t>
  </si>
  <si>
    <t>MisingPart/WrongAssy.</t>
  </si>
  <si>
    <t>Deformed pins</t>
  </si>
  <si>
    <t xml:space="preserve">Degradation </t>
  </si>
  <si>
    <t>Dim. out of spec.</t>
  </si>
  <si>
    <t>Hi Pot Fault</t>
  </si>
  <si>
    <t>Incomplete part</t>
  </si>
  <si>
    <t>Marks on surface(chips)</t>
  </si>
  <si>
    <t>Damaged raw material</t>
  </si>
  <si>
    <t>Destructive tests</t>
  </si>
  <si>
    <t>Purges/Set Up</t>
  </si>
  <si>
    <t>Last shots / progression</t>
  </si>
  <si>
    <t>Plastic flash</t>
  </si>
  <si>
    <t>Oxide</t>
  </si>
  <si>
    <t>Eng. Tests</t>
  </si>
  <si>
    <t>Plastic Excess</t>
  </si>
  <si>
    <t>Retention Samples</t>
  </si>
  <si>
    <t>Metallic Burr</t>
  </si>
  <si>
    <t>Defects</t>
  </si>
  <si>
    <t>Query</t>
  </si>
  <si>
    <t>COT</t>
  </si>
  <si>
    <t>Continental</t>
  </si>
  <si>
    <t>VAL</t>
  </si>
  <si>
    <t xml:space="preserve">Valeo </t>
  </si>
  <si>
    <t>HEL</t>
  </si>
  <si>
    <t>Hella</t>
  </si>
  <si>
    <t>AUT</t>
  </si>
  <si>
    <t>Autoliv</t>
  </si>
  <si>
    <t>STC</t>
  </si>
  <si>
    <t>strattec</t>
  </si>
  <si>
    <t>BOS</t>
  </si>
  <si>
    <t>Bosch</t>
  </si>
  <si>
    <t>BRO</t>
  </si>
  <si>
    <t xml:space="preserve">Brose </t>
  </si>
  <si>
    <t>DAN</t>
  </si>
  <si>
    <t xml:space="preserve">Dana </t>
  </si>
  <si>
    <t>HDL</t>
  </si>
  <si>
    <t xml:space="preserve">Honda Lock </t>
  </si>
  <si>
    <t>EES</t>
  </si>
  <si>
    <t xml:space="preserve">Ethicon </t>
  </si>
  <si>
    <t>HIT</t>
  </si>
  <si>
    <t xml:space="preserve">Hitachi </t>
  </si>
  <si>
    <t>MAG</t>
  </si>
  <si>
    <t xml:space="preserve">Magna </t>
  </si>
  <si>
    <t>NID</t>
  </si>
  <si>
    <t xml:space="preserve">Nidec </t>
  </si>
  <si>
    <t xml:space="preserve">Sogefi </t>
  </si>
  <si>
    <t>SEM</t>
  </si>
  <si>
    <t xml:space="preserve">Sensata </t>
  </si>
  <si>
    <t>SEN</t>
  </si>
  <si>
    <t>TRW</t>
  </si>
  <si>
    <t>VER</t>
  </si>
  <si>
    <t>Vermeer</t>
  </si>
  <si>
    <t>DEN</t>
  </si>
  <si>
    <t xml:space="preserve">Denso </t>
  </si>
  <si>
    <t>RIV</t>
  </si>
  <si>
    <t>Rivian</t>
  </si>
  <si>
    <t>MIT</t>
  </si>
  <si>
    <t xml:space="preserve">Mitsumi </t>
  </si>
  <si>
    <t>ADV</t>
  </si>
  <si>
    <t xml:space="preserve">Advanced </t>
  </si>
  <si>
    <t>ALH</t>
  </si>
  <si>
    <t>Automotive Lighting</t>
  </si>
  <si>
    <t>EFI</t>
  </si>
  <si>
    <t xml:space="preserve">Electronics for imagin </t>
  </si>
  <si>
    <t>EMC</t>
  </si>
  <si>
    <t xml:space="preserve">Emerson </t>
  </si>
  <si>
    <t>TEK</t>
  </si>
  <si>
    <t xml:space="preserve">Teka </t>
  </si>
  <si>
    <t>XEN</t>
  </si>
  <si>
    <t>Xenia</t>
  </si>
  <si>
    <t>Cliente abrv</t>
  </si>
  <si>
    <t>Cliente</t>
  </si>
  <si>
    <t xml:space="preserve">Numero de parte </t>
  </si>
  <si>
    <t>P/NPI</t>
  </si>
  <si>
    <t>Area</t>
  </si>
  <si>
    <t>Celda</t>
  </si>
  <si>
    <t>COT-7197-100-00</t>
  </si>
  <si>
    <t xml:space="preserve">Produccion </t>
  </si>
  <si>
    <t>STA</t>
  </si>
  <si>
    <t>Celda 1</t>
  </si>
  <si>
    <t>DEN-5618-000-0C</t>
  </si>
  <si>
    <t>DEN-5619-000-0C</t>
  </si>
  <si>
    <t>DEN-7335-000-0A</t>
  </si>
  <si>
    <t>DEN-7336-000-0A</t>
  </si>
  <si>
    <t>HEL-7364-100</t>
  </si>
  <si>
    <t>HEL-7471-000-00</t>
  </si>
  <si>
    <t>HEL-7759-100</t>
  </si>
  <si>
    <t>HEL-7760-100</t>
  </si>
  <si>
    <t>HEL-7761 STAMP</t>
  </si>
  <si>
    <t>HEL-7782-101 ST</t>
  </si>
  <si>
    <t>HEL-7782-102 ST</t>
  </si>
  <si>
    <t>HEL-7787-201</t>
  </si>
  <si>
    <t>HEL-7787-202</t>
  </si>
  <si>
    <t>HEL-7787-211</t>
  </si>
  <si>
    <t>HEL-7793 STAMP</t>
  </si>
  <si>
    <t>TRW-8032-100</t>
  </si>
  <si>
    <t>TRW-8056-100</t>
  </si>
  <si>
    <t>TRW-8673-100</t>
  </si>
  <si>
    <t>TRW-8796-100-00</t>
  </si>
  <si>
    <t>TRW-8755-000</t>
  </si>
  <si>
    <t>ALH-6911-000-00</t>
  </si>
  <si>
    <t>ALH-6912-000-00</t>
  </si>
  <si>
    <t>COT-6443-100-0A</t>
  </si>
  <si>
    <t>COT-7749-100</t>
  </si>
  <si>
    <t>DEN-7327-000-00</t>
  </si>
  <si>
    <t>MIT-6336-000-00</t>
  </si>
  <si>
    <t>MIT-6337-100-00</t>
  </si>
  <si>
    <t>SEM-2881-101-0C</t>
  </si>
  <si>
    <t>SEM-2882-100-0B</t>
  </si>
  <si>
    <t>SEM-2883-100-0C</t>
  </si>
  <si>
    <t>BOS-5957-200-0A</t>
  </si>
  <si>
    <t>BOS-5958-200-0A</t>
  </si>
  <si>
    <t>BOS-9917-200-00</t>
  </si>
  <si>
    <t>NPI</t>
  </si>
  <si>
    <t>COT-6033-100</t>
  </si>
  <si>
    <t>DEN-5952-000-00</t>
  </si>
  <si>
    <t>DEN-5953-000-00</t>
  </si>
  <si>
    <t>DEN-6428-300-00</t>
  </si>
  <si>
    <t>EMC-4067-200-00</t>
  </si>
  <si>
    <t>HDL-6100-100-00</t>
  </si>
  <si>
    <t>HDL-6514-000</t>
  </si>
  <si>
    <t>HDL-6515-000</t>
  </si>
  <si>
    <t>HEL-2340-100-00</t>
  </si>
  <si>
    <t>STC-6635-000-00</t>
  </si>
  <si>
    <t>STC-7363-000-00</t>
  </si>
  <si>
    <t>TRW-5874-101-0A</t>
  </si>
  <si>
    <t>TRW-5874-200-0A</t>
  </si>
  <si>
    <t>BOS-4106-200-00</t>
  </si>
  <si>
    <t>BOS-6194-102-00</t>
  </si>
  <si>
    <t>COT-3051-000-0L</t>
  </si>
  <si>
    <t>COT-5552-100-0A</t>
  </si>
  <si>
    <t>COT-5552-300</t>
  </si>
  <si>
    <t>COT-5999-300-00</t>
  </si>
  <si>
    <t>DEN-5362-000-0B</t>
  </si>
  <si>
    <t>DEN-5363-000-0B</t>
  </si>
  <si>
    <t>EES-5721-100</t>
  </si>
  <si>
    <t>EPQ-5496-200-0A</t>
  </si>
  <si>
    <t>HDL-6257-100-00</t>
  </si>
  <si>
    <t>SEM-0484-100-00</t>
  </si>
  <si>
    <t>SEN-8275-200-00</t>
  </si>
  <si>
    <t>SEN-8278-200-00</t>
  </si>
  <si>
    <t>SEN-8546-200</t>
  </si>
  <si>
    <t>TRW-5873-100-0B</t>
  </si>
  <si>
    <t>DAN-10000-100</t>
  </si>
  <si>
    <t>DAN-9999-200</t>
  </si>
  <si>
    <t>SEM-0481-200-00</t>
  </si>
  <si>
    <t>SEM-0482-200-00</t>
  </si>
  <si>
    <t>SEM-0485-100-00</t>
  </si>
  <si>
    <t>SEM-0723-100-00</t>
  </si>
  <si>
    <t>SEM-0994-000-0G</t>
  </si>
  <si>
    <t>SEM-2853-100-00</t>
  </si>
  <si>
    <t>BOS-7567-300</t>
  </si>
  <si>
    <t>COT-7107-100-00</t>
  </si>
  <si>
    <t>COT-7460-202-00</t>
  </si>
  <si>
    <t>HDL-6107-100-00</t>
  </si>
  <si>
    <t>HIT-7010-200-0A</t>
  </si>
  <si>
    <t>TRW-5873-101-00</t>
  </si>
  <si>
    <t>TRW-5875-100</t>
  </si>
  <si>
    <t>TRW-5876-100-0A</t>
  </si>
  <si>
    <t>TRW-7405-000</t>
  </si>
  <si>
    <t>BOS-6194-300-00</t>
  </si>
  <si>
    <t>BOS-6194-301-00</t>
  </si>
  <si>
    <t>BOS-6313-000-00</t>
  </si>
  <si>
    <t>BOS-6314-000-00</t>
  </si>
  <si>
    <t>BOS-6734-101-00</t>
  </si>
  <si>
    <t>BOS-7370-200-00</t>
  </si>
  <si>
    <t>COT-5671-200-0B</t>
  </si>
  <si>
    <t>COT-5746-200-00</t>
  </si>
  <si>
    <t>EFI-7326-200</t>
  </si>
  <si>
    <t>EFI-7683-200-00</t>
  </si>
  <si>
    <t>EFI-7711-200-00</t>
  </si>
  <si>
    <t>EFI-7854-200-0A</t>
  </si>
  <si>
    <t>EFI-7855-200</t>
  </si>
  <si>
    <t>VAL-5061-103-0F</t>
  </si>
  <si>
    <t>VAL-8422-101</t>
  </si>
  <si>
    <t>VAL-8422-102</t>
  </si>
  <si>
    <t>VAL-8422-103</t>
  </si>
  <si>
    <t>VAL-8422-104</t>
  </si>
  <si>
    <t>VAL-8422-105</t>
  </si>
  <si>
    <t>VAL-8422-106</t>
  </si>
  <si>
    <t>VAL-8422-302</t>
  </si>
  <si>
    <t>VAL-8422-303</t>
  </si>
  <si>
    <t>BOS-5957-000-0A</t>
  </si>
  <si>
    <t>BOS-5958-000-0A</t>
  </si>
  <si>
    <t>EMC-3794-100-00</t>
  </si>
  <si>
    <t>SEM-0741-100-00</t>
  </si>
  <si>
    <t>SEM-0742-100-00</t>
  </si>
  <si>
    <t>SEM-0799-100-00</t>
  </si>
  <si>
    <t>SEM-0810-100-00</t>
  </si>
  <si>
    <t>SEM-0820-300-00</t>
  </si>
  <si>
    <t>SEM-2920-100-0D</t>
  </si>
  <si>
    <t>SEM-2920-101-0D</t>
  </si>
  <si>
    <t>TRW-2923-100-00</t>
  </si>
  <si>
    <t>TRW-2924-100-00</t>
  </si>
  <si>
    <t>TRW-2925-100-00</t>
  </si>
  <si>
    <t>VAL-6652-301</t>
  </si>
  <si>
    <t>VAL-7121-301</t>
  </si>
  <si>
    <t>COT-2964-000-0D</t>
  </si>
  <si>
    <t>COT-6550-100-00</t>
  </si>
  <si>
    <t>COT-7105-100-00</t>
  </si>
  <si>
    <t>COT-8381-100</t>
  </si>
  <si>
    <t>COT-8381-300</t>
  </si>
  <si>
    <t>DEN-3658-000-0C</t>
  </si>
  <si>
    <t>DEN-3659-000-0C</t>
  </si>
  <si>
    <t>DEN-3686-000-0E</t>
  </si>
  <si>
    <t>DEN-3687-000-0E</t>
  </si>
  <si>
    <t>DEN-3688-000-0C</t>
  </si>
  <si>
    <t>DEN-3689-000-0C</t>
  </si>
  <si>
    <t>DEN-5859-100-00</t>
  </si>
  <si>
    <t>DEN-6428-103-00</t>
  </si>
  <si>
    <t>DEN-6428-104-00</t>
  </si>
  <si>
    <t>DEN-6428-105-00</t>
  </si>
  <si>
    <t>DEN-6428-106-00</t>
  </si>
  <si>
    <t>EES-3647-100-00</t>
  </si>
  <si>
    <t>SEM-1630-100-00</t>
  </si>
  <si>
    <t>SEM-2277-000-0W</t>
  </si>
  <si>
    <t>TRW-5877-100</t>
  </si>
  <si>
    <t>DEN-4405-000-0I</t>
  </si>
  <si>
    <t>DEN-4406-000-0I</t>
  </si>
  <si>
    <t>DEN-5134-100-00</t>
  </si>
  <si>
    <t>FTE-1356-200-00</t>
  </si>
  <si>
    <t>HDL-6210-100-00</t>
  </si>
  <si>
    <t>HEL-2196-100-00</t>
  </si>
  <si>
    <t>HEL-2197-100-00</t>
  </si>
  <si>
    <t>HEL-2855-100-00</t>
  </si>
  <si>
    <t>HEL-6151-100-00</t>
  </si>
  <si>
    <t>MIT-6338-000-00</t>
  </si>
  <si>
    <t>SEM-1252-200-00</t>
  </si>
  <si>
    <t>SEM-2572-200-00</t>
  </si>
  <si>
    <t>TRW-3874-100-00</t>
  </si>
  <si>
    <t>VAL-6652-302</t>
  </si>
  <si>
    <t>VAL-7121-302</t>
  </si>
  <si>
    <t>BOS-9304-000</t>
  </si>
  <si>
    <t>BOS-9307-000</t>
  </si>
  <si>
    <t>COT-8585-100</t>
  </si>
  <si>
    <t>COT-8585-101</t>
  </si>
  <si>
    <t>COT-8585-102</t>
  </si>
  <si>
    <t>DEN-4528-000-0L</t>
  </si>
  <si>
    <t>DEN-5507-000-0C</t>
  </si>
  <si>
    <t>DEN-5508-000-0C</t>
  </si>
  <si>
    <t>DEN-5636-000-0D</t>
  </si>
  <si>
    <t>EMC-3790-000-0H</t>
  </si>
  <si>
    <t>EMC-4918-200-0A</t>
  </si>
  <si>
    <t>EMC-7272-200-00</t>
  </si>
  <si>
    <t>IMT-2831-000-0B</t>
  </si>
  <si>
    <t>SEM-1447-300-ST</t>
  </si>
  <si>
    <t>VAL-5060-100-0F</t>
  </si>
  <si>
    <t>VAL-5061-102-0G</t>
  </si>
  <si>
    <t>VAL-6385-000-0A</t>
  </si>
  <si>
    <t>VAL-6652-300</t>
  </si>
  <si>
    <t>COT-7105-000-00</t>
  </si>
  <si>
    <t>COT-7107-000-00</t>
  </si>
  <si>
    <t>BOS-9670-000</t>
  </si>
  <si>
    <t>BOS-9304-100</t>
  </si>
  <si>
    <t>BOS-9307-100</t>
  </si>
  <si>
    <t>BOS-9670-100</t>
  </si>
  <si>
    <t>BRO-9112-300-00</t>
  </si>
  <si>
    <t>COT-6033-000</t>
  </si>
  <si>
    <t>COT-6033-200</t>
  </si>
  <si>
    <t>COT-6443-000-0A</t>
  </si>
  <si>
    <t>COT-7197-000-00</t>
  </si>
  <si>
    <t>DEN-5134-000-0C</t>
  </si>
  <si>
    <t>HDL-6100-000-00</t>
  </si>
  <si>
    <t>HDL-6100-200</t>
  </si>
  <si>
    <t>DEN-5859-000-00</t>
  </si>
  <si>
    <t>HDL-6107-000-00</t>
  </si>
  <si>
    <t>HDL-6107-100</t>
  </si>
  <si>
    <t>HEL-7782-001 FERT</t>
  </si>
  <si>
    <t>HDL-6100-100</t>
  </si>
  <si>
    <t>HEL-7782-001 SLO</t>
  </si>
  <si>
    <t>HEL-7782-002 FERT</t>
  </si>
  <si>
    <t>HEL-7782-002 SLO</t>
  </si>
  <si>
    <t>NID-10009-100</t>
  </si>
  <si>
    <t>NID-10009-000</t>
  </si>
  <si>
    <t>NID-10006-000</t>
  </si>
  <si>
    <t>SEM-0741-000-0M</t>
  </si>
  <si>
    <t>SEM-0741-200-00</t>
  </si>
  <si>
    <t>SEM-0799-000-0L</t>
  </si>
  <si>
    <t>SEM-0799-200-00</t>
  </si>
  <si>
    <t>SEM-0482-000-0D</t>
  </si>
  <si>
    <t>SEM-2572-000-0D</t>
  </si>
  <si>
    <t>SEM-0484-000-0A</t>
  </si>
  <si>
    <t>SEM-1630-000-0B</t>
  </si>
  <si>
    <t>SEN-8442-200-00</t>
  </si>
  <si>
    <t>TRW-3874-000-0C</t>
  </si>
  <si>
    <t>TRW-8032 STAMP</t>
  </si>
  <si>
    <t>TRW-8755-100</t>
  </si>
  <si>
    <t>TRW-8673-000</t>
  </si>
  <si>
    <t>COT-8381-000</t>
  </si>
  <si>
    <t>COT-5746-000-0A</t>
  </si>
  <si>
    <t>COT-9997-100</t>
  </si>
  <si>
    <t>HDL-6210-000-00</t>
  </si>
  <si>
    <t>RIV-9744-000-0B</t>
  </si>
  <si>
    <t>Celda 4</t>
  </si>
  <si>
    <t>SEM-0820-000-0F</t>
  </si>
  <si>
    <t>COT-5746-100-00</t>
  </si>
  <si>
    <t>COT-7749-000-00</t>
  </si>
  <si>
    <t>DAN-9999-300</t>
  </si>
  <si>
    <t>COT-7749-100-00</t>
  </si>
  <si>
    <t>HEL-2340-000-0K</t>
  </si>
  <si>
    <t>SEM-0481-000-0A</t>
  </si>
  <si>
    <t>TRW-8796-000</t>
  </si>
  <si>
    <t>RIV-9744-000</t>
  </si>
  <si>
    <t>SEM-0742-200-00</t>
  </si>
  <si>
    <t>SEM-0742-000-0R</t>
  </si>
  <si>
    <t>SEM-2853-000-0F</t>
  </si>
  <si>
    <t>RIV-9744-200</t>
  </si>
  <si>
    <t>BOS-7567-000</t>
  </si>
  <si>
    <t>Molding</t>
  </si>
  <si>
    <t>BOS-9224-100-00</t>
  </si>
  <si>
    <t>BRO-9112-000-00</t>
  </si>
  <si>
    <t>Celda 3</t>
  </si>
  <si>
    <t>HEL-6798-000-00</t>
  </si>
  <si>
    <t>Celda 7</t>
  </si>
  <si>
    <t>HEL-6798-080-00</t>
  </si>
  <si>
    <t>VAL-8422-000-00</t>
  </si>
  <si>
    <t>BOS-7370-000-00</t>
  </si>
  <si>
    <t>Celda 5</t>
  </si>
  <si>
    <t>HEL-6151-000-AB</t>
  </si>
  <si>
    <t>SEM-2920-000-0R</t>
  </si>
  <si>
    <t>TRW-5876-000-0B</t>
  </si>
  <si>
    <t>Celda 6</t>
  </si>
  <si>
    <t>TRW-5877-000-0C</t>
  </si>
  <si>
    <t>HEL-6725-000-00</t>
  </si>
  <si>
    <t>HEL-6798-GR10</t>
  </si>
  <si>
    <t>COT-7459-100-00</t>
  </si>
  <si>
    <t>COT-7460-100-00</t>
  </si>
  <si>
    <t>BOS-6194-000</t>
  </si>
  <si>
    <t>DEN-6428-000-00</t>
  </si>
  <si>
    <t>SOG-8423-000</t>
  </si>
  <si>
    <t>COT-7614-000</t>
  </si>
  <si>
    <t>SEN-8275-000-00</t>
  </si>
  <si>
    <t>VAL-6652-000-00</t>
  </si>
  <si>
    <t>VAL-7121-000-00</t>
  </si>
  <si>
    <t>VAL-8187-000-00</t>
  </si>
  <si>
    <t>VAL-8834-000-00</t>
  </si>
  <si>
    <t>SEN-8278-000</t>
  </si>
  <si>
    <t>SEN-8515-000</t>
  </si>
  <si>
    <t>SEN-8524-000</t>
  </si>
  <si>
    <t>SEN-8546-000</t>
  </si>
  <si>
    <t>SEN-8547-000</t>
  </si>
  <si>
    <t>BOS-4106-000-00</t>
  </si>
  <si>
    <t>COT-3266-000-0H</t>
  </si>
  <si>
    <t>COT-9265-000</t>
  </si>
  <si>
    <t>VAL-5061-100-0E</t>
  </si>
  <si>
    <t>VAL-5061-101-0D</t>
  </si>
  <si>
    <t>COT-8585-103</t>
  </si>
  <si>
    <t>COT-8585-104</t>
  </si>
  <si>
    <t>TRW-8251-102</t>
  </si>
  <si>
    <t>COT-9997-000</t>
  </si>
  <si>
    <t>DAN-10000-000</t>
  </si>
  <si>
    <t>DAN-9999-000</t>
  </si>
  <si>
    <t>HIT-10001-000</t>
  </si>
  <si>
    <t>ITV-10005-000</t>
  </si>
  <si>
    <t>NID-10007-000</t>
  </si>
  <si>
    <t>VER-10011-000-ACC</t>
  </si>
  <si>
    <t>VER-10011-000-NOR</t>
  </si>
  <si>
    <t>VER-10012-200</t>
  </si>
  <si>
    <t>VER-10012-300</t>
  </si>
  <si>
    <t>VER-10012-400</t>
  </si>
  <si>
    <t>VER-10013-000</t>
  </si>
  <si>
    <t>VER-10013-100</t>
  </si>
  <si>
    <t>VER-10013-200</t>
  </si>
  <si>
    <t>VER-10014-000</t>
  </si>
  <si>
    <t>VER-10014-100</t>
  </si>
  <si>
    <t>VER-10014-200</t>
  </si>
  <si>
    <t>VER-10014-300</t>
  </si>
  <si>
    <t>XEN-9985-000</t>
  </si>
  <si>
    <t>BRO-10027-000-CN</t>
  </si>
  <si>
    <t>BRO-10027-000-MX</t>
  </si>
  <si>
    <t>BRO-10024-000</t>
  </si>
  <si>
    <t>EES-4749-000-00</t>
  </si>
  <si>
    <t>EES-4749-200-00</t>
  </si>
  <si>
    <t>BOS-6734-100-00</t>
  </si>
  <si>
    <t>VAL-5235-000-0E</t>
  </si>
  <si>
    <t>EES-5107-000-0A</t>
  </si>
  <si>
    <t>VAL-5060-101-0G</t>
  </si>
  <si>
    <t>VAL-5061-104-0F</t>
  </si>
  <si>
    <t>SEM-3404-000-0O</t>
  </si>
  <si>
    <t>TRW-5873-000-0D</t>
  </si>
  <si>
    <t>TRW-5874-000-0B</t>
  </si>
  <si>
    <t>BOS-9917-000</t>
  </si>
  <si>
    <t>BOS-9918-000</t>
  </si>
  <si>
    <t>HEL-10002-000</t>
  </si>
  <si>
    <t>HEL-7787-000</t>
  </si>
  <si>
    <t>HEL-7787-010</t>
  </si>
  <si>
    <t>BOS-6734-000-00</t>
  </si>
  <si>
    <t>BOS-6734-SLP-00</t>
  </si>
  <si>
    <t>BOS-9224-000</t>
  </si>
  <si>
    <t>COT-8585-000</t>
  </si>
  <si>
    <t>COT-7459-000-00</t>
  </si>
  <si>
    <t>COT-7460-000-00</t>
  </si>
  <si>
    <t>TRW-8251-000</t>
  </si>
  <si>
    <t>MIT-6337-000-00</t>
  </si>
  <si>
    <t>080-000020</t>
  </si>
  <si>
    <t>6412-01 SUB ASSY</t>
  </si>
  <si>
    <t>6412-02 SUB ASSY</t>
  </si>
  <si>
    <t>6412-03 SUB ASSY</t>
  </si>
  <si>
    <t>6412-A05 SUB ASSY</t>
  </si>
  <si>
    <t>MAG-8792-000</t>
  </si>
  <si>
    <t>MAG-8793-000</t>
  </si>
  <si>
    <t>MAG-8794-000</t>
  </si>
  <si>
    <t>TEK-8788-000</t>
  </si>
  <si>
    <t>TEK-8791-000</t>
  </si>
  <si>
    <t>VAL-5060-000-0O</t>
  </si>
  <si>
    <t>VAL-5061-000-0N</t>
  </si>
  <si>
    <t>VER-10012-000</t>
  </si>
  <si>
    <t>COT-6550-000-0A</t>
  </si>
  <si>
    <t>EES-4749-100-00</t>
  </si>
  <si>
    <t>HDL-6257-000-0A</t>
  </si>
  <si>
    <t>COT-5552-000-0G</t>
  </si>
  <si>
    <t>SEM-2881-000-0L</t>
  </si>
  <si>
    <t>SEM-2882-000-0W</t>
  </si>
  <si>
    <t>SEM-2883-000-0M</t>
  </si>
  <si>
    <t>SEM-3467-000-0M</t>
  </si>
  <si>
    <t>TRW-5875-000-0D</t>
  </si>
  <si>
    <t>COT-5671-000-0A</t>
  </si>
  <si>
    <t>COT-7900-000-00</t>
  </si>
  <si>
    <t>BOS-6194-100-00</t>
  </si>
  <si>
    <t>BOS-6194-101-00</t>
  </si>
  <si>
    <t>BOS-7567-100</t>
  </si>
  <si>
    <t>SOG-8423-100</t>
  </si>
  <si>
    <t>SOG-8423-101</t>
  </si>
  <si>
    <t>VAL-6652-100</t>
  </si>
  <si>
    <t>COT-5670-000-00</t>
  </si>
  <si>
    <t>COT-5671-000-10-0B</t>
  </si>
  <si>
    <t>HEL-6151-010-00</t>
  </si>
  <si>
    <t>BOS-7567-001</t>
  </si>
  <si>
    <t>VER-10011-101</t>
  </si>
  <si>
    <t>DAN-10000-001</t>
  </si>
  <si>
    <t>DAN-9999-001</t>
  </si>
  <si>
    <t>BOS-9224-100-01</t>
  </si>
  <si>
    <t>HEL-6798-000-01</t>
  </si>
  <si>
    <t>HEL-6798-080-01</t>
  </si>
  <si>
    <t>VAL-8422-000-01</t>
  </si>
  <si>
    <t>BRO-9112-000-01</t>
  </si>
  <si>
    <t>BRO-9112-024-01</t>
  </si>
  <si>
    <t>DEN-6428-100-00</t>
  </si>
  <si>
    <t>DEN-6428-101-00</t>
  </si>
  <si>
    <t>DEN-6428-102-00</t>
  </si>
  <si>
    <t>HEL-6151-000-0A</t>
  </si>
  <si>
    <t>TEK-8788-000-0A</t>
  </si>
  <si>
    <t>BRO-9112-225-00</t>
  </si>
  <si>
    <t>BRO-9112-990-00</t>
  </si>
  <si>
    <t>SEM-3467-000-0N</t>
  </si>
  <si>
    <t>SEM-3467-000-AN</t>
  </si>
  <si>
    <t>VER-10012-100</t>
  </si>
  <si>
    <t>BOS-6194-010</t>
  </si>
  <si>
    <t>EES-3647-000-0A</t>
  </si>
  <si>
    <t>HEL-6798-050</t>
  </si>
  <si>
    <t>SEN-9810-000</t>
  </si>
  <si>
    <t>BRO-9112-101-00</t>
  </si>
  <si>
    <t>HEL-6725-050</t>
  </si>
  <si>
    <t>SOG-8423-000-0B</t>
  </si>
  <si>
    <t>Aut-9318-000</t>
  </si>
  <si>
    <t>Cold Forging</t>
  </si>
  <si>
    <t>Celda 2</t>
  </si>
  <si>
    <t>Aut-9318-200</t>
  </si>
  <si>
    <t>Aut-9318-400</t>
  </si>
  <si>
    <t>RIV-9744-000-0C</t>
  </si>
  <si>
    <t>RIV-9744-100</t>
  </si>
  <si>
    <t>Bro-10027-010-MX</t>
  </si>
  <si>
    <t>Bro-9112-024-00</t>
  </si>
  <si>
    <t>Cot-5999-100-0A</t>
  </si>
  <si>
    <t>Cot-9997-000-0A</t>
  </si>
  <si>
    <t>EFI-7326-000</t>
  </si>
  <si>
    <t>EFI-7683-000</t>
  </si>
  <si>
    <t>EFI-7683-200</t>
  </si>
  <si>
    <t>EFI-7711-000</t>
  </si>
  <si>
    <t>EFI-7711-200</t>
  </si>
  <si>
    <t>EFI-7854-000-0A</t>
  </si>
  <si>
    <t>EMC-7272-000-00</t>
  </si>
  <si>
    <t>EPQ-5496-000-0D</t>
  </si>
  <si>
    <t>FTE-1356-000-0W</t>
  </si>
  <si>
    <t>HEL-7364-000-00</t>
  </si>
  <si>
    <t>HEL-7759 STAMP</t>
  </si>
  <si>
    <t>HEL-7760 STAMP</t>
  </si>
  <si>
    <t>NID-10007-100</t>
  </si>
  <si>
    <t>NID-10007-101</t>
  </si>
  <si>
    <t>VER-10011-000</t>
  </si>
  <si>
    <t>VER-10011-100</t>
  </si>
  <si>
    <t>RIV-9744-000-0D</t>
  </si>
  <si>
    <t>XXX</t>
  </si>
  <si>
    <t>Defaut</t>
  </si>
  <si>
    <t>Parte</t>
  </si>
  <si>
    <t>SOG</t>
  </si>
  <si>
    <t>Subquery</t>
  </si>
  <si>
    <t>FTE</t>
  </si>
  <si>
    <t>FTE Automotive</t>
  </si>
  <si>
    <t>IMT</t>
  </si>
  <si>
    <t>IMTEC</t>
  </si>
  <si>
    <t>DAY</t>
  </si>
  <si>
    <t>Daystar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</si>
</sst>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vertical="top"/>
    </xf>
    <xf numFmtId="0" fontId="0" fillId="0" borderId="3" xfId="0" applyFill="1" applyBorder="1"/>
    <xf numFmtId="0" fontId="0" fillId="0" borderId="4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4D5D-192A-4D05-A725-530D23E970D4}">
  <dimension ref="B2:C25"/>
  <sheetViews>
    <sheetView workbookViewId="0">
      <selection activeCell="B23" sqref="B23"/>
    </sheetView>
  </sheetViews>
  <sheetFormatPr defaultRowHeight="15" x14ac:dyDescent="0.25"/>
  <cols>
    <col min="2" max="2" width="25.5703125" customWidth="1"/>
    <col min="3" max="3" width="72.140625" customWidth="1"/>
  </cols>
  <sheetData>
    <row r="2" spans="2:3" x14ac:dyDescent="0.25">
      <c r="B2" t="s">
        <v>22</v>
      </c>
      <c r="C2" t="s">
        <v>23</v>
      </c>
    </row>
    <row r="3" spans="2:3" x14ac:dyDescent="0.25">
      <c r="B3" t="s">
        <v>0</v>
      </c>
      <c r="C3" t="str">
        <f>"INSERT INTO problem VALUES ('" &amp; B3 &amp; "');"</f>
        <v>INSERT INTO problem VALUES ('Equipment Adjustment');</v>
      </c>
    </row>
    <row r="4" spans="2:3" x14ac:dyDescent="0.25">
      <c r="B4" t="s">
        <v>1</v>
      </c>
      <c r="C4" t="str">
        <f t="shared" ref="C4:C25" si="0">"INSERT INTO problem VALUES ('" &amp; B4 &amp; "');"</f>
        <v>INSERT INTO problem VALUES ('Bubbles ');</v>
      </c>
    </row>
    <row r="5" spans="2:3" x14ac:dyDescent="0.25">
      <c r="B5" t="s">
        <v>2</v>
      </c>
      <c r="C5" t="str">
        <f t="shared" si="0"/>
        <v>INSERT INTO problem VALUES ('Contamination ');</v>
      </c>
    </row>
    <row r="6" spans="2:3" x14ac:dyDescent="0.25">
      <c r="B6" t="s">
        <v>3</v>
      </c>
      <c r="C6" t="str">
        <f t="shared" si="0"/>
        <v>INSERT INTO problem VALUES ('Fallen parts');</v>
      </c>
    </row>
    <row r="7" spans="2:3" x14ac:dyDescent="0.25">
      <c r="B7" t="s">
        <v>4</v>
      </c>
      <c r="C7" t="str">
        <f t="shared" si="0"/>
        <v>INSERT INTO problem VALUES ('Damaged part');</v>
      </c>
    </row>
    <row r="8" spans="2:3" x14ac:dyDescent="0.25">
      <c r="B8" t="s">
        <v>4</v>
      </c>
      <c r="C8" t="str">
        <f t="shared" si="0"/>
        <v>INSERT INTO problem VALUES ('Damaged part');</v>
      </c>
    </row>
    <row r="9" spans="2:3" x14ac:dyDescent="0.25">
      <c r="B9" t="s">
        <v>5</v>
      </c>
      <c r="C9" t="str">
        <f t="shared" si="0"/>
        <v>INSERT INTO problem VALUES ('MisingPart/WrongAssy.');</v>
      </c>
    </row>
    <row r="10" spans="2:3" x14ac:dyDescent="0.25">
      <c r="B10" t="s">
        <v>6</v>
      </c>
      <c r="C10" t="str">
        <f t="shared" si="0"/>
        <v>INSERT INTO problem VALUES ('Deformed pins');</v>
      </c>
    </row>
    <row r="11" spans="2:3" x14ac:dyDescent="0.25">
      <c r="B11" t="s">
        <v>7</v>
      </c>
      <c r="C11" t="str">
        <f t="shared" si="0"/>
        <v>INSERT INTO problem VALUES ('Degradation ');</v>
      </c>
    </row>
    <row r="12" spans="2:3" x14ac:dyDescent="0.25">
      <c r="B12" t="s">
        <v>8</v>
      </c>
      <c r="C12" t="str">
        <f t="shared" si="0"/>
        <v>INSERT INTO problem VALUES ('Dim. out of spec.');</v>
      </c>
    </row>
    <row r="13" spans="2:3" x14ac:dyDescent="0.25">
      <c r="B13" t="s">
        <v>9</v>
      </c>
      <c r="C13" t="str">
        <f t="shared" si="0"/>
        <v>INSERT INTO problem VALUES ('Hi Pot Fault');</v>
      </c>
    </row>
    <row r="14" spans="2:3" x14ac:dyDescent="0.25">
      <c r="B14" t="s">
        <v>10</v>
      </c>
      <c r="C14" t="str">
        <f t="shared" si="0"/>
        <v>INSERT INTO problem VALUES ('Incomplete part');</v>
      </c>
    </row>
    <row r="15" spans="2:3" x14ac:dyDescent="0.25">
      <c r="B15" t="s">
        <v>11</v>
      </c>
      <c r="C15" t="str">
        <f t="shared" si="0"/>
        <v>INSERT INTO problem VALUES ('Marks on surface(chips)');</v>
      </c>
    </row>
    <row r="16" spans="2:3" x14ac:dyDescent="0.25">
      <c r="B16" t="s">
        <v>12</v>
      </c>
      <c r="C16" t="str">
        <f t="shared" si="0"/>
        <v>INSERT INTO problem VALUES ('Damaged raw material');</v>
      </c>
    </row>
    <row r="17" spans="2:3" x14ac:dyDescent="0.25">
      <c r="B17" t="s">
        <v>13</v>
      </c>
      <c r="C17" t="str">
        <f t="shared" si="0"/>
        <v>INSERT INTO problem VALUES ('Destructive tests');</v>
      </c>
    </row>
    <row r="18" spans="2:3" x14ac:dyDescent="0.25">
      <c r="B18" t="s">
        <v>14</v>
      </c>
      <c r="C18" t="str">
        <f t="shared" si="0"/>
        <v>INSERT INTO problem VALUES ('Purges/Set Up');</v>
      </c>
    </row>
    <row r="19" spans="2:3" x14ac:dyDescent="0.25">
      <c r="B19" t="s">
        <v>15</v>
      </c>
      <c r="C19" t="str">
        <f t="shared" si="0"/>
        <v>INSERT INTO problem VALUES ('Last shots / progression');</v>
      </c>
    </row>
    <row r="20" spans="2:3" x14ac:dyDescent="0.25">
      <c r="B20" t="s">
        <v>16</v>
      </c>
      <c r="C20" t="str">
        <f t="shared" si="0"/>
        <v>INSERT INTO problem VALUES ('Plastic flash');</v>
      </c>
    </row>
    <row r="21" spans="2:3" x14ac:dyDescent="0.25">
      <c r="B21" t="s">
        <v>17</v>
      </c>
      <c r="C21" t="str">
        <f t="shared" si="0"/>
        <v>INSERT INTO problem VALUES ('Oxide');</v>
      </c>
    </row>
    <row r="22" spans="2:3" x14ac:dyDescent="0.25">
      <c r="B22" t="s">
        <v>18</v>
      </c>
      <c r="C22" t="str">
        <f t="shared" si="0"/>
        <v>INSERT INTO problem VALUES ('Eng. Tests');</v>
      </c>
    </row>
    <row r="23" spans="2:3" x14ac:dyDescent="0.25">
      <c r="B23" t="s">
        <v>19</v>
      </c>
      <c r="C23" t="str">
        <f t="shared" si="0"/>
        <v>INSERT INTO problem VALUES ('Plastic Excess');</v>
      </c>
    </row>
    <row r="24" spans="2:3" x14ac:dyDescent="0.25">
      <c r="B24" t="s">
        <v>20</v>
      </c>
      <c r="C24" t="str">
        <f t="shared" si="0"/>
        <v>INSERT INTO problem VALUES ('Retention Samples');</v>
      </c>
    </row>
    <row r="25" spans="2:3" x14ac:dyDescent="0.25">
      <c r="B25" t="s">
        <v>21</v>
      </c>
      <c r="C25" t="str">
        <f t="shared" si="0"/>
        <v>INSERT INTO problem VALUES ('Metallic Burr');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4483C-2846-40F9-8B36-E2512D2C7F17}">
  <dimension ref="B2:D33"/>
  <sheetViews>
    <sheetView tabSelected="1" workbookViewId="0">
      <selection activeCell="D3" sqref="D3"/>
    </sheetView>
  </sheetViews>
  <sheetFormatPr defaultRowHeight="15" x14ac:dyDescent="0.25"/>
  <cols>
    <col min="2" max="2" width="12.85546875" customWidth="1"/>
    <col min="3" max="3" width="24.7109375" customWidth="1"/>
    <col min="4" max="4" width="96" customWidth="1"/>
  </cols>
  <sheetData>
    <row r="2" spans="2:4" x14ac:dyDescent="0.25">
      <c r="B2" t="s">
        <v>75</v>
      </c>
      <c r="C2" t="s">
        <v>76</v>
      </c>
      <c r="D2" t="s">
        <v>23</v>
      </c>
    </row>
    <row r="3" spans="2:4" x14ac:dyDescent="0.25">
      <c r="B3" s="1" t="s">
        <v>24</v>
      </c>
      <c r="C3" s="2" t="s">
        <v>25</v>
      </c>
      <c r="D3" t="str">
        <f>"INSERT INTO client(id, name) VALUES ('" &amp; B3 &amp; "', '" &amp; C3 &amp; "');"</f>
        <v>INSERT INTO client(id, name) VALUES ('COT', 'Continental');</v>
      </c>
    </row>
    <row r="4" spans="2:4" x14ac:dyDescent="0.25">
      <c r="B4" s="3" t="s">
        <v>26</v>
      </c>
      <c r="C4" s="4" t="s">
        <v>27</v>
      </c>
      <c r="D4" t="str">
        <f t="shared" ref="D4:D28" si="0">"INSERT INTO client(id, name) VALUES ('" &amp; B4 &amp; "', '" &amp; C4 &amp; "');"</f>
        <v>INSERT INTO client(id, name) VALUES ('VAL', 'Valeo ');</v>
      </c>
    </row>
    <row r="5" spans="2:4" x14ac:dyDescent="0.25">
      <c r="B5" s="3" t="s">
        <v>28</v>
      </c>
      <c r="C5" s="4" t="s">
        <v>29</v>
      </c>
      <c r="D5" t="str">
        <f t="shared" si="0"/>
        <v>INSERT INTO client(id, name) VALUES ('HEL', 'Hella');</v>
      </c>
    </row>
    <row r="6" spans="2:4" x14ac:dyDescent="0.25">
      <c r="B6" s="3" t="s">
        <v>30</v>
      </c>
      <c r="C6" s="4" t="s">
        <v>31</v>
      </c>
      <c r="D6" t="str">
        <f t="shared" si="0"/>
        <v>INSERT INTO client(id, name) VALUES ('AUT', 'Autoliv');</v>
      </c>
    </row>
    <row r="7" spans="2:4" x14ac:dyDescent="0.25">
      <c r="B7" s="3" t="s">
        <v>32</v>
      </c>
      <c r="C7" s="4" t="s">
        <v>33</v>
      </c>
      <c r="D7" t="str">
        <f t="shared" si="0"/>
        <v>INSERT INTO client(id, name) VALUES ('STC', 'strattec');</v>
      </c>
    </row>
    <row r="8" spans="2:4" x14ac:dyDescent="0.25">
      <c r="B8" s="3" t="s">
        <v>34</v>
      </c>
      <c r="C8" s="4" t="s">
        <v>35</v>
      </c>
      <c r="D8" t="str">
        <f t="shared" si="0"/>
        <v>INSERT INTO client(id, name) VALUES ('BOS', 'Bosch');</v>
      </c>
    </row>
    <row r="9" spans="2:4" x14ac:dyDescent="0.25">
      <c r="B9" s="3" t="s">
        <v>36</v>
      </c>
      <c r="C9" s="4" t="s">
        <v>37</v>
      </c>
      <c r="D9" t="str">
        <f t="shared" si="0"/>
        <v>INSERT INTO client(id, name) VALUES ('BRO', 'Brose ');</v>
      </c>
    </row>
    <row r="10" spans="2:4" x14ac:dyDescent="0.25">
      <c r="B10" s="3" t="s">
        <v>38</v>
      </c>
      <c r="C10" s="4" t="s">
        <v>39</v>
      </c>
      <c r="D10" t="str">
        <f t="shared" si="0"/>
        <v>INSERT INTO client(id, name) VALUES ('DAN', 'Dana ');</v>
      </c>
    </row>
    <row r="11" spans="2:4" x14ac:dyDescent="0.25">
      <c r="B11" s="3" t="s">
        <v>40</v>
      </c>
      <c r="C11" s="4" t="s">
        <v>41</v>
      </c>
      <c r="D11" t="str">
        <f t="shared" si="0"/>
        <v>INSERT INTO client(id, name) VALUES ('HDL', 'Honda Lock ');</v>
      </c>
    </row>
    <row r="12" spans="2:4" x14ac:dyDescent="0.25">
      <c r="B12" s="3" t="s">
        <v>42</v>
      </c>
      <c r="C12" s="4" t="s">
        <v>43</v>
      </c>
      <c r="D12" t="str">
        <f t="shared" si="0"/>
        <v>INSERT INTO client(id, name) VALUES ('EES', 'Ethicon ');</v>
      </c>
    </row>
    <row r="13" spans="2:4" x14ac:dyDescent="0.25">
      <c r="B13" s="3" t="s">
        <v>44</v>
      </c>
      <c r="C13" s="4" t="s">
        <v>45</v>
      </c>
      <c r="D13" t="str">
        <f t="shared" si="0"/>
        <v>INSERT INTO client(id, name) VALUES ('HIT', 'Hitachi ');</v>
      </c>
    </row>
    <row r="14" spans="2:4" x14ac:dyDescent="0.25">
      <c r="B14" s="3" t="s">
        <v>46</v>
      </c>
      <c r="C14" s="4" t="s">
        <v>47</v>
      </c>
      <c r="D14" t="str">
        <f t="shared" si="0"/>
        <v>INSERT INTO client(id, name) VALUES ('MAG', 'Magna ');</v>
      </c>
    </row>
    <row r="15" spans="2:4" x14ac:dyDescent="0.25">
      <c r="B15" s="3" t="s">
        <v>48</v>
      </c>
      <c r="C15" s="4" t="s">
        <v>49</v>
      </c>
      <c r="D15" t="str">
        <f t="shared" si="0"/>
        <v>INSERT INTO client(id, name) VALUES ('NID', 'Nidec ');</v>
      </c>
    </row>
    <row r="16" spans="2:4" x14ac:dyDescent="0.25">
      <c r="B16" s="3" t="s">
        <v>490</v>
      </c>
      <c r="C16" s="4" t="s">
        <v>50</v>
      </c>
      <c r="D16" t="str">
        <f t="shared" si="0"/>
        <v>INSERT INTO client(id, name) VALUES ('SOG', 'Sogefi ');</v>
      </c>
    </row>
    <row r="17" spans="2:4" x14ac:dyDescent="0.25">
      <c r="B17" s="3" t="s">
        <v>51</v>
      </c>
      <c r="C17" s="4" t="s">
        <v>52</v>
      </c>
      <c r="D17" t="str">
        <f t="shared" si="0"/>
        <v>INSERT INTO client(id, name) VALUES ('SEM', 'Sensata ');</v>
      </c>
    </row>
    <row r="18" spans="2:4" x14ac:dyDescent="0.25">
      <c r="B18" s="3" t="s">
        <v>53</v>
      </c>
      <c r="C18" s="4" t="s">
        <v>52</v>
      </c>
      <c r="D18" t="str">
        <f t="shared" si="0"/>
        <v>INSERT INTO client(id, name) VALUES ('SEN', 'Sensata ');</v>
      </c>
    </row>
    <row r="19" spans="2:4" x14ac:dyDescent="0.25">
      <c r="B19" s="3" t="s">
        <v>54</v>
      </c>
      <c r="C19" s="4" t="s">
        <v>54</v>
      </c>
      <c r="D19" t="str">
        <f t="shared" si="0"/>
        <v>INSERT INTO client(id, name) VALUES ('TRW', 'TRW');</v>
      </c>
    </row>
    <row r="20" spans="2:4" x14ac:dyDescent="0.25">
      <c r="B20" s="3" t="s">
        <v>55</v>
      </c>
      <c r="C20" s="4" t="s">
        <v>56</v>
      </c>
      <c r="D20" t="str">
        <f t="shared" si="0"/>
        <v>INSERT INTO client(id, name) VALUES ('VER', 'Vermeer');</v>
      </c>
    </row>
    <row r="21" spans="2:4" x14ac:dyDescent="0.25">
      <c r="B21" s="3" t="s">
        <v>57</v>
      </c>
      <c r="C21" s="4" t="s">
        <v>58</v>
      </c>
      <c r="D21" t="str">
        <f t="shared" si="0"/>
        <v>INSERT INTO client(id, name) VALUES ('DEN', 'Denso ');</v>
      </c>
    </row>
    <row r="22" spans="2:4" x14ac:dyDescent="0.25">
      <c r="B22" s="3" t="s">
        <v>59</v>
      </c>
      <c r="C22" s="4" t="s">
        <v>60</v>
      </c>
      <c r="D22" t="str">
        <f t="shared" si="0"/>
        <v>INSERT INTO client(id, name) VALUES ('RIV', 'Rivian');</v>
      </c>
    </row>
    <row r="23" spans="2:4" x14ac:dyDescent="0.25">
      <c r="B23" s="3" t="s">
        <v>61</v>
      </c>
      <c r="C23" s="5" t="s">
        <v>62</v>
      </c>
      <c r="D23" t="str">
        <f t="shared" si="0"/>
        <v>INSERT INTO client(id, name) VALUES ('MIT', 'Mitsumi ');</v>
      </c>
    </row>
    <row r="24" spans="2:4" x14ac:dyDescent="0.25">
      <c r="B24" s="3" t="s">
        <v>63</v>
      </c>
      <c r="C24" s="4" t="s">
        <v>64</v>
      </c>
      <c r="D24" t="str">
        <f t="shared" si="0"/>
        <v>INSERT INTO client(id, name) VALUES ('ADV', 'Advanced ');</v>
      </c>
    </row>
    <row r="25" spans="2:4" x14ac:dyDescent="0.25">
      <c r="B25" s="3" t="s">
        <v>65</v>
      </c>
      <c r="C25" s="4" t="s">
        <v>66</v>
      </c>
      <c r="D25" t="str">
        <f t="shared" si="0"/>
        <v>INSERT INTO client(id, name) VALUES ('ALH', 'Automotive Lighting');</v>
      </c>
    </row>
    <row r="26" spans="2:4" x14ac:dyDescent="0.25">
      <c r="B26" s="3" t="s">
        <v>67</v>
      </c>
      <c r="C26" s="4" t="s">
        <v>68</v>
      </c>
      <c r="D26" t="str">
        <f t="shared" si="0"/>
        <v>INSERT INTO client(id, name) VALUES ('EFI', 'Electronics for imagin ');</v>
      </c>
    </row>
    <row r="27" spans="2:4" x14ac:dyDescent="0.25">
      <c r="B27" s="3" t="s">
        <v>69</v>
      </c>
      <c r="C27" s="4" t="s">
        <v>70</v>
      </c>
      <c r="D27" t="str">
        <f t="shared" si="0"/>
        <v>INSERT INTO client(id, name) VALUES ('EMC', 'Emerson ');</v>
      </c>
    </row>
    <row r="28" spans="2:4" x14ac:dyDescent="0.25">
      <c r="B28" s="3" t="s">
        <v>71</v>
      </c>
      <c r="C28" s="4" t="s">
        <v>72</v>
      </c>
      <c r="D28" t="str">
        <f t="shared" si="0"/>
        <v>INSERT INTO client(id, name) VALUES ('TEK', 'Teka ');</v>
      </c>
    </row>
    <row r="29" spans="2:4" x14ac:dyDescent="0.25">
      <c r="B29" s="3" t="s">
        <v>73</v>
      </c>
      <c r="C29" s="4" t="s">
        <v>74</v>
      </c>
      <c r="D29" t="str">
        <f>"INSERT INTO client(id, name) VALUES ('" &amp; B29 &amp; "', '" &amp; C29 &amp; "');"</f>
        <v>INSERT INTO client(id, name) VALUES ('XEN', 'Xenia');</v>
      </c>
    </row>
    <row r="30" spans="2:4" x14ac:dyDescent="0.25">
      <c r="B30" s="6" t="s">
        <v>487</v>
      </c>
      <c r="C30" s="7" t="s">
        <v>488</v>
      </c>
      <c r="D30" t="str">
        <f>"INSERT INTO client(id, name) VALUES ('" &amp; B30 &amp; "', '" &amp; C30 &amp; "');"</f>
        <v>INSERT INTO client(id, name) VALUES ('XXX', 'Defaut');</v>
      </c>
    </row>
    <row r="31" spans="2:4" x14ac:dyDescent="0.25">
      <c r="B31" s="6" t="s">
        <v>492</v>
      </c>
      <c r="C31" s="7" t="s">
        <v>493</v>
      </c>
      <c r="D31" t="str">
        <f>"INSERT INTO client(id, name) VALUES ('" &amp; B31 &amp; "', '" &amp; C31 &amp; "');"</f>
        <v>INSERT INTO client(id, name) VALUES ('FTE', 'FTE Automotive');</v>
      </c>
    </row>
    <row r="32" spans="2:4" x14ac:dyDescent="0.25">
      <c r="B32" s="6" t="s">
        <v>494</v>
      </c>
      <c r="C32" s="7" t="s">
        <v>495</v>
      </c>
      <c r="D32" t="str">
        <f>"INSERT INTO client(id, name) VALUES ('" &amp; B32 &amp; "', '" &amp; C32 &amp; "');"</f>
        <v>INSERT INTO client(id, name) VALUES ('IMT', 'IMTEC');</v>
      </c>
    </row>
    <row r="33" spans="2:4" x14ac:dyDescent="0.25">
      <c r="B33" s="6" t="s">
        <v>496</v>
      </c>
      <c r="C33" s="7" t="s">
        <v>497</v>
      </c>
      <c r="D33" t="str">
        <f>"INSERT INTO client(id, name) VALUES ('" &amp; B33 &amp; "', '" &amp; C33 &amp; "');"</f>
        <v>INSERT INTO client(id, name) VALUES ('DAY', 'Daystar');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6B919-A5E5-4C9B-AD47-ACAD52FAD112}">
  <dimension ref="B2:F12"/>
  <sheetViews>
    <sheetView workbookViewId="0">
      <selection activeCell="D9" sqref="D9"/>
    </sheetView>
  </sheetViews>
  <sheetFormatPr defaultRowHeight="15" x14ac:dyDescent="0.25"/>
  <cols>
    <col min="2" max="2" width="23.140625" customWidth="1"/>
    <col min="4" max="4" width="12.7109375" customWidth="1"/>
    <col min="5" max="5" width="11.140625" customWidth="1"/>
  </cols>
  <sheetData>
    <row r="2" spans="2:6" x14ac:dyDescent="0.25">
      <c r="B2" t="s">
        <v>399</v>
      </c>
      <c r="C2" t="s">
        <v>313</v>
      </c>
      <c r="D2" t="s">
        <v>82</v>
      </c>
      <c r="E2" t="s">
        <v>316</v>
      </c>
      <c r="F2" t="s">
        <v>71</v>
      </c>
    </row>
    <row r="3" spans="2:6" x14ac:dyDescent="0.25">
      <c r="B3" t="s">
        <v>400</v>
      </c>
      <c r="C3" t="s">
        <v>313</v>
      </c>
      <c r="D3" t="s">
        <v>82</v>
      </c>
      <c r="E3" t="s">
        <v>316</v>
      </c>
      <c r="F3" t="s">
        <v>71</v>
      </c>
    </row>
    <row r="4" spans="2:6" x14ac:dyDescent="0.25">
      <c r="B4" t="s">
        <v>401</v>
      </c>
      <c r="C4" t="s">
        <v>313</v>
      </c>
      <c r="D4" t="s">
        <v>82</v>
      </c>
      <c r="E4" t="s">
        <v>316</v>
      </c>
      <c r="F4" t="s">
        <v>71</v>
      </c>
    </row>
    <row r="5" spans="2:6" x14ac:dyDescent="0.25">
      <c r="B5" t="s">
        <v>402</v>
      </c>
      <c r="C5" t="s">
        <v>313</v>
      </c>
      <c r="D5" t="s">
        <v>82</v>
      </c>
      <c r="E5" t="s">
        <v>316</v>
      </c>
      <c r="F5" t="s">
        <v>71</v>
      </c>
    </row>
    <row r="6" spans="2:6" x14ac:dyDescent="0.25">
      <c r="B6" t="s">
        <v>403</v>
      </c>
      <c r="C6" t="s">
        <v>313</v>
      </c>
      <c r="D6" t="s">
        <v>82</v>
      </c>
      <c r="E6" t="s">
        <v>316</v>
      </c>
      <c r="F6" t="s">
        <v>71</v>
      </c>
    </row>
    <row r="7" spans="2:6" x14ac:dyDescent="0.25">
      <c r="B7" t="s">
        <v>477</v>
      </c>
      <c r="C7" t="s">
        <v>83</v>
      </c>
      <c r="D7" t="s">
        <v>82</v>
      </c>
      <c r="E7" t="s">
        <v>84</v>
      </c>
      <c r="F7" t="s">
        <v>487</v>
      </c>
    </row>
    <row r="8" spans="2:6" x14ac:dyDescent="0.25">
      <c r="B8" t="s">
        <v>141</v>
      </c>
      <c r="C8" t="s">
        <v>83</v>
      </c>
      <c r="D8" t="s">
        <v>82</v>
      </c>
      <c r="E8" t="s">
        <v>84</v>
      </c>
      <c r="F8" t="s">
        <v>487</v>
      </c>
    </row>
    <row r="9" spans="2:6" x14ac:dyDescent="0.25">
      <c r="B9" t="s">
        <v>478</v>
      </c>
      <c r="C9" t="s">
        <v>83</v>
      </c>
      <c r="D9" t="s">
        <v>82</v>
      </c>
      <c r="E9" t="s">
        <v>84</v>
      </c>
      <c r="F9" t="s">
        <v>487</v>
      </c>
    </row>
    <row r="10" spans="2:6" x14ac:dyDescent="0.25">
      <c r="B10" t="s">
        <v>225</v>
      </c>
      <c r="C10" t="s">
        <v>83</v>
      </c>
      <c r="D10" t="s">
        <v>82</v>
      </c>
      <c r="E10" t="s">
        <v>84</v>
      </c>
      <c r="F10" t="s">
        <v>487</v>
      </c>
    </row>
    <row r="11" spans="2:6" x14ac:dyDescent="0.25">
      <c r="B11" t="s">
        <v>249</v>
      </c>
      <c r="C11" t="s">
        <v>83</v>
      </c>
      <c r="D11" t="s">
        <v>82</v>
      </c>
      <c r="E11" t="s">
        <v>84</v>
      </c>
      <c r="F11" t="s">
        <v>487</v>
      </c>
    </row>
    <row r="12" spans="2:6" x14ac:dyDescent="0.25">
      <c r="B12" t="s">
        <v>358</v>
      </c>
      <c r="C12" t="s">
        <v>83</v>
      </c>
      <c r="D12" t="s">
        <v>82</v>
      </c>
      <c r="E12" t="s">
        <v>84</v>
      </c>
      <c r="F12" t="s">
        <v>487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A0C3-09E0-48C4-88AE-3A11D62508CB}">
  <dimension ref="B2:I489"/>
  <sheetViews>
    <sheetView topLeftCell="A4" workbookViewId="0">
      <selection activeCell="E4" sqref="E4"/>
    </sheetView>
  </sheetViews>
  <sheetFormatPr defaultRowHeight="15" x14ac:dyDescent="0.25"/>
  <cols>
    <col min="2" max="3" width="16.42578125" customWidth="1"/>
    <col min="4" max="4" width="15.7109375" customWidth="1"/>
    <col min="8" max="8" width="68.140625" customWidth="1"/>
    <col min="9" max="9" width="55.85546875" customWidth="1"/>
  </cols>
  <sheetData>
    <row r="2" spans="2:9" x14ac:dyDescent="0.25">
      <c r="B2" s="9" t="s">
        <v>77</v>
      </c>
      <c r="C2" s="9" t="s">
        <v>489</v>
      </c>
      <c r="D2" s="9" t="s">
        <v>78</v>
      </c>
      <c r="E2" s="9" t="s">
        <v>79</v>
      </c>
      <c r="F2" s="9" t="s">
        <v>80</v>
      </c>
      <c r="G2" s="9" t="s">
        <v>76</v>
      </c>
      <c r="H2" s="9" t="s">
        <v>23</v>
      </c>
      <c r="I2" s="9" t="s">
        <v>491</v>
      </c>
    </row>
    <row r="3" spans="2:9" ht="45" x14ac:dyDescent="0.25">
      <c r="B3" s="9" t="s">
        <v>399</v>
      </c>
      <c r="C3" s="9" t="str">
        <f t="shared" ref="C3:C66" si="0">UPPER(B3)</f>
        <v>080-000020</v>
      </c>
      <c r="D3" s="10" t="s">
        <v>82</v>
      </c>
      <c r="E3" s="10" t="s">
        <v>313</v>
      </c>
      <c r="F3" s="10" t="s">
        <v>316</v>
      </c>
      <c r="G3" s="10" t="str">
        <f>IF(ISNUMBER(_xlfn.NUMBERVALUE(LEFT(C3,3))),"TEK",LEFT(C3,3))</f>
        <v>TEK</v>
      </c>
      <c r="H3" s="8" t="str">
        <f>"INSERT INTO part(number, area, department, location, client) VALUES ('"&amp;C3&amp;"', '"&amp;E3&amp;"', '"&amp;D3&amp;"', '"&amp;F3&amp;"', (" &amp; I3 &amp; "));"</f>
        <v>INSERT INTO part(number, area, department, location, client) VALUES ('080-000020', 'Molding', 'Produccion ', 'Celda 3', (SELECT COALESCE((SELECT id FROM client WHERE id='TEK'),'XXX')));</v>
      </c>
      <c r="I3" s="8" t="str">
        <f>"SELECT COALESCE((SELECT id FROM client WHERE id='"&amp;G3&amp;"'),'XXX')"</f>
        <v>SELECT COALESCE((SELECT id FROM client WHERE id='TEK'),'XXX')</v>
      </c>
    </row>
    <row r="4" spans="2:9" ht="45" x14ac:dyDescent="0.25">
      <c r="B4" s="9" t="s">
        <v>399</v>
      </c>
      <c r="C4" s="9" t="str">
        <f t="shared" si="0"/>
        <v>080-000020</v>
      </c>
      <c r="D4" s="10" t="s">
        <v>82</v>
      </c>
      <c r="E4" s="10" t="s">
        <v>313</v>
      </c>
      <c r="F4" s="9" t="s">
        <v>322</v>
      </c>
      <c r="G4" s="10" t="str">
        <f t="shared" ref="G4:G67" si="1">IF(ISNUMBER(_xlfn.NUMBERVALUE(LEFT(C4,3))),"TEK",LEFT(C4,3))</f>
        <v>TEK</v>
      </c>
      <c r="H4" s="8" t="str">
        <f t="shared" ref="H4:H67" si="2">"INSERT INTO part(number, area, department, location, client) VALUES ('"&amp;C4&amp;"', '"&amp;E4&amp;"', '"&amp;D4&amp;"', '"&amp;F4&amp;"', (" &amp; I4 &amp; "));"</f>
        <v>INSERT INTO part(number, area, department, location, client) VALUES ('080-000020', 'Molding', 'Produccion ', 'Celda 5', (SELECT COALESCE((SELECT id FROM client WHERE id='TEK'),'XXX')));</v>
      </c>
      <c r="I4" s="8" t="str">
        <f t="shared" ref="I4:I67" si="3">"SELECT COALESCE((SELECT id FROM client WHERE id='"&amp;G4&amp;"'),'XXX')"</f>
        <v>SELECT COALESCE((SELECT id FROM client WHERE id='TEK'),'XXX')</v>
      </c>
    </row>
    <row r="5" spans="2:9" ht="45" x14ac:dyDescent="0.25">
      <c r="B5" s="9" t="s">
        <v>400</v>
      </c>
      <c r="C5" s="9" t="str">
        <f t="shared" si="0"/>
        <v>6412-01 SUB ASSY</v>
      </c>
      <c r="D5" s="10" t="s">
        <v>82</v>
      </c>
      <c r="E5" s="10" t="s">
        <v>313</v>
      </c>
      <c r="F5" s="10" t="s">
        <v>316</v>
      </c>
      <c r="G5" s="10" t="str">
        <f t="shared" si="1"/>
        <v>TEK</v>
      </c>
      <c r="H5" s="8" t="str">
        <f t="shared" si="2"/>
        <v>INSERT INTO part(number, area, department, location, client) VALUES ('6412-01 SUB ASSY', 'Molding', 'Produccion ', 'Celda 3', (SELECT COALESCE((SELECT id FROM client WHERE id='TEK'),'XXX')));</v>
      </c>
      <c r="I5" s="8" t="str">
        <f t="shared" si="3"/>
        <v>SELECT COALESCE((SELECT id FROM client WHERE id='TEK'),'XXX')</v>
      </c>
    </row>
    <row r="6" spans="2:9" ht="45" x14ac:dyDescent="0.25">
      <c r="B6" s="9" t="s">
        <v>400</v>
      </c>
      <c r="C6" s="9" t="str">
        <f t="shared" si="0"/>
        <v>6412-01 SUB ASSY</v>
      </c>
      <c r="D6" s="10" t="s">
        <v>82</v>
      </c>
      <c r="E6" s="10" t="s">
        <v>313</v>
      </c>
      <c r="F6" s="9" t="s">
        <v>322</v>
      </c>
      <c r="G6" s="10" t="str">
        <f t="shared" si="1"/>
        <v>TEK</v>
      </c>
      <c r="H6" s="8" t="str">
        <f t="shared" si="2"/>
        <v>INSERT INTO part(number, area, department, location, client) VALUES ('6412-01 SUB ASSY', 'Molding', 'Produccion ', 'Celda 5', (SELECT COALESCE((SELECT id FROM client WHERE id='TEK'),'XXX')));</v>
      </c>
      <c r="I6" s="8" t="str">
        <f t="shared" si="3"/>
        <v>SELECT COALESCE((SELECT id FROM client WHERE id='TEK'),'XXX')</v>
      </c>
    </row>
    <row r="7" spans="2:9" ht="45" x14ac:dyDescent="0.25">
      <c r="B7" s="9" t="s">
        <v>401</v>
      </c>
      <c r="C7" s="9" t="str">
        <f t="shared" si="0"/>
        <v>6412-02 SUB ASSY</v>
      </c>
      <c r="D7" s="10" t="s">
        <v>82</v>
      </c>
      <c r="E7" s="10" t="s">
        <v>313</v>
      </c>
      <c r="F7" s="10" t="s">
        <v>316</v>
      </c>
      <c r="G7" s="10" t="str">
        <f t="shared" si="1"/>
        <v>TEK</v>
      </c>
      <c r="H7" s="8" t="str">
        <f t="shared" si="2"/>
        <v>INSERT INTO part(number, area, department, location, client) VALUES ('6412-02 SUB ASSY', 'Molding', 'Produccion ', 'Celda 3', (SELECT COALESCE((SELECT id FROM client WHERE id='TEK'),'XXX')));</v>
      </c>
      <c r="I7" s="8" t="str">
        <f t="shared" si="3"/>
        <v>SELECT COALESCE((SELECT id FROM client WHERE id='TEK'),'XXX')</v>
      </c>
    </row>
    <row r="8" spans="2:9" ht="45" x14ac:dyDescent="0.25">
      <c r="B8" s="9" t="s">
        <v>401</v>
      </c>
      <c r="C8" s="9" t="str">
        <f t="shared" si="0"/>
        <v>6412-02 SUB ASSY</v>
      </c>
      <c r="D8" s="10" t="s">
        <v>82</v>
      </c>
      <c r="E8" s="10" t="s">
        <v>313</v>
      </c>
      <c r="F8" s="9" t="s">
        <v>322</v>
      </c>
      <c r="G8" s="10" t="str">
        <f t="shared" si="1"/>
        <v>TEK</v>
      </c>
      <c r="H8" s="8" t="str">
        <f t="shared" si="2"/>
        <v>INSERT INTO part(number, area, department, location, client) VALUES ('6412-02 SUB ASSY', 'Molding', 'Produccion ', 'Celda 5', (SELECT COALESCE((SELECT id FROM client WHERE id='TEK'),'XXX')));</v>
      </c>
      <c r="I8" s="8" t="str">
        <f t="shared" si="3"/>
        <v>SELECT COALESCE((SELECT id FROM client WHERE id='TEK'),'XXX')</v>
      </c>
    </row>
    <row r="9" spans="2:9" ht="45" x14ac:dyDescent="0.25">
      <c r="B9" s="9" t="s">
        <v>402</v>
      </c>
      <c r="C9" s="9" t="str">
        <f t="shared" si="0"/>
        <v>6412-03 SUB ASSY</v>
      </c>
      <c r="D9" s="10" t="s">
        <v>82</v>
      </c>
      <c r="E9" s="10" t="s">
        <v>313</v>
      </c>
      <c r="F9" s="10" t="s">
        <v>316</v>
      </c>
      <c r="G9" s="10" t="str">
        <f t="shared" si="1"/>
        <v>TEK</v>
      </c>
      <c r="H9" s="8" t="str">
        <f t="shared" si="2"/>
        <v>INSERT INTO part(number, area, department, location, client) VALUES ('6412-03 SUB ASSY', 'Molding', 'Produccion ', 'Celda 3', (SELECT COALESCE((SELECT id FROM client WHERE id='TEK'),'XXX')));</v>
      </c>
      <c r="I9" s="8" t="str">
        <f t="shared" si="3"/>
        <v>SELECT COALESCE((SELECT id FROM client WHERE id='TEK'),'XXX')</v>
      </c>
    </row>
    <row r="10" spans="2:9" ht="45" x14ac:dyDescent="0.25">
      <c r="B10" s="9" t="s">
        <v>402</v>
      </c>
      <c r="C10" s="9" t="str">
        <f t="shared" si="0"/>
        <v>6412-03 SUB ASSY</v>
      </c>
      <c r="D10" s="10" t="s">
        <v>82</v>
      </c>
      <c r="E10" s="10" t="s">
        <v>313</v>
      </c>
      <c r="F10" s="9" t="s">
        <v>322</v>
      </c>
      <c r="G10" s="10" t="str">
        <f t="shared" si="1"/>
        <v>TEK</v>
      </c>
      <c r="H10" s="8" t="str">
        <f t="shared" si="2"/>
        <v>INSERT INTO part(number, area, department, location, client) VALUES ('6412-03 SUB ASSY', 'Molding', 'Produccion ', 'Celda 5', (SELECT COALESCE((SELECT id FROM client WHERE id='TEK'),'XXX')));</v>
      </c>
      <c r="I10" s="8" t="str">
        <f t="shared" si="3"/>
        <v>SELECT COALESCE((SELECT id FROM client WHERE id='TEK'),'XXX')</v>
      </c>
    </row>
    <row r="11" spans="2:9" ht="45" x14ac:dyDescent="0.25">
      <c r="B11" s="9" t="s">
        <v>403</v>
      </c>
      <c r="C11" s="9" t="str">
        <f t="shared" si="0"/>
        <v>6412-A05 SUB ASSY</v>
      </c>
      <c r="D11" s="10" t="s">
        <v>82</v>
      </c>
      <c r="E11" s="10" t="s">
        <v>313</v>
      </c>
      <c r="F11" s="10" t="s">
        <v>316</v>
      </c>
      <c r="G11" s="10" t="str">
        <f t="shared" si="1"/>
        <v>TEK</v>
      </c>
      <c r="H11" s="8" t="str">
        <f t="shared" si="2"/>
        <v>INSERT INTO part(number, area, department, location, client) VALUES ('6412-A05 SUB ASSY', 'Molding', 'Produccion ', 'Celda 3', (SELECT COALESCE((SELECT id FROM client WHERE id='TEK'),'XXX')));</v>
      </c>
      <c r="I11" s="8" t="str">
        <f t="shared" si="3"/>
        <v>SELECT COALESCE((SELECT id FROM client WHERE id='TEK'),'XXX')</v>
      </c>
    </row>
    <row r="12" spans="2:9" ht="45" x14ac:dyDescent="0.25">
      <c r="B12" s="9" t="s">
        <v>403</v>
      </c>
      <c r="C12" s="9" t="str">
        <f t="shared" si="0"/>
        <v>6412-A05 SUB ASSY</v>
      </c>
      <c r="D12" s="10" t="s">
        <v>82</v>
      </c>
      <c r="E12" s="10" t="s">
        <v>313</v>
      </c>
      <c r="F12" s="9" t="s">
        <v>322</v>
      </c>
      <c r="G12" s="10" t="str">
        <f t="shared" si="1"/>
        <v>TEK</v>
      </c>
      <c r="H12" s="8" t="str">
        <f t="shared" si="2"/>
        <v>INSERT INTO part(number, area, department, location, client) VALUES ('6412-A05 SUB ASSY', 'Molding', 'Produccion ', 'Celda 5', (SELECT COALESCE((SELECT id FROM client WHERE id='TEK'),'XXX')));</v>
      </c>
      <c r="I12" s="8" t="str">
        <f t="shared" si="3"/>
        <v>SELECT COALESCE((SELECT id FROM client WHERE id='TEK'),'XXX')</v>
      </c>
    </row>
    <row r="13" spans="2:9" ht="45" x14ac:dyDescent="0.25">
      <c r="B13" s="9" t="s">
        <v>105</v>
      </c>
      <c r="C13" s="9" t="str">
        <f t="shared" si="0"/>
        <v>ALH-6911-000-00</v>
      </c>
      <c r="D13" s="10" t="s">
        <v>82</v>
      </c>
      <c r="E13" s="10" t="s">
        <v>83</v>
      </c>
      <c r="F13" s="10" t="s">
        <v>84</v>
      </c>
      <c r="G13" s="10" t="str">
        <f t="shared" si="1"/>
        <v>ALH</v>
      </c>
      <c r="H13" s="8" t="str">
        <f t="shared" si="2"/>
        <v>INSERT INTO part(number, area, department, location, client) VALUES ('ALH-6911-000-00', 'STA', 'Produccion ', 'Celda 1', (SELECT COALESCE((SELECT id FROM client WHERE id='ALH'),'XXX')));</v>
      </c>
      <c r="I13" s="8" t="str">
        <f t="shared" si="3"/>
        <v>SELECT COALESCE((SELECT id FROM client WHERE id='ALH'),'XXX')</v>
      </c>
    </row>
    <row r="14" spans="2:9" ht="45" x14ac:dyDescent="0.25">
      <c r="B14" s="9" t="s">
        <v>106</v>
      </c>
      <c r="C14" s="9" t="str">
        <f t="shared" si="0"/>
        <v>ALH-6912-000-00</v>
      </c>
      <c r="D14" s="10" t="s">
        <v>82</v>
      </c>
      <c r="E14" s="10" t="s">
        <v>83</v>
      </c>
      <c r="F14" s="10" t="s">
        <v>84</v>
      </c>
      <c r="G14" s="10" t="str">
        <f t="shared" si="1"/>
        <v>ALH</v>
      </c>
      <c r="H14" s="8" t="str">
        <f t="shared" si="2"/>
        <v>INSERT INTO part(number, area, department, location, client) VALUES ('ALH-6912-000-00', 'STA', 'Produccion ', 'Celda 1', (SELECT COALESCE((SELECT id FROM client WHERE id='ALH'),'XXX')));</v>
      </c>
      <c r="I14" s="8" t="str">
        <f t="shared" si="3"/>
        <v>SELECT COALESCE((SELECT id FROM client WHERE id='ALH'),'XXX')</v>
      </c>
    </row>
    <row r="15" spans="2:9" ht="45" x14ac:dyDescent="0.25">
      <c r="B15" s="10" t="s">
        <v>459</v>
      </c>
      <c r="C15" s="9" t="str">
        <f>UPPER(B15)</f>
        <v>AUT-9318-000</v>
      </c>
      <c r="D15" s="10" t="s">
        <v>82</v>
      </c>
      <c r="E15" s="10" t="s">
        <v>460</v>
      </c>
      <c r="F15" s="10" t="s">
        <v>461</v>
      </c>
      <c r="G15" s="10" t="str">
        <f t="shared" si="1"/>
        <v>AUT</v>
      </c>
      <c r="H15" s="8" t="str">
        <f t="shared" si="2"/>
        <v>INSERT INTO part(number, area, department, location, client) VALUES ('AUT-9318-000', 'Cold Forging', 'Produccion ', 'Celda 2', (SELECT COALESCE((SELECT id FROM client WHERE id='AUT'),'XXX')));</v>
      </c>
      <c r="I15" s="8" t="str">
        <f t="shared" si="3"/>
        <v>SELECT COALESCE((SELECT id FROM client WHERE id='AUT'),'XXX')</v>
      </c>
    </row>
    <row r="16" spans="2:9" ht="45" x14ac:dyDescent="0.25">
      <c r="B16" s="10" t="s">
        <v>462</v>
      </c>
      <c r="C16" s="9" t="str">
        <f t="shared" si="0"/>
        <v>AUT-9318-200</v>
      </c>
      <c r="D16" s="10" t="s">
        <v>82</v>
      </c>
      <c r="E16" s="10" t="s">
        <v>460</v>
      </c>
      <c r="F16" s="10" t="s">
        <v>461</v>
      </c>
      <c r="G16" s="10" t="str">
        <f t="shared" si="1"/>
        <v>AUT</v>
      </c>
      <c r="H16" s="8" t="str">
        <f t="shared" si="2"/>
        <v>INSERT INTO part(number, area, department, location, client) VALUES ('AUT-9318-200', 'Cold Forging', 'Produccion ', 'Celda 2', (SELECT COALESCE((SELECT id FROM client WHERE id='AUT'),'XXX')));</v>
      </c>
      <c r="I16" s="8" t="str">
        <f t="shared" si="3"/>
        <v>SELECT COALESCE((SELECT id FROM client WHERE id='AUT'),'XXX')</v>
      </c>
    </row>
    <row r="17" spans="2:9" ht="45" x14ac:dyDescent="0.25">
      <c r="B17" s="10" t="s">
        <v>463</v>
      </c>
      <c r="C17" s="9" t="str">
        <f t="shared" si="0"/>
        <v>AUT-9318-400</v>
      </c>
      <c r="D17" s="10" t="s">
        <v>82</v>
      </c>
      <c r="E17" s="10" t="s">
        <v>460</v>
      </c>
      <c r="F17" s="10" t="s">
        <v>461</v>
      </c>
      <c r="G17" s="10" t="str">
        <f t="shared" si="1"/>
        <v>AUT</v>
      </c>
      <c r="H17" s="8" t="str">
        <f t="shared" si="2"/>
        <v>INSERT INTO part(number, area, department, location, client) VALUES ('AUT-9318-400', 'Cold Forging', 'Produccion ', 'Celda 2', (SELECT COALESCE((SELECT id FROM client WHERE id='AUT'),'XXX')));</v>
      </c>
      <c r="I17" s="8" t="str">
        <f t="shared" si="3"/>
        <v>SELECT COALESCE((SELECT id FROM client WHERE id='AUT'),'XXX')</v>
      </c>
    </row>
    <row r="18" spans="2:9" ht="45" x14ac:dyDescent="0.25">
      <c r="B18" s="9" t="s">
        <v>346</v>
      </c>
      <c r="C18" s="9" t="str">
        <f t="shared" si="0"/>
        <v>BOS-4106-000-00</v>
      </c>
      <c r="D18" s="10" t="s">
        <v>82</v>
      </c>
      <c r="E18" s="10" t="s">
        <v>313</v>
      </c>
      <c r="F18" s="10" t="s">
        <v>322</v>
      </c>
      <c r="G18" s="10" t="str">
        <f t="shared" si="1"/>
        <v>BOS</v>
      </c>
      <c r="H18" s="8" t="str">
        <f t="shared" si="2"/>
        <v>INSERT INTO part(number, area, department, location, client) VALUES ('BOS-4106-000-00', 'Molding', 'Produccion ', 'Celda 5', (SELECT COALESCE((SELECT id FROM client WHERE id='BOS'),'XXX')));</v>
      </c>
      <c r="I18" s="8" t="str">
        <f t="shared" si="3"/>
        <v>SELECT COALESCE((SELECT id FROM client WHERE id='BOS'),'XXX')</v>
      </c>
    </row>
    <row r="19" spans="2:9" ht="45" x14ac:dyDescent="0.25">
      <c r="B19" s="9" t="s">
        <v>132</v>
      </c>
      <c r="C19" s="9" t="str">
        <f t="shared" si="0"/>
        <v>BOS-4106-200-00</v>
      </c>
      <c r="D19" s="10" t="s">
        <v>82</v>
      </c>
      <c r="E19" s="10" t="s">
        <v>83</v>
      </c>
      <c r="F19" s="10" t="s">
        <v>84</v>
      </c>
      <c r="G19" s="10" t="str">
        <f t="shared" si="1"/>
        <v>BOS</v>
      </c>
      <c r="H19" s="8" t="str">
        <f t="shared" si="2"/>
        <v>INSERT INTO part(number, area, department, location, client) VALUES ('BOS-4106-200-00', 'STA', 'Produccion ', 'Celda 1', (SELECT COALESCE((SELECT id FROM client WHERE id='BOS'),'XXX')));</v>
      </c>
      <c r="I19" s="8" t="str">
        <f t="shared" si="3"/>
        <v>SELECT COALESCE((SELECT id FROM client WHERE id='BOS'),'XXX')</v>
      </c>
    </row>
    <row r="20" spans="2:9" ht="45" x14ac:dyDescent="0.25">
      <c r="B20" s="9" t="s">
        <v>187</v>
      </c>
      <c r="C20" s="9" t="str">
        <f t="shared" si="0"/>
        <v>BOS-5957-000-0A</v>
      </c>
      <c r="D20" s="10" t="s">
        <v>82</v>
      </c>
      <c r="E20" s="10" t="s">
        <v>83</v>
      </c>
      <c r="F20" s="10" t="s">
        <v>84</v>
      </c>
      <c r="G20" s="10" t="str">
        <f t="shared" si="1"/>
        <v>BOS</v>
      </c>
      <c r="H20" s="8" t="str">
        <f t="shared" si="2"/>
        <v>INSERT INTO part(number, area, department, location, client) VALUES ('BOS-5957-000-0A', 'STA', 'Produccion ', 'Celda 1', (SELECT COALESCE((SELECT id FROM client WHERE id='BOS'),'XXX')));</v>
      </c>
      <c r="I20" s="8" t="str">
        <f t="shared" si="3"/>
        <v>SELECT COALESCE((SELECT id FROM client WHERE id='BOS'),'XXX')</v>
      </c>
    </row>
    <row r="21" spans="2:9" ht="45" x14ac:dyDescent="0.25">
      <c r="B21" s="9" t="s">
        <v>115</v>
      </c>
      <c r="C21" s="9" t="str">
        <f t="shared" si="0"/>
        <v>BOS-5957-200-0A</v>
      </c>
      <c r="D21" s="10" t="s">
        <v>82</v>
      </c>
      <c r="E21" s="10" t="s">
        <v>83</v>
      </c>
      <c r="F21" s="10" t="s">
        <v>84</v>
      </c>
      <c r="G21" s="10" t="str">
        <f t="shared" si="1"/>
        <v>BOS</v>
      </c>
      <c r="H21" s="8" t="str">
        <f t="shared" si="2"/>
        <v>INSERT INTO part(number, area, department, location, client) VALUES ('BOS-5957-200-0A', 'STA', 'Produccion ', 'Celda 1', (SELECT COALESCE((SELECT id FROM client WHERE id='BOS'),'XXX')));</v>
      </c>
      <c r="I21" s="8" t="str">
        <f t="shared" si="3"/>
        <v>SELECT COALESCE((SELECT id FROM client WHERE id='BOS'),'XXX')</v>
      </c>
    </row>
    <row r="22" spans="2:9" ht="45" x14ac:dyDescent="0.25">
      <c r="B22" s="9" t="s">
        <v>115</v>
      </c>
      <c r="C22" s="9" t="str">
        <f t="shared" si="0"/>
        <v>BOS-5957-200-0A</v>
      </c>
      <c r="D22" s="10" t="s">
        <v>82</v>
      </c>
      <c r="E22" s="10" t="s">
        <v>83</v>
      </c>
      <c r="F22" s="10" t="s">
        <v>84</v>
      </c>
      <c r="G22" s="10" t="str">
        <f t="shared" si="1"/>
        <v>BOS</v>
      </c>
      <c r="H22" s="8" t="str">
        <f t="shared" si="2"/>
        <v>INSERT INTO part(number, area, department, location, client) VALUES ('BOS-5957-200-0A', 'STA', 'Produccion ', 'Celda 1', (SELECT COALESCE((SELECT id FROM client WHERE id='BOS'),'XXX')));</v>
      </c>
      <c r="I22" s="8" t="str">
        <f t="shared" si="3"/>
        <v>SELECT COALESCE((SELECT id FROM client WHERE id='BOS'),'XXX')</v>
      </c>
    </row>
    <row r="23" spans="2:9" ht="45" x14ac:dyDescent="0.25">
      <c r="B23" s="9" t="s">
        <v>188</v>
      </c>
      <c r="C23" s="9" t="str">
        <f t="shared" si="0"/>
        <v>BOS-5958-000-0A</v>
      </c>
      <c r="D23" s="10" t="s">
        <v>82</v>
      </c>
      <c r="E23" s="10" t="s">
        <v>83</v>
      </c>
      <c r="F23" s="10" t="s">
        <v>84</v>
      </c>
      <c r="G23" s="10" t="str">
        <f t="shared" si="1"/>
        <v>BOS</v>
      </c>
      <c r="H23" s="8" t="str">
        <f t="shared" si="2"/>
        <v>INSERT INTO part(number, area, department, location, client) VALUES ('BOS-5958-000-0A', 'STA', 'Produccion ', 'Celda 1', (SELECT COALESCE((SELECT id FROM client WHERE id='BOS'),'XXX')));</v>
      </c>
      <c r="I23" s="8" t="str">
        <f t="shared" si="3"/>
        <v>SELECT COALESCE((SELECT id FROM client WHERE id='BOS'),'XXX')</v>
      </c>
    </row>
    <row r="24" spans="2:9" ht="45" x14ac:dyDescent="0.25">
      <c r="B24" s="9" t="s">
        <v>116</v>
      </c>
      <c r="C24" s="9" t="str">
        <f t="shared" si="0"/>
        <v>BOS-5958-200-0A</v>
      </c>
      <c r="D24" s="10" t="s">
        <v>82</v>
      </c>
      <c r="E24" s="10" t="s">
        <v>83</v>
      </c>
      <c r="F24" s="10" t="s">
        <v>84</v>
      </c>
      <c r="G24" s="10" t="str">
        <f t="shared" si="1"/>
        <v>BOS</v>
      </c>
      <c r="H24" s="8" t="str">
        <f t="shared" si="2"/>
        <v>INSERT INTO part(number, area, department, location, client) VALUES ('BOS-5958-200-0A', 'STA', 'Produccion ', 'Celda 1', (SELECT COALESCE((SELECT id FROM client WHERE id='BOS'),'XXX')));</v>
      </c>
      <c r="I24" s="8" t="str">
        <f t="shared" si="3"/>
        <v>SELECT COALESCE((SELECT id FROM client WHERE id='BOS'),'XXX')</v>
      </c>
    </row>
    <row r="25" spans="2:9" ht="45" x14ac:dyDescent="0.25">
      <c r="B25" s="9" t="s">
        <v>116</v>
      </c>
      <c r="C25" s="9" t="str">
        <f t="shared" si="0"/>
        <v>BOS-5958-200-0A</v>
      </c>
      <c r="D25" s="10" t="s">
        <v>82</v>
      </c>
      <c r="E25" s="10" t="s">
        <v>83</v>
      </c>
      <c r="F25" s="10" t="s">
        <v>84</v>
      </c>
      <c r="G25" s="10" t="str">
        <f t="shared" si="1"/>
        <v>BOS</v>
      </c>
      <c r="H25" s="8" t="str">
        <f t="shared" si="2"/>
        <v>INSERT INTO part(number, area, department, location, client) VALUES ('BOS-5958-200-0A', 'STA', 'Produccion ', 'Celda 1', (SELECT COALESCE((SELECT id FROM client WHERE id='BOS'),'XXX')));</v>
      </c>
      <c r="I25" s="8" t="str">
        <f t="shared" si="3"/>
        <v>SELECT COALESCE((SELECT id FROM client WHERE id='BOS'),'XXX')</v>
      </c>
    </row>
    <row r="26" spans="2:9" ht="45" x14ac:dyDescent="0.25">
      <c r="B26" s="9" t="s">
        <v>332</v>
      </c>
      <c r="C26" s="9" t="str">
        <f t="shared" si="0"/>
        <v>BOS-6194-000</v>
      </c>
      <c r="D26" s="10" t="s">
        <v>82</v>
      </c>
      <c r="E26" s="10" t="s">
        <v>313</v>
      </c>
      <c r="F26" s="10" t="s">
        <v>318</v>
      </c>
      <c r="G26" s="10" t="str">
        <f t="shared" si="1"/>
        <v>BOS</v>
      </c>
      <c r="H26" s="8" t="str">
        <f t="shared" si="2"/>
        <v>INSERT INTO part(number, area, department, location, client) VALUES ('BOS-6194-000', 'Molding', 'Produccion ', 'Celda 7', (SELECT COALESCE((SELECT id FROM client WHERE id='BOS'),'XXX')));</v>
      </c>
      <c r="I26" s="8" t="str">
        <f t="shared" si="3"/>
        <v>SELECT COALESCE((SELECT id FROM client WHERE id='BOS'),'XXX')</v>
      </c>
    </row>
    <row r="27" spans="2:9" ht="45" x14ac:dyDescent="0.25">
      <c r="B27" s="10" t="s">
        <v>452</v>
      </c>
      <c r="C27" s="9" t="str">
        <f t="shared" si="0"/>
        <v>BOS-6194-010</v>
      </c>
      <c r="D27" s="11" t="s">
        <v>118</v>
      </c>
      <c r="E27" s="10" t="s">
        <v>313</v>
      </c>
      <c r="F27" s="10" t="s">
        <v>326</v>
      </c>
      <c r="G27" s="10" t="str">
        <f t="shared" si="1"/>
        <v>BOS</v>
      </c>
      <c r="H27" s="8" t="str">
        <f t="shared" si="2"/>
        <v>INSERT INTO part(number, area, department, location, client) VALUES ('BOS-6194-010', 'Molding', 'NPI', 'Celda 6', (SELECT COALESCE((SELECT id FROM client WHERE id='BOS'),'XXX')));</v>
      </c>
      <c r="I27" s="8" t="str">
        <f t="shared" si="3"/>
        <v>SELECT COALESCE((SELECT id FROM client WHERE id='BOS'),'XXX')</v>
      </c>
    </row>
    <row r="28" spans="2:9" ht="45" x14ac:dyDescent="0.25">
      <c r="B28" s="9" t="s">
        <v>423</v>
      </c>
      <c r="C28" s="9" t="str">
        <f t="shared" si="0"/>
        <v>BOS-6194-100-00</v>
      </c>
      <c r="D28" s="10" t="s">
        <v>82</v>
      </c>
      <c r="E28" s="10" t="s">
        <v>313</v>
      </c>
      <c r="F28" s="10" t="s">
        <v>326</v>
      </c>
      <c r="G28" s="10" t="str">
        <f t="shared" si="1"/>
        <v>BOS</v>
      </c>
      <c r="H28" s="8" t="str">
        <f t="shared" si="2"/>
        <v>INSERT INTO part(number, area, department, location, client) VALUES ('BOS-6194-100-00', 'Molding', 'Produccion ', 'Celda 6', (SELECT COALESCE((SELECT id FROM client WHERE id='BOS'),'XXX')));</v>
      </c>
      <c r="I28" s="8" t="str">
        <f t="shared" si="3"/>
        <v>SELECT COALESCE((SELECT id FROM client WHERE id='BOS'),'XXX')</v>
      </c>
    </row>
    <row r="29" spans="2:9" ht="45" x14ac:dyDescent="0.25">
      <c r="B29" s="9" t="s">
        <v>424</v>
      </c>
      <c r="C29" s="9" t="str">
        <f t="shared" si="0"/>
        <v>BOS-6194-101-00</v>
      </c>
      <c r="D29" s="10" t="s">
        <v>82</v>
      </c>
      <c r="E29" s="10" t="s">
        <v>313</v>
      </c>
      <c r="F29" s="10" t="s">
        <v>326</v>
      </c>
      <c r="G29" s="10" t="str">
        <f t="shared" si="1"/>
        <v>BOS</v>
      </c>
      <c r="H29" s="8" t="str">
        <f t="shared" si="2"/>
        <v>INSERT INTO part(number, area, department, location, client) VALUES ('BOS-6194-101-00', 'Molding', 'Produccion ', 'Celda 6', (SELECT COALESCE((SELECT id FROM client WHERE id='BOS'),'XXX')));</v>
      </c>
      <c r="I29" s="8" t="str">
        <f t="shared" si="3"/>
        <v>SELECT COALESCE((SELECT id FROM client WHERE id='BOS'),'XXX')</v>
      </c>
    </row>
    <row r="30" spans="2:9" ht="45" x14ac:dyDescent="0.25">
      <c r="B30" s="9" t="s">
        <v>133</v>
      </c>
      <c r="C30" s="9" t="str">
        <f t="shared" si="0"/>
        <v>BOS-6194-102-00</v>
      </c>
      <c r="D30" s="10" t="s">
        <v>82</v>
      </c>
      <c r="E30" s="10" t="s">
        <v>83</v>
      </c>
      <c r="F30" s="10" t="s">
        <v>84</v>
      </c>
      <c r="G30" s="10" t="str">
        <f t="shared" si="1"/>
        <v>BOS</v>
      </c>
      <c r="H30" s="8" t="str">
        <f t="shared" si="2"/>
        <v>INSERT INTO part(number, area, department, location, client) VALUES ('BOS-6194-102-00', 'STA', 'Produccion ', 'Celda 1', (SELECT COALESCE((SELECT id FROM client WHERE id='BOS'),'XXX')));</v>
      </c>
      <c r="I30" s="8" t="str">
        <f t="shared" si="3"/>
        <v>SELECT COALESCE((SELECT id FROM client WHERE id='BOS'),'XXX')</v>
      </c>
    </row>
    <row r="31" spans="2:9" ht="45" x14ac:dyDescent="0.25">
      <c r="B31" s="9" t="s">
        <v>165</v>
      </c>
      <c r="C31" s="9" t="str">
        <f t="shared" si="0"/>
        <v>BOS-6194-300-00</v>
      </c>
      <c r="D31" s="10" t="s">
        <v>82</v>
      </c>
      <c r="E31" s="10" t="s">
        <v>83</v>
      </c>
      <c r="F31" s="10" t="s">
        <v>84</v>
      </c>
      <c r="G31" s="10" t="str">
        <f t="shared" si="1"/>
        <v>BOS</v>
      </c>
      <c r="H31" s="8" t="str">
        <f t="shared" si="2"/>
        <v>INSERT INTO part(number, area, department, location, client) VALUES ('BOS-6194-300-00', 'STA', 'Produccion ', 'Celda 1', (SELECT COALESCE((SELECT id FROM client WHERE id='BOS'),'XXX')));</v>
      </c>
      <c r="I31" s="8" t="str">
        <f t="shared" si="3"/>
        <v>SELECT COALESCE((SELECT id FROM client WHERE id='BOS'),'XXX')</v>
      </c>
    </row>
    <row r="32" spans="2:9" ht="45" x14ac:dyDescent="0.25">
      <c r="B32" s="9" t="s">
        <v>165</v>
      </c>
      <c r="C32" s="9" t="str">
        <f t="shared" si="0"/>
        <v>BOS-6194-300-00</v>
      </c>
      <c r="D32" s="10" t="s">
        <v>82</v>
      </c>
      <c r="E32" s="10" t="s">
        <v>83</v>
      </c>
      <c r="F32" s="10" t="s">
        <v>84</v>
      </c>
      <c r="G32" s="10" t="str">
        <f t="shared" si="1"/>
        <v>BOS</v>
      </c>
      <c r="H32" s="8" t="str">
        <f t="shared" si="2"/>
        <v>INSERT INTO part(number, area, department, location, client) VALUES ('BOS-6194-300-00', 'STA', 'Produccion ', 'Celda 1', (SELECT COALESCE((SELECT id FROM client WHERE id='BOS'),'XXX')));</v>
      </c>
      <c r="I32" s="8" t="str">
        <f t="shared" si="3"/>
        <v>SELECT COALESCE((SELECT id FROM client WHERE id='BOS'),'XXX')</v>
      </c>
    </row>
    <row r="33" spans="2:9" ht="45" x14ac:dyDescent="0.25">
      <c r="B33" s="9" t="s">
        <v>166</v>
      </c>
      <c r="C33" s="9" t="str">
        <f t="shared" si="0"/>
        <v>BOS-6194-301-00</v>
      </c>
      <c r="D33" s="10" t="s">
        <v>82</v>
      </c>
      <c r="E33" s="10" t="s">
        <v>83</v>
      </c>
      <c r="F33" s="10" t="s">
        <v>84</v>
      </c>
      <c r="G33" s="10" t="str">
        <f t="shared" si="1"/>
        <v>BOS</v>
      </c>
      <c r="H33" s="8" t="str">
        <f t="shared" si="2"/>
        <v>INSERT INTO part(number, area, department, location, client) VALUES ('BOS-6194-301-00', 'STA', 'Produccion ', 'Celda 1', (SELECT COALESCE((SELECT id FROM client WHERE id='BOS'),'XXX')));</v>
      </c>
      <c r="I33" s="8" t="str">
        <f t="shared" si="3"/>
        <v>SELECT COALESCE((SELECT id FROM client WHERE id='BOS'),'XXX')</v>
      </c>
    </row>
    <row r="34" spans="2:9" ht="45" x14ac:dyDescent="0.25">
      <c r="B34" s="9" t="s">
        <v>166</v>
      </c>
      <c r="C34" s="9" t="str">
        <f t="shared" si="0"/>
        <v>BOS-6194-301-00</v>
      </c>
      <c r="D34" s="10" t="s">
        <v>82</v>
      </c>
      <c r="E34" s="10" t="s">
        <v>83</v>
      </c>
      <c r="F34" s="10" t="s">
        <v>84</v>
      </c>
      <c r="G34" s="10" t="str">
        <f t="shared" si="1"/>
        <v>BOS</v>
      </c>
      <c r="H34" s="8" t="str">
        <f t="shared" si="2"/>
        <v>INSERT INTO part(number, area, department, location, client) VALUES ('BOS-6194-301-00', 'STA', 'Produccion ', 'Celda 1', (SELECT COALESCE((SELECT id FROM client WHERE id='BOS'),'XXX')));</v>
      </c>
      <c r="I34" s="8" t="str">
        <f t="shared" si="3"/>
        <v>SELECT COALESCE((SELECT id FROM client WHERE id='BOS'),'XXX')</v>
      </c>
    </row>
    <row r="35" spans="2:9" ht="45" x14ac:dyDescent="0.25">
      <c r="B35" s="9" t="s">
        <v>167</v>
      </c>
      <c r="C35" s="9" t="str">
        <f t="shared" si="0"/>
        <v>BOS-6313-000-00</v>
      </c>
      <c r="D35" s="10" t="s">
        <v>82</v>
      </c>
      <c r="E35" s="10" t="s">
        <v>83</v>
      </c>
      <c r="F35" s="10" t="s">
        <v>84</v>
      </c>
      <c r="G35" s="10" t="str">
        <f t="shared" si="1"/>
        <v>BOS</v>
      </c>
      <c r="H35" s="8" t="str">
        <f t="shared" si="2"/>
        <v>INSERT INTO part(number, area, department, location, client) VALUES ('BOS-6313-000-00', 'STA', 'Produccion ', 'Celda 1', (SELECT COALESCE((SELECT id FROM client WHERE id='BOS'),'XXX')));</v>
      </c>
      <c r="I35" s="8" t="str">
        <f t="shared" si="3"/>
        <v>SELECT COALESCE((SELECT id FROM client WHERE id='BOS'),'XXX')</v>
      </c>
    </row>
    <row r="36" spans="2:9" ht="45" x14ac:dyDescent="0.25">
      <c r="B36" s="9" t="s">
        <v>167</v>
      </c>
      <c r="C36" s="9" t="str">
        <f t="shared" si="0"/>
        <v>BOS-6313-000-00</v>
      </c>
      <c r="D36" s="10" t="s">
        <v>82</v>
      </c>
      <c r="E36" s="10" t="s">
        <v>83</v>
      </c>
      <c r="F36" s="10" t="s">
        <v>84</v>
      </c>
      <c r="G36" s="10" t="str">
        <f t="shared" si="1"/>
        <v>BOS</v>
      </c>
      <c r="H36" s="8" t="str">
        <f t="shared" si="2"/>
        <v>INSERT INTO part(number, area, department, location, client) VALUES ('BOS-6313-000-00', 'STA', 'Produccion ', 'Celda 1', (SELECT COALESCE((SELECT id FROM client WHERE id='BOS'),'XXX')));</v>
      </c>
      <c r="I36" s="8" t="str">
        <f t="shared" si="3"/>
        <v>SELECT COALESCE((SELECT id FROM client WHERE id='BOS'),'XXX')</v>
      </c>
    </row>
    <row r="37" spans="2:9" ht="45" x14ac:dyDescent="0.25">
      <c r="B37" s="9" t="s">
        <v>168</v>
      </c>
      <c r="C37" s="9" t="str">
        <f t="shared" si="0"/>
        <v>BOS-6314-000-00</v>
      </c>
      <c r="D37" s="10" t="s">
        <v>82</v>
      </c>
      <c r="E37" s="10" t="s">
        <v>83</v>
      </c>
      <c r="F37" s="10" t="s">
        <v>84</v>
      </c>
      <c r="G37" s="10" t="str">
        <f t="shared" si="1"/>
        <v>BOS</v>
      </c>
      <c r="H37" s="8" t="str">
        <f t="shared" si="2"/>
        <v>INSERT INTO part(number, area, department, location, client) VALUES ('BOS-6314-000-00', 'STA', 'Produccion ', 'Celda 1', (SELECT COALESCE((SELECT id FROM client WHERE id='BOS'),'XXX')));</v>
      </c>
      <c r="I37" s="8" t="str">
        <f t="shared" si="3"/>
        <v>SELECT COALESCE((SELECT id FROM client WHERE id='BOS'),'XXX')</v>
      </c>
    </row>
    <row r="38" spans="2:9" ht="45" x14ac:dyDescent="0.25">
      <c r="B38" s="9" t="s">
        <v>168</v>
      </c>
      <c r="C38" s="9" t="str">
        <f t="shared" si="0"/>
        <v>BOS-6314-000-00</v>
      </c>
      <c r="D38" s="10" t="s">
        <v>82</v>
      </c>
      <c r="E38" s="10" t="s">
        <v>83</v>
      </c>
      <c r="F38" s="10" t="s">
        <v>84</v>
      </c>
      <c r="G38" s="10" t="str">
        <f t="shared" si="1"/>
        <v>BOS</v>
      </c>
      <c r="H38" s="8" t="str">
        <f t="shared" si="2"/>
        <v>INSERT INTO part(number, area, department, location, client) VALUES ('BOS-6314-000-00', 'STA', 'Produccion ', 'Celda 1', (SELECT COALESCE((SELECT id FROM client WHERE id='BOS'),'XXX')));</v>
      </c>
      <c r="I38" s="8" t="str">
        <f t="shared" si="3"/>
        <v>SELECT COALESCE((SELECT id FROM client WHERE id='BOS'),'XXX')</v>
      </c>
    </row>
    <row r="39" spans="2:9" ht="45" x14ac:dyDescent="0.25">
      <c r="B39" s="9" t="s">
        <v>391</v>
      </c>
      <c r="C39" s="9" t="str">
        <f t="shared" si="0"/>
        <v>BOS-6734-000-00</v>
      </c>
      <c r="D39" s="10" t="s">
        <v>82</v>
      </c>
      <c r="E39" s="10" t="s">
        <v>313</v>
      </c>
      <c r="F39" s="10" t="s">
        <v>298</v>
      </c>
      <c r="G39" s="10" t="str">
        <f t="shared" si="1"/>
        <v>BOS</v>
      </c>
      <c r="H39" s="8" t="str">
        <f t="shared" si="2"/>
        <v>INSERT INTO part(number, area, department, location, client) VALUES ('BOS-6734-000-00', 'Molding', 'Produccion ', 'Celda 4', (SELECT COALESCE((SELECT id FROM client WHERE id='BOS'),'XXX')));</v>
      </c>
      <c r="I39" s="8" t="str">
        <f t="shared" si="3"/>
        <v>SELECT COALESCE((SELECT id FROM client WHERE id='BOS'),'XXX')</v>
      </c>
    </row>
    <row r="40" spans="2:9" ht="45" x14ac:dyDescent="0.25">
      <c r="B40" s="9" t="s">
        <v>378</v>
      </c>
      <c r="C40" s="9" t="str">
        <f t="shared" si="0"/>
        <v>BOS-6734-100-00</v>
      </c>
      <c r="D40" s="10" t="s">
        <v>82</v>
      </c>
      <c r="E40" s="10" t="s">
        <v>313</v>
      </c>
      <c r="F40" s="10" t="s">
        <v>326</v>
      </c>
      <c r="G40" s="10" t="str">
        <f t="shared" si="1"/>
        <v>BOS</v>
      </c>
      <c r="H40" s="8" t="str">
        <f t="shared" si="2"/>
        <v>INSERT INTO part(number, area, department, location, client) VALUES ('BOS-6734-100-00', 'Molding', 'Produccion ', 'Celda 6', (SELECT COALESCE((SELECT id FROM client WHERE id='BOS'),'XXX')));</v>
      </c>
      <c r="I40" s="8" t="str">
        <f t="shared" si="3"/>
        <v>SELECT COALESCE((SELECT id FROM client WHERE id='BOS'),'XXX')</v>
      </c>
    </row>
    <row r="41" spans="2:9" ht="45" x14ac:dyDescent="0.25">
      <c r="B41" s="9" t="s">
        <v>169</v>
      </c>
      <c r="C41" s="9" t="str">
        <f t="shared" si="0"/>
        <v>BOS-6734-101-00</v>
      </c>
      <c r="D41" s="10" t="s">
        <v>82</v>
      </c>
      <c r="E41" s="10" t="s">
        <v>83</v>
      </c>
      <c r="F41" s="10" t="s">
        <v>84</v>
      </c>
      <c r="G41" s="10" t="str">
        <f t="shared" si="1"/>
        <v>BOS</v>
      </c>
      <c r="H41" s="8" t="str">
        <f t="shared" si="2"/>
        <v>INSERT INTO part(number, area, department, location, client) VALUES ('BOS-6734-101-00', 'STA', 'Produccion ', 'Celda 1', (SELECT COALESCE((SELECT id FROM client WHERE id='BOS'),'XXX')));</v>
      </c>
      <c r="I41" s="8" t="str">
        <f t="shared" si="3"/>
        <v>SELECT COALESCE((SELECT id FROM client WHERE id='BOS'),'XXX')</v>
      </c>
    </row>
    <row r="42" spans="2:9" ht="45" x14ac:dyDescent="0.25">
      <c r="B42" s="9" t="s">
        <v>169</v>
      </c>
      <c r="C42" s="9" t="str">
        <f t="shared" si="0"/>
        <v>BOS-6734-101-00</v>
      </c>
      <c r="D42" s="10" t="s">
        <v>82</v>
      </c>
      <c r="E42" s="10" t="s">
        <v>83</v>
      </c>
      <c r="F42" s="10" t="s">
        <v>84</v>
      </c>
      <c r="G42" s="10" t="str">
        <f t="shared" si="1"/>
        <v>BOS</v>
      </c>
      <c r="H42" s="8" t="str">
        <f t="shared" si="2"/>
        <v>INSERT INTO part(number, area, department, location, client) VALUES ('BOS-6734-101-00', 'STA', 'Produccion ', 'Celda 1', (SELECT COALESCE((SELECT id FROM client WHERE id='BOS'),'XXX')));</v>
      </c>
      <c r="I42" s="8" t="str">
        <f t="shared" si="3"/>
        <v>SELECT COALESCE((SELECT id FROM client WHERE id='BOS'),'XXX')</v>
      </c>
    </row>
    <row r="43" spans="2:9" ht="45" x14ac:dyDescent="0.25">
      <c r="B43" s="9" t="s">
        <v>392</v>
      </c>
      <c r="C43" s="9" t="str">
        <f t="shared" si="0"/>
        <v>BOS-6734-SLP-00</v>
      </c>
      <c r="D43" s="10" t="s">
        <v>82</v>
      </c>
      <c r="E43" s="10" t="s">
        <v>313</v>
      </c>
      <c r="F43" s="10" t="s">
        <v>298</v>
      </c>
      <c r="G43" s="10" t="str">
        <f t="shared" si="1"/>
        <v>BOS</v>
      </c>
      <c r="H43" s="8" t="str">
        <f t="shared" si="2"/>
        <v>INSERT INTO part(number, area, department, location, client) VALUES ('BOS-6734-SLP-00', 'Molding', 'Produccion ', 'Celda 4', (SELECT COALESCE((SELECT id FROM client WHERE id='BOS'),'XXX')));</v>
      </c>
      <c r="I43" s="8" t="str">
        <f t="shared" si="3"/>
        <v>SELECT COALESCE((SELECT id FROM client WHERE id='BOS'),'XXX')</v>
      </c>
    </row>
    <row r="44" spans="2:9" ht="45" x14ac:dyDescent="0.25">
      <c r="B44" s="9" t="s">
        <v>321</v>
      </c>
      <c r="C44" s="9" t="str">
        <f t="shared" si="0"/>
        <v>BOS-7370-000-00</v>
      </c>
      <c r="D44" s="10" t="s">
        <v>82</v>
      </c>
      <c r="E44" s="10" t="s">
        <v>313</v>
      </c>
      <c r="F44" s="10" t="s">
        <v>322</v>
      </c>
      <c r="G44" s="10" t="str">
        <f t="shared" si="1"/>
        <v>BOS</v>
      </c>
      <c r="H44" s="8" t="str">
        <f t="shared" si="2"/>
        <v>INSERT INTO part(number, area, department, location, client) VALUES ('BOS-7370-000-00', 'Molding', 'Produccion ', 'Celda 5', (SELECT COALESCE((SELECT id FROM client WHERE id='BOS'),'XXX')));</v>
      </c>
      <c r="I44" s="8" t="str">
        <f t="shared" si="3"/>
        <v>SELECT COALESCE((SELECT id FROM client WHERE id='BOS'),'XXX')</v>
      </c>
    </row>
    <row r="45" spans="2:9" ht="45" x14ac:dyDescent="0.25">
      <c r="B45" s="9" t="s">
        <v>170</v>
      </c>
      <c r="C45" s="9" t="str">
        <f t="shared" si="0"/>
        <v>BOS-7370-200-00</v>
      </c>
      <c r="D45" s="10" t="s">
        <v>82</v>
      </c>
      <c r="E45" s="10" t="s">
        <v>83</v>
      </c>
      <c r="F45" s="10" t="s">
        <v>84</v>
      </c>
      <c r="G45" s="10" t="str">
        <f t="shared" si="1"/>
        <v>BOS</v>
      </c>
      <c r="H45" s="8" t="str">
        <f t="shared" si="2"/>
        <v>INSERT INTO part(number, area, department, location, client) VALUES ('BOS-7370-200-00', 'STA', 'Produccion ', 'Celda 1', (SELECT COALESCE((SELECT id FROM client WHERE id='BOS'),'XXX')));</v>
      </c>
      <c r="I45" s="8" t="str">
        <f t="shared" si="3"/>
        <v>SELECT COALESCE((SELECT id FROM client WHERE id='BOS'),'XXX')</v>
      </c>
    </row>
    <row r="46" spans="2:9" ht="45" x14ac:dyDescent="0.25">
      <c r="B46" s="9" t="s">
        <v>170</v>
      </c>
      <c r="C46" s="9" t="str">
        <f t="shared" si="0"/>
        <v>BOS-7370-200-00</v>
      </c>
      <c r="D46" s="10" t="s">
        <v>82</v>
      </c>
      <c r="E46" s="10" t="s">
        <v>83</v>
      </c>
      <c r="F46" s="10" t="s">
        <v>84</v>
      </c>
      <c r="G46" s="10" t="str">
        <f t="shared" si="1"/>
        <v>BOS</v>
      </c>
      <c r="H46" s="8" t="str">
        <f t="shared" si="2"/>
        <v>INSERT INTO part(number, area, department, location, client) VALUES ('BOS-7370-200-00', 'STA', 'Produccion ', 'Celda 1', (SELECT COALESCE((SELECT id FROM client WHERE id='BOS'),'XXX')));</v>
      </c>
      <c r="I46" s="8" t="str">
        <f t="shared" si="3"/>
        <v>SELECT COALESCE((SELECT id FROM client WHERE id='BOS'),'XXX')</v>
      </c>
    </row>
    <row r="47" spans="2:9" ht="45" x14ac:dyDescent="0.25">
      <c r="B47" s="9" t="s">
        <v>312</v>
      </c>
      <c r="C47" s="9" t="str">
        <f t="shared" si="0"/>
        <v>BOS-7567-000</v>
      </c>
      <c r="D47" s="11" t="s">
        <v>118</v>
      </c>
      <c r="E47" s="10" t="s">
        <v>313</v>
      </c>
      <c r="F47" s="10" t="s">
        <v>298</v>
      </c>
      <c r="G47" s="10" t="str">
        <f t="shared" si="1"/>
        <v>BOS</v>
      </c>
      <c r="H47" s="8" t="str">
        <f t="shared" si="2"/>
        <v>INSERT INTO part(number, area, department, location, client) VALUES ('BOS-7567-000', 'Molding', 'NPI', 'Celda 4', (SELECT COALESCE((SELECT id FROM client WHERE id='BOS'),'XXX')));</v>
      </c>
      <c r="I47" s="8" t="str">
        <f t="shared" si="3"/>
        <v>SELECT COALESCE((SELECT id FROM client WHERE id='BOS'),'XXX')</v>
      </c>
    </row>
    <row r="48" spans="2:9" ht="45" x14ac:dyDescent="0.25">
      <c r="B48" s="10" t="s">
        <v>312</v>
      </c>
      <c r="C48" s="9" t="str">
        <f t="shared" si="0"/>
        <v>BOS-7567-000</v>
      </c>
      <c r="D48" s="11" t="s">
        <v>118</v>
      </c>
      <c r="E48" s="10" t="s">
        <v>313</v>
      </c>
      <c r="F48" s="10" t="s">
        <v>298</v>
      </c>
      <c r="G48" s="10" t="str">
        <f t="shared" si="1"/>
        <v>BOS</v>
      </c>
      <c r="H48" s="8" t="str">
        <f t="shared" si="2"/>
        <v>INSERT INTO part(number, area, department, location, client) VALUES ('BOS-7567-000', 'Molding', 'NPI', 'Celda 4', (SELECT COALESCE((SELECT id FROM client WHERE id='BOS'),'XXX')));</v>
      </c>
      <c r="I48" s="8" t="str">
        <f t="shared" si="3"/>
        <v>SELECT COALESCE((SELECT id FROM client WHERE id='BOS'),'XXX')</v>
      </c>
    </row>
    <row r="49" spans="2:9" ht="45" x14ac:dyDescent="0.25">
      <c r="B49" s="9" t="s">
        <v>432</v>
      </c>
      <c r="C49" s="9" t="str">
        <f t="shared" si="0"/>
        <v>BOS-7567-001</v>
      </c>
      <c r="D49" s="10" t="s">
        <v>82</v>
      </c>
      <c r="E49" s="10" t="s">
        <v>313</v>
      </c>
      <c r="F49" s="10" t="s">
        <v>298</v>
      </c>
      <c r="G49" s="10" t="str">
        <f t="shared" si="1"/>
        <v>BOS</v>
      </c>
      <c r="H49" s="8" t="str">
        <f t="shared" si="2"/>
        <v>INSERT INTO part(number, area, department, location, client) VALUES ('BOS-7567-001', 'Molding', 'Produccion ', 'Celda 4', (SELECT COALESCE((SELECT id FROM client WHERE id='BOS'),'XXX')));</v>
      </c>
      <c r="I49" s="8" t="str">
        <f t="shared" si="3"/>
        <v>SELECT COALESCE((SELECT id FROM client WHERE id='BOS'),'XXX')</v>
      </c>
    </row>
    <row r="50" spans="2:9" ht="45" x14ac:dyDescent="0.25">
      <c r="B50" s="10" t="s">
        <v>425</v>
      </c>
      <c r="C50" s="9" t="str">
        <f t="shared" si="0"/>
        <v>BOS-7567-100</v>
      </c>
      <c r="D50" s="11" t="s">
        <v>118</v>
      </c>
      <c r="E50" s="10" t="s">
        <v>313</v>
      </c>
      <c r="F50" s="10" t="s">
        <v>298</v>
      </c>
      <c r="G50" s="10" t="str">
        <f t="shared" si="1"/>
        <v>BOS</v>
      </c>
      <c r="H50" s="8" t="str">
        <f t="shared" si="2"/>
        <v>INSERT INTO part(number, area, department, location, client) VALUES ('BOS-7567-100', 'Molding', 'NPI', 'Celda 4', (SELECT COALESCE((SELECT id FROM client WHERE id='BOS'),'XXX')));</v>
      </c>
      <c r="I50" s="8" t="str">
        <f t="shared" si="3"/>
        <v>SELECT COALESCE((SELECT id FROM client WHERE id='BOS'),'XXX')</v>
      </c>
    </row>
    <row r="51" spans="2:9" ht="45" x14ac:dyDescent="0.25">
      <c r="B51" s="10" t="s">
        <v>156</v>
      </c>
      <c r="C51" s="9" t="str">
        <f t="shared" si="0"/>
        <v>BOS-7567-300</v>
      </c>
      <c r="D51" s="11" t="s">
        <v>118</v>
      </c>
      <c r="E51" s="10" t="s">
        <v>83</v>
      </c>
      <c r="F51" s="10" t="s">
        <v>84</v>
      </c>
      <c r="G51" s="10" t="str">
        <f t="shared" si="1"/>
        <v>BOS</v>
      </c>
      <c r="H51" s="8" t="str">
        <f t="shared" si="2"/>
        <v>INSERT INTO part(number, area, department, location, client) VALUES ('BOS-7567-300', 'STA', 'NPI', 'Celda 1', (SELECT COALESCE((SELECT id FROM client WHERE id='BOS'),'XXX')));</v>
      </c>
      <c r="I51" s="8" t="str">
        <f t="shared" si="3"/>
        <v>SELECT COALESCE((SELECT id FROM client WHERE id='BOS'),'XXX')</v>
      </c>
    </row>
    <row r="52" spans="2:9" ht="45" x14ac:dyDescent="0.25">
      <c r="B52" s="10" t="s">
        <v>156</v>
      </c>
      <c r="C52" s="9" t="str">
        <f t="shared" si="0"/>
        <v>BOS-7567-300</v>
      </c>
      <c r="D52" s="11" t="s">
        <v>118</v>
      </c>
      <c r="E52" s="10" t="s">
        <v>83</v>
      </c>
      <c r="F52" s="10" t="s">
        <v>84</v>
      </c>
      <c r="G52" s="10" t="str">
        <f t="shared" si="1"/>
        <v>BOS</v>
      </c>
      <c r="H52" s="8" t="str">
        <f t="shared" si="2"/>
        <v>INSERT INTO part(number, area, department, location, client) VALUES ('BOS-7567-300', 'STA', 'NPI', 'Celda 1', (SELECT COALESCE((SELECT id FROM client WHERE id='BOS'),'XXX')));</v>
      </c>
      <c r="I52" s="8" t="str">
        <f t="shared" si="3"/>
        <v>SELECT COALESCE((SELECT id FROM client WHERE id='BOS'),'XXX')</v>
      </c>
    </row>
    <row r="53" spans="2:9" ht="45" x14ac:dyDescent="0.25">
      <c r="B53" s="10" t="s">
        <v>156</v>
      </c>
      <c r="C53" s="9" t="str">
        <f t="shared" si="0"/>
        <v>BOS-7567-300</v>
      </c>
      <c r="D53" s="11" t="s">
        <v>118</v>
      </c>
      <c r="E53" s="10" t="s">
        <v>83</v>
      </c>
      <c r="F53" s="10" t="s">
        <v>84</v>
      </c>
      <c r="G53" s="10" t="str">
        <f t="shared" si="1"/>
        <v>BOS</v>
      </c>
      <c r="H53" s="8" t="str">
        <f t="shared" si="2"/>
        <v>INSERT INTO part(number, area, department, location, client) VALUES ('BOS-7567-300', 'STA', 'NPI', 'Celda 1', (SELECT COALESCE((SELECT id FROM client WHERE id='BOS'),'XXX')));</v>
      </c>
      <c r="I53" s="8" t="str">
        <f t="shared" si="3"/>
        <v>SELECT COALESCE((SELECT id FROM client WHERE id='BOS'),'XXX')</v>
      </c>
    </row>
    <row r="54" spans="2:9" ht="45" x14ac:dyDescent="0.25">
      <c r="B54" s="10" t="s">
        <v>393</v>
      </c>
      <c r="C54" s="9" t="str">
        <f t="shared" si="0"/>
        <v>BOS-9224-000</v>
      </c>
      <c r="D54" s="11" t="s">
        <v>118</v>
      </c>
      <c r="E54" s="10" t="s">
        <v>313</v>
      </c>
      <c r="F54" s="10" t="s">
        <v>298</v>
      </c>
      <c r="G54" s="10" t="str">
        <f t="shared" si="1"/>
        <v>BOS</v>
      </c>
      <c r="H54" s="8" t="str">
        <f t="shared" si="2"/>
        <v>INSERT INTO part(number, area, department, location, client) VALUES ('BOS-9224-000', 'Molding', 'NPI', 'Celda 4', (SELECT COALESCE((SELECT id FROM client WHERE id='BOS'),'XXX')));</v>
      </c>
      <c r="I54" s="8" t="str">
        <f t="shared" si="3"/>
        <v>SELECT COALESCE((SELECT id FROM client WHERE id='BOS'),'XXX')</v>
      </c>
    </row>
    <row r="55" spans="2:9" ht="45" x14ac:dyDescent="0.25">
      <c r="B55" s="9" t="s">
        <v>314</v>
      </c>
      <c r="C55" s="9" t="str">
        <f t="shared" si="0"/>
        <v>BOS-9224-100-00</v>
      </c>
      <c r="D55" s="11" t="s">
        <v>118</v>
      </c>
      <c r="E55" s="10" t="s">
        <v>313</v>
      </c>
      <c r="F55" s="10" t="s">
        <v>298</v>
      </c>
      <c r="G55" s="10" t="str">
        <f t="shared" si="1"/>
        <v>BOS</v>
      </c>
      <c r="H55" s="8" t="str">
        <f t="shared" si="2"/>
        <v>INSERT INTO part(number, area, department, location, client) VALUES ('BOS-9224-100-00', 'Molding', 'NPI', 'Celda 4', (SELECT COALESCE((SELECT id FROM client WHERE id='BOS'),'XXX')));</v>
      </c>
      <c r="I55" s="8" t="str">
        <f t="shared" si="3"/>
        <v>SELECT COALESCE((SELECT id FROM client WHERE id='BOS'),'XXX')</v>
      </c>
    </row>
    <row r="56" spans="2:9" ht="45" x14ac:dyDescent="0.25">
      <c r="B56" s="10" t="s">
        <v>436</v>
      </c>
      <c r="C56" s="9" t="str">
        <f t="shared" si="0"/>
        <v>BOS-9224-100-01</v>
      </c>
      <c r="D56" s="11" t="s">
        <v>118</v>
      </c>
      <c r="E56" s="10" t="s">
        <v>313</v>
      </c>
      <c r="F56" s="10" t="s">
        <v>298</v>
      </c>
      <c r="G56" s="10" t="str">
        <f t="shared" si="1"/>
        <v>BOS</v>
      </c>
      <c r="H56" s="8" t="str">
        <f t="shared" si="2"/>
        <v>INSERT INTO part(number, area, department, location, client) VALUES ('BOS-9224-100-01', 'Molding', 'NPI', 'Celda 4', (SELECT COALESCE((SELECT id FROM client WHERE id='BOS'),'XXX')));</v>
      </c>
      <c r="I56" s="8" t="str">
        <f t="shared" si="3"/>
        <v>SELECT COALESCE((SELECT id FROM client WHERE id='BOS'),'XXX')</v>
      </c>
    </row>
    <row r="57" spans="2:9" ht="45" x14ac:dyDescent="0.25">
      <c r="B57" s="10" t="s">
        <v>237</v>
      </c>
      <c r="C57" s="9" t="str">
        <f t="shared" si="0"/>
        <v>BOS-9304-000</v>
      </c>
      <c r="D57" s="11" t="s">
        <v>118</v>
      </c>
      <c r="E57" s="10" t="s">
        <v>83</v>
      </c>
      <c r="F57" s="10" t="s">
        <v>84</v>
      </c>
      <c r="G57" s="10" t="str">
        <f t="shared" si="1"/>
        <v>BOS</v>
      </c>
      <c r="H57" s="8" t="str">
        <f t="shared" si="2"/>
        <v>INSERT INTO part(number, area, department, location, client) VALUES ('BOS-9304-000', 'STA', 'NPI', 'Celda 1', (SELECT COALESCE((SELECT id FROM client WHERE id='BOS'),'XXX')));</v>
      </c>
      <c r="I57" s="8" t="str">
        <f t="shared" si="3"/>
        <v>SELECT COALESCE((SELECT id FROM client WHERE id='BOS'),'XXX')</v>
      </c>
    </row>
    <row r="58" spans="2:9" ht="45" x14ac:dyDescent="0.25">
      <c r="B58" s="10" t="s">
        <v>258</v>
      </c>
      <c r="C58" s="9" t="str">
        <f t="shared" si="0"/>
        <v>BOS-9304-100</v>
      </c>
      <c r="D58" s="11" t="s">
        <v>118</v>
      </c>
      <c r="E58" s="10" t="s">
        <v>83</v>
      </c>
      <c r="F58" s="10" t="s">
        <v>84</v>
      </c>
      <c r="G58" s="10" t="str">
        <f t="shared" si="1"/>
        <v>BOS</v>
      </c>
      <c r="H58" s="8" t="str">
        <f t="shared" si="2"/>
        <v>INSERT INTO part(number, area, department, location, client) VALUES ('BOS-9304-100', 'STA', 'NPI', 'Celda 1', (SELECT COALESCE((SELECT id FROM client WHERE id='BOS'),'XXX')));</v>
      </c>
      <c r="I58" s="8" t="str">
        <f t="shared" si="3"/>
        <v>SELECT COALESCE((SELECT id FROM client WHERE id='BOS'),'XXX')</v>
      </c>
    </row>
    <row r="59" spans="2:9" ht="45" x14ac:dyDescent="0.25">
      <c r="B59" s="10" t="s">
        <v>238</v>
      </c>
      <c r="C59" s="9" t="str">
        <f t="shared" si="0"/>
        <v>BOS-9307-000</v>
      </c>
      <c r="D59" s="11" t="s">
        <v>118</v>
      </c>
      <c r="E59" s="10" t="s">
        <v>83</v>
      </c>
      <c r="F59" s="10" t="s">
        <v>84</v>
      </c>
      <c r="G59" s="10" t="str">
        <f t="shared" si="1"/>
        <v>BOS</v>
      </c>
      <c r="H59" s="8" t="str">
        <f t="shared" si="2"/>
        <v>INSERT INTO part(number, area, department, location, client) VALUES ('BOS-9307-000', 'STA', 'NPI', 'Celda 1', (SELECT COALESCE((SELECT id FROM client WHERE id='BOS'),'XXX')));</v>
      </c>
      <c r="I59" s="8" t="str">
        <f t="shared" si="3"/>
        <v>SELECT COALESCE((SELECT id FROM client WHERE id='BOS'),'XXX')</v>
      </c>
    </row>
    <row r="60" spans="2:9" ht="45" x14ac:dyDescent="0.25">
      <c r="B60" s="10" t="s">
        <v>259</v>
      </c>
      <c r="C60" s="9" t="str">
        <f t="shared" si="0"/>
        <v>BOS-9307-100</v>
      </c>
      <c r="D60" s="11" t="s">
        <v>118</v>
      </c>
      <c r="E60" s="10" t="s">
        <v>83</v>
      </c>
      <c r="F60" s="10" t="s">
        <v>84</v>
      </c>
      <c r="G60" s="10" t="str">
        <f t="shared" si="1"/>
        <v>BOS</v>
      </c>
      <c r="H60" s="8" t="str">
        <f t="shared" si="2"/>
        <v>INSERT INTO part(number, area, department, location, client) VALUES ('BOS-9307-100', 'STA', 'NPI', 'Celda 1', (SELECT COALESCE((SELECT id FROM client WHERE id='BOS'),'XXX')));</v>
      </c>
      <c r="I60" s="8" t="str">
        <f t="shared" si="3"/>
        <v>SELECT COALESCE((SELECT id FROM client WHERE id='BOS'),'XXX')</v>
      </c>
    </row>
    <row r="61" spans="2:9" ht="45" x14ac:dyDescent="0.25">
      <c r="B61" s="10" t="s">
        <v>257</v>
      </c>
      <c r="C61" s="9" t="str">
        <f t="shared" si="0"/>
        <v>BOS-9670-000</v>
      </c>
      <c r="D61" s="11" t="s">
        <v>118</v>
      </c>
      <c r="E61" s="10" t="s">
        <v>83</v>
      </c>
      <c r="F61" s="10" t="s">
        <v>84</v>
      </c>
      <c r="G61" s="10" t="str">
        <f t="shared" si="1"/>
        <v>BOS</v>
      </c>
      <c r="H61" s="8" t="str">
        <f t="shared" si="2"/>
        <v>INSERT INTO part(number, area, department, location, client) VALUES ('BOS-9670-000', 'STA', 'NPI', 'Celda 1', (SELECT COALESCE((SELECT id FROM client WHERE id='BOS'),'XXX')));</v>
      </c>
      <c r="I61" s="8" t="str">
        <f t="shared" si="3"/>
        <v>SELECT COALESCE((SELECT id FROM client WHERE id='BOS'),'XXX')</v>
      </c>
    </row>
    <row r="62" spans="2:9" ht="45" x14ac:dyDescent="0.25">
      <c r="B62" s="10" t="s">
        <v>260</v>
      </c>
      <c r="C62" s="9" t="str">
        <f t="shared" si="0"/>
        <v>BOS-9670-100</v>
      </c>
      <c r="D62" s="11" t="s">
        <v>118</v>
      </c>
      <c r="E62" s="10" t="s">
        <v>83</v>
      </c>
      <c r="F62" s="10" t="s">
        <v>84</v>
      </c>
      <c r="G62" s="10" t="str">
        <f t="shared" si="1"/>
        <v>BOS</v>
      </c>
      <c r="H62" s="8" t="str">
        <f t="shared" si="2"/>
        <v>INSERT INTO part(number, area, department, location, client) VALUES ('BOS-9670-100', 'STA', 'NPI', 'Celda 1', (SELECT COALESCE((SELECT id FROM client WHERE id='BOS'),'XXX')));</v>
      </c>
      <c r="I62" s="8" t="str">
        <f t="shared" si="3"/>
        <v>SELECT COALESCE((SELECT id FROM client WHERE id='BOS'),'XXX')</v>
      </c>
    </row>
    <row r="63" spans="2:9" ht="45" x14ac:dyDescent="0.25">
      <c r="B63" s="10" t="s">
        <v>386</v>
      </c>
      <c r="C63" s="9" t="str">
        <f t="shared" si="0"/>
        <v>BOS-9917-000</v>
      </c>
      <c r="D63" s="11" t="s">
        <v>118</v>
      </c>
      <c r="E63" s="10" t="s">
        <v>313</v>
      </c>
      <c r="F63" s="10" t="s">
        <v>298</v>
      </c>
      <c r="G63" s="10" t="str">
        <f t="shared" si="1"/>
        <v>BOS</v>
      </c>
      <c r="H63" s="8" t="str">
        <f t="shared" si="2"/>
        <v>INSERT INTO part(number, area, department, location, client) VALUES ('BOS-9917-000', 'Molding', 'NPI', 'Celda 4', (SELECT COALESCE((SELECT id FROM client WHERE id='BOS'),'XXX')));</v>
      </c>
      <c r="I63" s="8" t="str">
        <f t="shared" si="3"/>
        <v>SELECT COALESCE((SELECT id FROM client WHERE id='BOS'),'XXX')</v>
      </c>
    </row>
    <row r="64" spans="2:9" ht="45" x14ac:dyDescent="0.25">
      <c r="B64" s="10" t="s">
        <v>117</v>
      </c>
      <c r="C64" s="9" t="str">
        <f t="shared" si="0"/>
        <v>BOS-9917-200-00</v>
      </c>
      <c r="D64" s="10" t="s">
        <v>118</v>
      </c>
      <c r="E64" s="10" t="s">
        <v>83</v>
      </c>
      <c r="F64" s="10" t="s">
        <v>84</v>
      </c>
      <c r="G64" s="10" t="str">
        <f t="shared" si="1"/>
        <v>BOS</v>
      </c>
      <c r="H64" s="8" t="str">
        <f t="shared" si="2"/>
        <v>INSERT INTO part(number, area, department, location, client) VALUES ('BOS-9917-200-00', 'STA', 'NPI', 'Celda 1', (SELECT COALESCE((SELECT id FROM client WHERE id='BOS'),'XXX')));</v>
      </c>
      <c r="I64" s="8" t="str">
        <f t="shared" si="3"/>
        <v>SELECT COALESCE((SELECT id FROM client WHERE id='BOS'),'XXX')</v>
      </c>
    </row>
    <row r="65" spans="2:9" ht="45" x14ac:dyDescent="0.25">
      <c r="B65" s="10" t="s">
        <v>117</v>
      </c>
      <c r="C65" s="9" t="str">
        <f t="shared" si="0"/>
        <v>BOS-9917-200-00</v>
      </c>
      <c r="D65" s="11" t="s">
        <v>118</v>
      </c>
      <c r="E65" s="10" t="s">
        <v>83</v>
      </c>
      <c r="F65" s="10" t="s">
        <v>84</v>
      </c>
      <c r="G65" s="10" t="str">
        <f t="shared" si="1"/>
        <v>BOS</v>
      </c>
      <c r="H65" s="8" t="str">
        <f t="shared" si="2"/>
        <v>INSERT INTO part(number, area, department, location, client) VALUES ('BOS-9917-200-00', 'STA', 'NPI', 'Celda 1', (SELECT COALESCE((SELECT id FROM client WHERE id='BOS'),'XXX')));</v>
      </c>
      <c r="I65" s="8" t="str">
        <f t="shared" si="3"/>
        <v>SELECT COALESCE((SELECT id FROM client WHERE id='BOS'),'XXX')</v>
      </c>
    </row>
    <row r="66" spans="2:9" ht="45" x14ac:dyDescent="0.25">
      <c r="B66" s="10" t="s">
        <v>387</v>
      </c>
      <c r="C66" s="9" t="str">
        <f t="shared" si="0"/>
        <v>BOS-9918-000</v>
      </c>
      <c r="D66" s="11" t="s">
        <v>118</v>
      </c>
      <c r="E66" s="10" t="s">
        <v>313</v>
      </c>
      <c r="F66" s="10" t="s">
        <v>298</v>
      </c>
      <c r="G66" s="10" t="str">
        <f t="shared" si="1"/>
        <v>BOS</v>
      </c>
      <c r="H66" s="8" t="str">
        <f t="shared" si="2"/>
        <v>INSERT INTO part(number, area, department, location, client) VALUES ('BOS-9918-000', 'Molding', 'NPI', 'Celda 4', (SELECT COALESCE((SELECT id FROM client WHERE id='BOS'),'XXX')));</v>
      </c>
      <c r="I66" s="8" t="str">
        <f t="shared" si="3"/>
        <v>SELECT COALESCE((SELECT id FROM client WHERE id='BOS'),'XXX')</v>
      </c>
    </row>
    <row r="67" spans="2:9" ht="45" x14ac:dyDescent="0.25">
      <c r="B67" s="9" t="s">
        <v>375</v>
      </c>
      <c r="C67" s="9" t="str">
        <f t="shared" ref="C67:C130" si="4">UPPER(B67)</f>
        <v>BRO-10024-000</v>
      </c>
      <c r="D67" s="10" t="s">
        <v>82</v>
      </c>
      <c r="E67" s="10" t="s">
        <v>313</v>
      </c>
      <c r="F67" s="10" t="s">
        <v>326</v>
      </c>
      <c r="G67" s="10" t="str">
        <f t="shared" si="1"/>
        <v>BRO</v>
      </c>
      <c r="H67" s="8" t="str">
        <f t="shared" si="2"/>
        <v>INSERT INTO part(number, area, department, location, client) VALUES ('BRO-10024-000', 'Molding', 'Produccion ', 'Celda 6', (SELECT COALESCE((SELECT id FROM client WHERE id='BRO'),'XXX')));</v>
      </c>
      <c r="I67" s="8" t="str">
        <f t="shared" si="3"/>
        <v>SELECT COALESCE((SELECT id FROM client WHERE id='BRO'),'XXX')</v>
      </c>
    </row>
    <row r="68" spans="2:9" ht="45" x14ac:dyDescent="0.25">
      <c r="B68" s="9" t="s">
        <v>373</v>
      </c>
      <c r="C68" s="9" t="str">
        <f t="shared" si="4"/>
        <v>BRO-10027-000-CN</v>
      </c>
      <c r="D68" s="10" t="s">
        <v>82</v>
      </c>
      <c r="E68" s="10" t="s">
        <v>313</v>
      </c>
      <c r="F68" s="10" t="s">
        <v>322</v>
      </c>
      <c r="G68" s="10" t="str">
        <f t="shared" ref="G68:G131" si="5">IF(ISNUMBER(_xlfn.NUMBERVALUE(LEFT(C68,3))),"TEK",LEFT(C68,3))</f>
        <v>BRO</v>
      </c>
      <c r="H68" s="8" t="str">
        <f t="shared" ref="H68:H131" si="6">"INSERT INTO part(number, area, department, location, client) VALUES ('"&amp;C68&amp;"', '"&amp;E68&amp;"', '"&amp;D68&amp;"', '"&amp;F68&amp;"', (" &amp; I68 &amp; "));"</f>
        <v>INSERT INTO part(number, area, department, location, client) VALUES ('BRO-10027-000-CN', 'Molding', 'Produccion ', 'Celda 5', (SELECT COALESCE((SELECT id FROM client WHERE id='BRO'),'XXX')));</v>
      </c>
      <c r="I68" s="8" t="str">
        <f t="shared" ref="I68:I131" si="7">"SELECT COALESCE((SELECT id FROM client WHERE id='"&amp;G68&amp;"'),'XXX')"</f>
        <v>SELECT COALESCE((SELECT id FROM client WHERE id='BRO'),'XXX')</v>
      </c>
    </row>
    <row r="69" spans="2:9" ht="45" x14ac:dyDescent="0.25">
      <c r="B69" s="9" t="s">
        <v>374</v>
      </c>
      <c r="C69" s="9" t="str">
        <f t="shared" si="4"/>
        <v>BRO-10027-000-MX</v>
      </c>
      <c r="D69" s="10" t="s">
        <v>82</v>
      </c>
      <c r="E69" s="10" t="s">
        <v>313</v>
      </c>
      <c r="F69" s="10" t="s">
        <v>322</v>
      </c>
      <c r="G69" s="10" t="str">
        <f t="shared" si="5"/>
        <v>BRO</v>
      </c>
      <c r="H69" s="8" t="str">
        <f t="shared" si="6"/>
        <v>INSERT INTO part(number, area, department, location, client) VALUES ('BRO-10027-000-MX', 'Molding', 'Produccion ', 'Celda 5', (SELECT COALESCE((SELECT id FROM client WHERE id='BRO'),'XXX')));</v>
      </c>
      <c r="I69" s="8" t="str">
        <f t="shared" si="7"/>
        <v>SELECT COALESCE((SELECT id FROM client WHERE id='BRO'),'XXX')</v>
      </c>
    </row>
    <row r="70" spans="2:9" ht="45" x14ac:dyDescent="0.25">
      <c r="B70" s="10" t="s">
        <v>466</v>
      </c>
      <c r="C70" s="9" t="str">
        <f t="shared" si="4"/>
        <v>BRO-10027-010-MX</v>
      </c>
      <c r="D70" s="11" t="s">
        <v>118</v>
      </c>
      <c r="E70" s="10" t="s">
        <v>313</v>
      </c>
      <c r="F70" s="10" t="s">
        <v>322</v>
      </c>
      <c r="G70" s="10" t="str">
        <f t="shared" si="5"/>
        <v>BRO</v>
      </c>
      <c r="H70" s="8" t="str">
        <f t="shared" si="6"/>
        <v>INSERT INTO part(number, area, department, location, client) VALUES ('BRO-10027-010-MX', 'Molding', 'NPI', 'Celda 5', (SELECT COALESCE((SELECT id FROM client WHERE id='BRO'),'XXX')));</v>
      </c>
      <c r="I70" s="8" t="str">
        <f t="shared" si="7"/>
        <v>SELECT COALESCE((SELECT id FROM client WHERE id='BRO'),'XXX')</v>
      </c>
    </row>
    <row r="71" spans="2:9" ht="45" x14ac:dyDescent="0.25">
      <c r="B71" s="10" t="s">
        <v>315</v>
      </c>
      <c r="C71" s="9" t="str">
        <f t="shared" si="4"/>
        <v>BRO-9112-000-00</v>
      </c>
      <c r="D71" s="11" t="s">
        <v>118</v>
      </c>
      <c r="E71" s="10" t="s">
        <v>313</v>
      </c>
      <c r="F71" s="10" t="s">
        <v>316</v>
      </c>
      <c r="G71" s="10" t="str">
        <f t="shared" si="5"/>
        <v>BRO</v>
      </c>
      <c r="H71" s="8" t="str">
        <f t="shared" si="6"/>
        <v>INSERT INTO part(number, area, department, location, client) VALUES ('BRO-9112-000-00', 'Molding', 'NPI', 'Celda 3', (SELECT COALESCE((SELECT id FROM client WHERE id='BRO'),'XXX')));</v>
      </c>
      <c r="I71" s="8" t="str">
        <f t="shared" si="7"/>
        <v>SELECT COALESCE((SELECT id FROM client WHERE id='BRO'),'XXX')</v>
      </c>
    </row>
    <row r="72" spans="2:9" ht="45" x14ac:dyDescent="0.25">
      <c r="B72" s="10" t="s">
        <v>440</v>
      </c>
      <c r="C72" s="9" t="str">
        <f t="shared" si="4"/>
        <v>BRO-9112-000-01</v>
      </c>
      <c r="D72" s="11" t="s">
        <v>118</v>
      </c>
      <c r="E72" s="10" t="s">
        <v>313</v>
      </c>
      <c r="F72" s="10" t="s">
        <v>316</v>
      </c>
      <c r="G72" s="10" t="str">
        <f t="shared" si="5"/>
        <v>BRO</v>
      </c>
      <c r="H72" s="8" t="str">
        <f t="shared" si="6"/>
        <v>INSERT INTO part(number, area, department, location, client) VALUES ('BRO-9112-000-01', 'Molding', 'NPI', 'Celda 3', (SELECT COALESCE((SELECT id FROM client WHERE id='BRO'),'XXX')));</v>
      </c>
      <c r="I72" s="8" t="str">
        <f t="shared" si="7"/>
        <v>SELECT COALESCE((SELECT id FROM client WHERE id='BRO'),'XXX')</v>
      </c>
    </row>
    <row r="73" spans="2:9" ht="45" x14ac:dyDescent="0.25">
      <c r="B73" s="9" t="s">
        <v>467</v>
      </c>
      <c r="C73" s="9" t="str">
        <f t="shared" si="4"/>
        <v>BRO-9112-024-00</v>
      </c>
      <c r="D73" s="9" t="s">
        <v>118</v>
      </c>
      <c r="E73" s="9" t="s">
        <v>313</v>
      </c>
      <c r="F73" s="9" t="s">
        <v>316</v>
      </c>
      <c r="G73" s="10" t="str">
        <f t="shared" si="5"/>
        <v>BRO</v>
      </c>
      <c r="H73" s="8" t="str">
        <f t="shared" si="6"/>
        <v>INSERT INTO part(number, area, department, location, client) VALUES ('BRO-9112-024-00', 'Molding', 'NPI', 'Celda 3', (SELECT COALESCE((SELECT id FROM client WHERE id='BRO'),'XXX')));</v>
      </c>
      <c r="I73" s="8" t="str">
        <f t="shared" si="7"/>
        <v>SELECT COALESCE((SELECT id FROM client WHERE id='BRO'),'XXX')</v>
      </c>
    </row>
    <row r="74" spans="2:9" ht="45" x14ac:dyDescent="0.25">
      <c r="B74" s="10" t="s">
        <v>441</v>
      </c>
      <c r="C74" s="9" t="str">
        <f t="shared" si="4"/>
        <v>BRO-9112-024-01</v>
      </c>
      <c r="D74" s="11" t="s">
        <v>118</v>
      </c>
      <c r="E74" s="10" t="s">
        <v>313</v>
      </c>
      <c r="F74" s="10" t="s">
        <v>316</v>
      </c>
      <c r="G74" s="10" t="str">
        <f t="shared" si="5"/>
        <v>BRO</v>
      </c>
      <c r="H74" s="8" t="str">
        <f t="shared" si="6"/>
        <v>INSERT INTO part(number, area, department, location, client) VALUES ('BRO-9112-024-01', 'Molding', 'NPI', 'Celda 3', (SELECT COALESCE((SELECT id FROM client WHERE id='BRO'),'XXX')));</v>
      </c>
      <c r="I74" s="8" t="str">
        <f t="shared" si="7"/>
        <v>SELECT COALESCE((SELECT id FROM client WHERE id='BRO'),'XXX')</v>
      </c>
    </row>
    <row r="75" spans="2:9" ht="45" x14ac:dyDescent="0.25">
      <c r="B75" s="10" t="s">
        <v>456</v>
      </c>
      <c r="C75" s="9" t="str">
        <f t="shared" si="4"/>
        <v>BRO-9112-101-00</v>
      </c>
      <c r="D75" s="11" t="s">
        <v>118</v>
      </c>
      <c r="E75" s="10" t="s">
        <v>313</v>
      </c>
      <c r="F75" s="10" t="s">
        <v>298</v>
      </c>
      <c r="G75" s="10" t="str">
        <f t="shared" si="5"/>
        <v>BRO</v>
      </c>
      <c r="H75" s="8" t="str">
        <f t="shared" si="6"/>
        <v>INSERT INTO part(number, area, department, location, client) VALUES ('BRO-9112-101-00', 'Molding', 'NPI', 'Celda 4', (SELECT COALESCE((SELECT id FROM client WHERE id='BRO'),'XXX')));</v>
      </c>
      <c r="I75" s="8" t="str">
        <f t="shared" si="7"/>
        <v>SELECT COALESCE((SELECT id FROM client WHERE id='BRO'),'XXX')</v>
      </c>
    </row>
    <row r="76" spans="2:9" ht="45" x14ac:dyDescent="0.25">
      <c r="B76" s="10" t="s">
        <v>447</v>
      </c>
      <c r="C76" s="9" t="str">
        <f t="shared" si="4"/>
        <v>BRO-9112-225-00</v>
      </c>
      <c r="D76" s="11" t="s">
        <v>118</v>
      </c>
      <c r="E76" s="10" t="s">
        <v>313</v>
      </c>
      <c r="F76" s="10" t="s">
        <v>316</v>
      </c>
      <c r="G76" s="10" t="str">
        <f t="shared" si="5"/>
        <v>BRO</v>
      </c>
      <c r="H76" s="8" t="str">
        <f t="shared" si="6"/>
        <v>INSERT INTO part(number, area, department, location, client) VALUES ('BRO-9112-225-00', 'Molding', 'NPI', 'Celda 3', (SELECT COALESCE((SELECT id FROM client WHERE id='BRO'),'XXX')));</v>
      </c>
      <c r="I76" s="8" t="str">
        <f t="shared" si="7"/>
        <v>SELECT COALESCE((SELECT id FROM client WHERE id='BRO'),'XXX')</v>
      </c>
    </row>
    <row r="77" spans="2:9" ht="45" x14ac:dyDescent="0.25">
      <c r="B77" s="10" t="s">
        <v>261</v>
      </c>
      <c r="C77" s="9" t="str">
        <f t="shared" si="4"/>
        <v>BRO-9112-300-00</v>
      </c>
      <c r="D77" s="11" t="s">
        <v>118</v>
      </c>
      <c r="E77" s="10" t="s">
        <v>83</v>
      </c>
      <c r="F77" s="10" t="s">
        <v>84</v>
      </c>
      <c r="G77" s="10" t="str">
        <f t="shared" si="5"/>
        <v>BRO</v>
      </c>
      <c r="H77" s="8" t="str">
        <f t="shared" si="6"/>
        <v>INSERT INTO part(number, area, department, location, client) VALUES ('BRO-9112-300-00', 'STA', 'NPI', 'Celda 1', (SELECT COALESCE((SELECT id FROM client WHERE id='BRO'),'XXX')));</v>
      </c>
      <c r="I77" s="8" t="str">
        <f t="shared" si="7"/>
        <v>SELECT COALESCE((SELECT id FROM client WHERE id='BRO'),'XXX')</v>
      </c>
    </row>
    <row r="78" spans="2:9" ht="45" x14ac:dyDescent="0.25">
      <c r="B78" s="10" t="s">
        <v>448</v>
      </c>
      <c r="C78" s="9" t="str">
        <f t="shared" si="4"/>
        <v>BRO-9112-990-00</v>
      </c>
      <c r="D78" s="11" t="s">
        <v>118</v>
      </c>
      <c r="E78" s="10" t="s">
        <v>313</v>
      </c>
      <c r="F78" s="10" t="s">
        <v>316</v>
      </c>
      <c r="G78" s="10" t="str">
        <f t="shared" si="5"/>
        <v>BRO</v>
      </c>
      <c r="H78" s="8" t="str">
        <f t="shared" si="6"/>
        <v>INSERT INTO part(number, area, department, location, client) VALUES ('BRO-9112-990-00', 'Molding', 'NPI', 'Celda 3', (SELECT COALESCE((SELECT id FROM client WHERE id='BRO'),'XXX')));</v>
      </c>
      <c r="I78" s="8" t="str">
        <f t="shared" si="7"/>
        <v>SELECT COALESCE((SELECT id FROM client WHERE id='BRO'),'XXX')</v>
      </c>
    </row>
    <row r="79" spans="2:9" ht="45" x14ac:dyDescent="0.25">
      <c r="B79" s="9" t="s">
        <v>202</v>
      </c>
      <c r="C79" s="9" t="str">
        <f t="shared" si="4"/>
        <v>COT-2964-000-0D</v>
      </c>
      <c r="D79" s="10" t="s">
        <v>82</v>
      </c>
      <c r="E79" s="10" t="s">
        <v>83</v>
      </c>
      <c r="F79" s="10" t="s">
        <v>84</v>
      </c>
      <c r="G79" s="10" t="str">
        <f t="shared" si="5"/>
        <v>COT</v>
      </c>
      <c r="H79" s="8" t="str">
        <f t="shared" si="6"/>
        <v>INSERT INTO part(number, area, department, location, client) VALUES ('COT-2964-000-0D', 'STA', 'Produccion ', 'Celda 1', (SELECT COALESCE((SELECT id FROM client WHERE id='COT'),'XXX')));</v>
      </c>
      <c r="I79" s="8" t="str">
        <f t="shared" si="7"/>
        <v>SELECT COALESCE((SELECT id FROM client WHERE id='COT'),'XXX')</v>
      </c>
    </row>
    <row r="80" spans="2:9" ht="45" x14ac:dyDescent="0.25">
      <c r="B80" s="9" t="s">
        <v>134</v>
      </c>
      <c r="C80" s="9" t="str">
        <f t="shared" si="4"/>
        <v>COT-3051-000-0L</v>
      </c>
      <c r="D80" s="10" t="s">
        <v>82</v>
      </c>
      <c r="E80" s="10" t="s">
        <v>83</v>
      </c>
      <c r="F80" s="10" t="s">
        <v>84</v>
      </c>
      <c r="G80" s="10" t="str">
        <f t="shared" si="5"/>
        <v>COT</v>
      </c>
      <c r="H80" s="8" t="str">
        <f t="shared" si="6"/>
        <v>INSERT INTO part(number, area, department, location, client) VALUES ('COT-3051-000-0L', 'STA', 'Produccion ', 'Celda 1', (SELECT COALESCE((SELECT id FROM client WHERE id='COT'),'XXX')));</v>
      </c>
      <c r="I80" s="8" t="str">
        <f t="shared" si="7"/>
        <v>SELECT COALESCE((SELECT id FROM client WHERE id='COT'),'XXX')</v>
      </c>
    </row>
    <row r="81" spans="2:9" ht="45" x14ac:dyDescent="0.25">
      <c r="B81" s="9" t="s">
        <v>134</v>
      </c>
      <c r="C81" s="9" t="str">
        <f t="shared" si="4"/>
        <v>COT-3051-000-0L</v>
      </c>
      <c r="D81" s="10" t="s">
        <v>82</v>
      </c>
      <c r="E81" s="10" t="s">
        <v>83</v>
      </c>
      <c r="F81" s="10" t="s">
        <v>84</v>
      </c>
      <c r="G81" s="10" t="str">
        <f t="shared" si="5"/>
        <v>COT</v>
      </c>
      <c r="H81" s="8" t="str">
        <f t="shared" si="6"/>
        <v>INSERT INTO part(number, area, department, location, client) VALUES ('COT-3051-000-0L', 'STA', 'Produccion ', 'Celda 1', (SELECT COALESCE((SELECT id FROM client WHERE id='COT'),'XXX')));</v>
      </c>
      <c r="I81" s="8" t="str">
        <f t="shared" si="7"/>
        <v>SELECT COALESCE((SELECT id FROM client WHERE id='COT'),'XXX')</v>
      </c>
    </row>
    <row r="82" spans="2:9" ht="45" x14ac:dyDescent="0.25">
      <c r="B82" s="9" t="s">
        <v>347</v>
      </c>
      <c r="C82" s="9" t="str">
        <f t="shared" si="4"/>
        <v>COT-3266-000-0H</v>
      </c>
      <c r="D82" s="10" t="s">
        <v>82</v>
      </c>
      <c r="E82" s="10" t="s">
        <v>313</v>
      </c>
      <c r="F82" s="10" t="s">
        <v>326</v>
      </c>
      <c r="G82" s="10" t="str">
        <f t="shared" si="5"/>
        <v>COT</v>
      </c>
      <c r="H82" s="8" t="str">
        <f t="shared" si="6"/>
        <v>INSERT INTO part(number, area, department, location, client) VALUES ('COT-3266-000-0H', 'Molding', 'Produccion ', 'Celda 6', (SELECT COALESCE((SELECT id FROM client WHERE id='COT'),'XXX')));</v>
      </c>
      <c r="I82" s="8" t="str">
        <f t="shared" si="7"/>
        <v>SELECT COALESCE((SELECT id FROM client WHERE id='COT'),'XXX')</v>
      </c>
    </row>
    <row r="83" spans="2:9" ht="45" x14ac:dyDescent="0.25">
      <c r="B83" s="9" t="s">
        <v>415</v>
      </c>
      <c r="C83" s="9" t="str">
        <f t="shared" si="4"/>
        <v>COT-5552-000-0G</v>
      </c>
      <c r="D83" s="10" t="s">
        <v>82</v>
      </c>
      <c r="E83" s="10" t="s">
        <v>313</v>
      </c>
      <c r="F83" s="10" t="s">
        <v>318</v>
      </c>
      <c r="G83" s="10" t="str">
        <f t="shared" si="5"/>
        <v>COT</v>
      </c>
      <c r="H83" s="8" t="str">
        <f t="shared" si="6"/>
        <v>INSERT INTO part(number, area, department, location, client) VALUES ('COT-5552-000-0G', 'Molding', 'Produccion ', 'Celda 7', (SELECT COALESCE((SELECT id FROM client WHERE id='COT'),'XXX')));</v>
      </c>
      <c r="I83" s="8" t="str">
        <f t="shared" si="7"/>
        <v>SELECT COALESCE((SELECT id FROM client WHERE id='COT'),'XXX')</v>
      </c>
    </row>
    <row r="84" spans="2:9" ht="45" x14ac:dyDescent="0.25">
      <c r="B84" s="9" t="s">
        <v>135</v>
      </c>
      <c r="C84" s="9" t="str">
        <f t="shared" si="4"/>
        <v>COT-5552-100-0A</v>
      </c>
      <c r="D84" s="10" t="s">
        <v>82</v>
      </c>
      <c r="E84" s="10" t="s">
        <v>83</v>
      </c>
      <c r="F84" s="10" t="s">
        <v>84</v>
      </c>
      <c r="G84" s="10" t="str">
        <f t="shared" si="5"/>
        <v>COT</v>
      </c>
      <c r="H84" s="8" t="str">
        <f t="shared" si="6"/>
        <v>INSERT INTO part(number, area, department, location, client) VALUES ('COT-5552-100-0A', 'STA', 'Produccion ', 'Celda 1', (SELECT COALESCE((SELECT id FROM client WHERE id='COT'),'XXX')));</v>
      </c>
      <c r="I84" s="8" t="str">
        <f t="shared" si="7"/>
        <v>SELECT COALESCE((SELECT id FROM client WHERE id='COT'),'XXX')</v>
      </c>
    </row>
    <row r="85" spans="2:9" ht="45" x14ac:dyDescent="0.25">
      <c r="B85" s="9" t="s">
        <v>136</v>
      </c>
      <c r="C85" s="9" t="str">
        <f t="shared" si="4"/>
        <v>COT-5552-300</v>
      </c>
      <c r="D85" s="10" t="s">
        <v>82</v>
      </c>
      <c r="E85" s="10" t="s">
        <v>83</v>
      </c>
      <c r="F85" s="10" t="s">
        <v>84</v>
      </c>
      <c r="G85" s="10" t="str">
        <f t="shared" si="5"/>
        <v>COT</v>
      </c>
      <c r="H85" s="8" t="str">
        <f t="shared" si="6"/>
        <v>INSERT INTO part(number, area, department, location, client) VALUES ('COT-5552-300', 'STA', 'Produccion ', 'Celda 1', (SELECT COALESCE((SELECT id FROM client WHERE id='COT'),'XXX')));</v>
      </c>
      <c r="I85" s="8" t="str">
        <f t="shared" si="7"/>
        <v>SELECT COALESCE((SELECT id FROM client WHERE id='COT'),'XXX')</v>
      </c>
    </row>
    <row r="86" spans="2:9" ht="45" x14ac:dyDescent="0.25">
      <c r="B86" s="9" t="s">
        <v>429</v>
      </c>
      <c r="C86" s="9" t="str">
        <f t="shared" si="4"/>
        <v>COT-5670-000-00</v>
      </c>
      <c r="D86" s="10" t="s">
        <v>82</v>
      </c>
      <c r="E86" s="10" t="s">
        <v>313</v>
      </c>
      <c r="F86" s="10" t="s">
        <v>322</v>
      </c>
      <c r="G86" s="10" t="str">
        <f t="shared" si="5"/>
        <v>COT</v>
      </c>
      <c r="H86" s="8" t="str">
        <f t="shared" si="6"/>
        <v>INSERT INTO part(number, area, department, location, client) VALUES ('COT-5670-000-00', 'Molding', 'Produccion ', 'Celda 5', (SELECT COALESCE((SELECT id FROM client WHERE id='COT'),'XXX')));</v>
      </c>
      <c r="I86" s="8" t="str">
        <f t="shared" si="7"/>
        <v>SELECT COALESCE((SELECT id FROM client WHERE id='COT'),'XXX')</v>
      </c>
    </row>
    <row r="87" spans="2:9" ht="45" x14ac:dyDescent="0.25">
      <c r="B87" s="9" t="s">
        <v>421</v>
      </c>
      <c r="C87" s="9" t="str">
        <f t="shared" si="4"/>
        <v>COT-5671-000-0A</v>
      </c>
      <c r="D87" s="10" t="s">
        <v>82</v>
      </c>
      <c r="E87" s="10" t="s">
        <v>313</v>
      </c>
      <c r="F87" s="10" t="s">
        <v>322</v>
      </c>
      <c r="G87" s="10" t="str">
        <f t="shared" si="5"/>
        <v>COT</v>
      </c>
      <c r="H87" s="8" t="str">
        <f t="shared" si="6"/>
        <v>INSERT INTO part(number, area, department, location, client) VALUES ('COT-5671-000-0A', 'Molding', 'Produccion ', 'Celda 5', (SELECT COALESCE((SELECT id FROM client WHERE id='COT'),'XXX')));</v>
      </c>
      <c r="I87" s="8" t="str">
        <f t="shared" si="7"/>
        <v>SELECT COALESCE((SELECT id FROM client WHERE id='COT'),'XXX')</v>
      </c>
    </row>
    <row r="88" spans="2:9" ht="45" x14ac:dyDescent="0.25">
      <c r="B88" s="9" t="s">
        <v>430</v>
      </c>
      <c r="C88" s="9" t="str">
        <f t="shared" si="4"/>
        <v>COT-5671-000-10-0B</v>
      </c>
      <c r="D88" s="10" t="s">
        <v>82</v>
      </c>
      <c r="E88" s="10" t="s">
        <v>313</v>
      </c>
      <c r="F88" s="10" t="s">
        <v>322</v>
      </c>
      <c r="G88" s="10" t="str">
        <f t="shared" si="5"/>
        <v>COT</v>
      </c>
      <c r="H88" s="8" t="str">
        <f t="shared" si="6"/>
        <v>INSERT INTO part(number, area, department, location, client) VALUES ('COT-5671-000-10-0B', 'Molding', 'Produccion ', 'Celda 5', (SELECT COALESCE((SELECT id FROM client WHERE id='COT'),'XXX')));</v>
      </c>
      <c r="I88" s="8" t="str">
        <f t="shared" si="7"/>
        <v>SELECT COALESCE((SELECT id FROM client WHERE id='COT'),'XXX')</v>
      </c>
    </row>
    <row r="89" spans="2:9" ht="45" x14ac:dyDescent="0.25">
      <c r="B89" s="9" t="s">
        <v>171</v>
      </c>
      <c r="C89" s="9" t="str">
        <f t="shared" si="4"/>
        <v>COT-5671-200-0B</v>
      </c>
      <c r="D89" s="10" t="s">
        <v>82</v>
      </c>
      <c r="E89" s="10" t="s">
        <v>83</v>
      </c>
      <c r="F89" s="10" t="s">
        <v>84</v>
      </c>
      <c r="G89" s="10" t="str">
        <f t="shared" si="5"/>
        <v>COT</v>
      </c>
      <c r="H89" s="8" t="str">
        <f t="shared" si="6"/>
        <v>INSERT INTO part(number, area, department, location, client) VALUES ('COT-5671-200-0B', 'STA', 'Produccion ', 'Celda 1', (SELECT COALESCE((SELECT id FROM client WHERE id='COT'),'XXX')));</v>
      </c>
      <c r="I89" s="8" t="str">
        <f t="shared" si="7"/>
        <v>SELECT COALESCE((SELECT id FROM client WHERE id='COT'),'XXX')</v>
      </c>
    </row>
    <row r="90" spans="2:9" ht="45" x14ac:dyDescent="0.25">
      <c r="B90" s="9" t="s">
        <v>171</v>
      </c>
      <c r="C90" s="9" t="str">
        <f t="shared" si="4"/>
        <v>COT-5671-200-0B</v>
      </c>
      <c r="D90" s="10" t="s">
        <v>82</v>
      </c>
      <c r="E90" s="10" t="s">
        <v>83</v>
      </c>
      <c r="F90" s="10" t="s">
        <v>84</v>
      </c>
      <c r="G90" s="10" t="str">
        <f t="shared" si="5"/>
        <v>COT</v>
      </c>
      <c r="H90" s="8" t="str">
        <f t="shared" si="6"/>
        <v>INSERT INTO part(number, area, department, location, client) VALUES ('COT-5671-200-0B', 'STA', 'Produccion ', 'Celda 1', (SELECT COALESCE((SELECT id FROM client WHERE id='COT'),'XXX')));</v>
      </c>
      <c r="I90" s="8" t="str">
        <f t="shared" si="7"/>
        <v>SELECT COALESCE((SELECT id FROM client WHERE id='COT'),'XXX')</v>
      </c>
    </row>
    <row r="91" spans="2:9" ht="45" x14ac:dyDescent="0.25">
      <c r="B91" s="10" t="s">
        <v>294</v>
      </c>
      <c r="C91" s="9" t="str">
        <f t="shared" si="4"/>
        <v>COT-5746-000-0A</v>
      </c>
      <c r="D91" s="10" t="s">
        <v>82</v>
      </c>
      <c r="E91" s="10" t="s">
        <v>83</v>
      </c>
      <c r="F91" s="10" t="s">
        <v>84</v>
      </c>
      <c r="G91" s="10" t="str">
        <f t="shared" si="5"/>
        <v>COT</v>
      </c>
      <c r="H91" s="8" t="str">
        <f t="shared" si="6"/>
        <v>INSERT INTO part(number, area, department, location, client) VALUES ('COT-5746-000-0A', 'STA', 'Produccion ', 'Celda 1', (SELECT COALESCE((SELECT id FROM client WHERE id='COT'),'XXX')));</v>
      </c>
      <c r="I91" s="8" t="str">
        <f t="shared" si="7"/>
        <v>SELECT COALESCE((SELECT id FROM client WHERE id='COT'),'XXX')</v>
      </c>
    </row>
    <row r="92" spans="2:9" ht="45" x14ac:dyDescent="0.25">
      <c r="B92" s="10" t="s">
        <v>300</v>
      </c>
      <c r="C92" s="9" t="str">
        <f t="shared" si="4"/>
        <v>COT-5746-100-00</v>
      </c>
      <c r="D92" s="10" t="s">
        <v>82</v>
      </c>
      <c r="E92" s="10" t="s">
        <v>83</v>
      </c>
      <c r="F92" s="10" t="s">
        <v>84</v>
      </c>
      <c r="G92" s="10" t="str">
        <f t="shared" si="5"/>
        <v>COT</v>
      </c>
      <c r="H92" s="8" t="str">
        <f t="shared" si="6"/>
        <v>INSERT INTO part(number, area, department, location, client) VALUES ('COT-5746-100-00', 'STA', 'Produccion ', 'Celda 1', (SELECT COALESCE((SELECT id FROM client WHERE id='COT'),'XXX')));</v>
      </c>
      <c r="I92" s="8" t="str">
        <f t="shared" si="7"/>
        <v>SELECT COALESCE((SELECT id FROM client WHERE id='COT'),'XXX')</v>
      </c>
    </row>
    <row r="93" spans="2:9" ht="45" x14ac:dyDescent="0.25">
      <c r="B93" s="9" t="s">
        <v>172</v>
      </c>
      <c r="C93" s="9" t="str">
        <f t="shared" si="4"/>
        <v>COT-5746-200-00</v>
      </c>
      <c r="D93" s="10" t="s">
        <v>82</v>
      </c>
      <c r="E93" s="10" t="s">
        <v>83</v>
      </c>
      <c r="F93" s="10" t="s">
        <v>84</v>
      </c>
      <c r="G93" s="10" t="str">
        <f t="shared" si="5"/>
        <v>COT</v>
      </c>
      <c r="H93" s="8" t="str">
        <f t="shared" si="6"/>
        <v>INSERT INTO part(number, area, department, location, client) VALUES ('COT-5746-200-00', 'STA', 'Produccion ', 'Celda 1', (SELECT COALESCE((SELECT id FROM client WHERE id='COT'),'XXX')));</v>
      </c>
      <c r="I93" s="8" t="str">
        <f t="shared" si="7"/>
        <v>SELECT COALESCE((SELECT id FROM client WHERE id='COT'),'XXX')</v>
      </c>
    </row>
    <row r="94" spans="2:9" ht="45" x14ac:dyDescent="0.25">
      <c r="B94" s="9" t="s">
        <v>172</v>
      </c>
      <c r="C94" s="9" t="str">
        <f t="shared" si="4"/>
        <v>COT-5746-200-00</v>
      </c>
      <c r="D94" s="10" t="s">
        <v>82</v>
      </c>
      <c r="E94" s="10" t="s">
        <v>83</v>
      </c>
      <c r="F94" s="10" t="s">
        <v>84</v>
      </c>
      <c r="G94" s="10" t="str">
        <f t="shared" si="5"/>
        <v>COT</v>
      </c>
      <c r="H94" s="8" t="str">
        <f t="shared" si="6"/>
        <v>INSERT INTO part(number, area, department, location, client) VALUES ('COT-5746-200-00', 'STA', 'Produccion ', 'Celda 1', (SELECT COALESCE((SELECT id FROM client WHERE id='COT'),'XXX')));</v>
      </c>
      <c r="I94" s="8" t="str">
        <f t="shared" si="7"/>
        <v>SELECT COALESCE((SELECT id FROM client WHERE id='COT'),'XXX')</v>
      </c>
    </row>
    <row r="95" spans="2:9" ht="45" x14ac:dyDescent="0.25">
      <c r="B95" s="10" t="s">
        <v>468</v>
      </c>
      <c r="C95" s="9" t="str">
        <f t="shared" si="4"/>
        <v>COT-5999-100-0A</v>
      </c>
      <c r="D95" s="10" t="s">
        <v>82</v>
      </c>
      <c r="E95" s="10" t="s">
        <v>313</v>
      </c>
      <c r="F95" s="10" t="s">
        <v>318</v>
      </c>
      <c r="G95" s="10" t="str">
        <f t="shared" si="5"/>
        <v>COT</v>
      </c>
      <c r="H95" s="8" t="str">
        <f t="shared" si="6"/>
        <v>INSERT INTO part(number, area, department, location, client) VALUES ('COT-5999-100-0A', 'Molding', 'Produccion ', 'Celda 7', (SELECT COALESCE((SELECT id FROM client WHERE id='COT'),'XXX')));</v>
      </c>
      <c r="I95" s="8" t="str">
        <f t="shared" si="7"/>
        <v>SELECT COALESCE((SELECT id FROM client WHERE id='COT'),'XXX')</v>
      </c>
    </row>
    <row r="96" spans="2:9" ht="45" x14ac:dyDescent="0.25">
      <c r="B96" s="9" t="s">
        <v>137</v>
      </c>
      <c r="C96" s="9" t="str">
        <f t="shared" si="4"/>
        <v>COT-5999-300-00</v>
      </c>
      <c r="D96" s="10" t="s">
        <v>82</v>
      </c>
      <c r="E96" s="10" t="s">
        <v>83</v>
      </c>
      <c r="F96" s="10" t="s">
        <v>84</v>
      </c>
      <c r="G96" s="10" t="str">
        <f t="shared" si="5"/>
        <v>COT</v>
      </c>
      <c r="H96" s="8" t="str">
        <f t="shared" si="6"/>
        <v>INSERT INTO part(number, area, department, location, client) VALUES ('COT-5999-300-00', 'STA', 'Produccion ', 'Celda 1', (SELECT COALESCE((SELECT id FROM client WHERE id='COT'),'XXX')));</v>
      </c>
      <c r="I96" s="8" t="str">
        <f t="shared" si="7"/>
        <v>SELECT COALESCE((SELECT id FROM client WHERE id='COT'),'XXX')</v>
      </c>
    </row>
    <row r="97" spans="2:9" ht="45" x14ac:dyDescent="0.25">
      <c r="B97" s="10" t="s">
        <v>262</v>
      </c>
      <c r="C97" s="9" t="str">
        <f t="shared" si="4"/>
        <v>COT-6033-000</v>
      </c>
      <c r="D97" s="10" t="s">
        <v>82</v>
      </c>
      <c r="E97" s="10" t="s">
        <v>83</v>
      </c>
      <c r="F97" s="10" t="s">
        <v>84</v>
      </c>
      <c r="G97" s="10" t="str">
        <f t="shared" si="5"/>
        <v>COT</v>
      </c>
      <c r="H97" s="8" t="str">
        <f t="shared" si="6"/>
        <v>INSERT INTO part(number, area, department, location, client) VALUES ('COT-6033-000', 'STA', 'Produccion ', 'Celda 1', (SELECT COALESCE((SELECT id FROM client WHERE id='COT'),'XXX')));</v>
      </c>
      <c r="I97" s="8" t="str">
        <f t="shared" si="7"/>
        <v>SELECT COALESCE((SELECT id FROM client WHERE id='COT'),'XXX')</v>
      </c>
    </row>
    <row r="98" spans="2:9" ht="45" x14ac:dyDescent="0.25">
      <c r="B98" s="9" t="s">
        <v>119</v>
      </c>
      <c r="C98" s="9" t="str">
        <f t="shared" si="4"/>
        <v>COT-6033-100</v>
      </c>
      <c r="D98" s="10" t="s">
        <v>82</v>
      </c>
      <c r="E98" s="10" t="s">
        <v>83</v>
      </c>
      <c r="F98" s="10" t="s">
        <v>84</v>
      </c>
      <c r="G98" s="10" t="str">
        <f t="shared" si="5"/>
        <v>COT</v>
      </c>
      <c r="H98" s="8" t="str">
        <f t="shared" si="6"/>
        <v>INSERT INTO part(number, area, department, location, client) VALUES ('COT-6033-100', 'STA', 'Produccion ', 'Celda 1', (SELECT COALESCE((SELECT id FROM client WHERE id='COT'),'XXX')));</v>
      </c>
      <c r="I98" s="8" t="str">
        <f t="shared" si="7"/>
        <v>SELECT COALESCE((SELECT id FROM client WHERE id='COT'),'XXX')</v>
      </c>
    </row>
    <row r="99" spans="2:9" ht="45" x14ac:dyDescent="0.25">
      <c r="B99" s="9" t="s">
        <v>119</v>
      </c>
      <c r="C99" s="9" t="str">
        <f t="shared" si="4"/>
        <v>COT-6033-100</v>
      </c>
      <c r="D99" s="10" t="s">
        <v>82</v>
      </c>
      <c r="E99" s="10" t="s">
        <v>83</v>
      </c>
      <c r="F99" s="10" t="s">
        <v>84</v>
      </c>
      <c r="G99" s="10" t="str">
        <f t="shared" si="5"/>
        <v>COT</v>
      </c>
      <c r="H99" s="8" t="str">
        <f t="shared" si="6"/>
        <v>INSERT INTO part(number, area, department, location, client) VALUES ('COT-6033-100', 'STA', 'Produccion ', 'Celda 1', (SELECT COALESCE((SELECT id FROM client WHERE id='COT'),'XXX')));</v>
      </c>
      <c r="I99" s="8" t="str">
        <f t="shared" si="7"/>
        <v>SELECT COALESCE((SELECT id FROM client WHERE id='COT'),'XXX')</v>
      </c>
    </row>
    <row r="100" spans="2:9" ht="45" x14ac:dyDescent="0.25">
      <c r="B100" s="10" t="s">
        <v>263</v>
      </c>
      <c r="C100" s="9" t="str">
        <f t="shared" si="4"/>
        <v>COT-6033-200</v>
      </c>
      <c r="D100" s="10" t="s">
        <v>82</v>
      </c>
      <c r="E100" s="10" t="s">
        <v>83</v>
      </c>
      <c r="F100" s="10" t="s">
        <v>84</v>
      </c>
      <c r="G100" s="10" t="str">
        <f t="shared" si="5"/>
        <v>COT</v>
      </c>
      <c r="H100" s="8" t="str">
        <f t="shared" si="6"/>
        <v>INSERT INTO part(number, area, department, location, client) VALUES ('COT-6033-200', 'STA', 'Produccion ', 'Celda 1', (SELECT COALESCE((SELECT id FROM client WHERE id='COT'),'XXX')));</v>
      </c>
      <c r="I100" s="8" t="str">
        <f t="shared" si="7"/>
        <v>SELECT COALESCE((SELECT id FROM client WHERE id='COT'),'XXX')</v>
      </c>
    </row>
    <row r="101" spans="2:9" ht="45" x14ac:dyDescent="0.25">
      <c r="B101" s="10" t="s">
        <v>264</v>
      </c>
      <c r="C101" s="9" t="str">
        <f t="shared" si="4"/>
        <v>COT-6443-000-0A</v>
      </c>
      <c r="D101" s="10" t="s">
        <v>82</v>
      </c>
      <c r="E101" s="10" t="s">
        <v>83</v>
      </c>
      <c r="F101" s="10" t="s">
        <v>84</v>
      </c>
      <c r="G101" s="10" t="str">
        <f t="shared" si="5"/>
        <v>COT</v>
      </c>
      <c r="H101" s="8" t="str">
        <f t="shared" si="6"/>
        <v>INSERT INTO part(number, area, department, location, client) VALUES ('COT-6443-000-0A', 'STA', 'Produccion ', 'Celda 1', (SELECT COALESCE((SELECT id FROM client WHERE id='COT'),'XXX')));</v>
      </c>
      <c r="I101" s="8" t="str">
        <f t="shared" si="7"/>
        <v>SELECT COALESCE((SELECT id FROM client WHERE id='COT'),'XXX')</v>
      </c>
    </row>
    <row r="102" spans="2:9" ht="45" x14ac:dyDescent="0.25">
      <c r="B102" s="9" t="s">
        <v>107</v>
      </c>
      <c r="C102" s="9" t="str">
        <f t="shared" si="4"/>
        <v>COT-6443-100-0A</v>
      </c>
      <c r="D102" s="10" t="s">
        <v>82</v>
      </c>
      <c r="E102" s="10" t="s">
        <v>83</v>
      </c>
      <c r="F102" s="10" t="s">
        <v>84</v>
      </c>
      <c r="G102" s="10" t="str">
        <f t="shared" si="5"/>
        <v>COT</v>
      </c>
      <c r="H102" s="8" t="str">
        <f t="shared" si="6"/>
        <v>INSERT INTO part(number, area, department, location, client) VALUES ('COT-6443-100-0A', 'STA', 'Produccion ', 'Celda 1', (SELECT COALESCE((SELECT id FROM client WHERE id='COT'),'XXX')));</v>
      </c>
      <c r="I102" s="8" t="str">
        <f t="shared" si="7"/>
        <v>SELECT COALESCE((SELECT id FROM client WHERE id='COT'),'XXX')</v>
      </c>
    </row>
    <row r="103" spans="2:9" ht="45" x14ac:dyDescent="0.25">
      <c r="B103" s="9" t="s">
        <v>412</v>
      </c>
      <c r="C103" s="9" t="str">
        <f t="shared" si="4"/>
        <v>COT-6550-000-0A</v>
      </c>
      <c r="D103" s="10" t="s">
        <v>82</v>
      </c>
      <c r="E103" s="10" t="s">
        <v>313</v>
      </c>
      <c r="F103" s="10" t="s">
        <v>326</v>
      </c>
      <c r="G103" s="10" t="str">
        <f t="shared" si="5"/>
        <v>COT</v>
      </c>
      <c r="H103" s="8" t="str">
        <f t="shared" si="6"/>
        <v>INSERT INTO part(number, area, department, location, client) VALUES ('COT-6550-000-0A', 'Molding', 'Produccion ', 'Celda 6', (SELECT COALESCE((SELECT id FROM client WHERE id='COT'),'XXX')));</v>
      </c>
      <c r="I103" s="8" t="str">
        <f t="shared" si="7"/>
        <v>SELECT COALESCE((SELECT id FROM client WHERE id='COT'),'XXX')</v>
      </c>
    </row>
    <row r="104" spans="2:9" ht="45" x14ac:dyDescent="0.25">
      <c r="B104" s="9" t="s">
        <v>203</v>
      </c>
      <c r="C104" s="9" t="str">
        <f t="shared" si="4"/>
        <v>COT-6550-100-00</v>
      </c>
      <c r="D104" s="10" t="s">
        <v>82</v>
      </c>
      <c r="E104" s="10" t="s">
        <v>83</v>
      </c>
      <c r="F104" s="10" t="s">
        <v>84</v>
      </c>
      <c r="G104" s="10" t="str">
        <f t="shared" si="5"/>
        <v>COT</v>
      </c>
      <c r="H104" s="8" t="str">
        <f t="shared" si="6"/>
        <v>INSERT INTO part(number, area, department, location, client) VALUES ('COT-6550-100-00', 'STA', 'Produccion ', 'Celda 1', (SELECT COALESCE((SELECT id FROM client WHERE id='COT'),'XXX')));</v>
      </c>
      <c r="I104" s="8" t="str">
        <f t="shared" si="7"/>
        <v>SELECT COALESCE((SELECT id FROM client WHERE id='COT'),'XXX')</v>
      </c>
    </row>
    <row r="105" spans="2:9" ht="45" x14ac:dyDescent="0.25">
      <c r="B105" s="9" t="s">
        <v>255</v>
      </c>
      <c r="C105" s="9" t="str">
        <f t="shared" si="4"/>
        <v>COT-7105-000-00</v>
      </c>
      <c r="D105" s="10" t="s">
        <v>82</v>
      </c>
      <c r="E105" s="10" t="s">
        <v>83</v>
      </c>
      <c r="F105" s="10" t="s">
        <v>84</v>
      </c>
      <c r="G105" s="10" t="str">
        <f t="shared" si="5"/>
        <v>COT</v>
      </c>
      <c r="H105" s="8" t="str">
        <f t="shared" si="6"/>
        <v>INSERT INTO part(number, area, department, location, client) VALUES ('COT-7105-000-00', 'STA', 'Produccion ', 'Celda 1', (SELECT COALESCE((SELECT id FROM client WHERE id='COT'),'XXX')));</v>
      </c>
      <c r="I105" s="8" t="str">
        <f t="shared" si="7"/>
        <v>SELECT COALESCE((SELECT id FROM client WHERE id='COT'),'XXX')</v>
      </c>
    </row>
    <row r="106" spans="2:9" ht="45" x14ac:dyDescent="0.25">
      <c r="B106" s="9" t="s">
        <v>204</v>
      </c>
      <c r="C106" s="9" t="str">
        <f t="shared" si="4"/>
        <v>COT-7105-100-00</v>
      </c>
      <c r="D106" s="10" t="s">
        <v>82</v>
      </c>
      <c r="E106" s="10" t="s">
        <v>83</v>
      </c>
      <c r="F106" s="10" t="s">
        <v>84</v>
      </c>
      <c r="G106" s="10" t="str">
        <f t="shared" si="5"/>
        <v>COT</v>
      </c>
      <c r="H106" s="8" t="str">
        <f t="shared" si="6"/>
        <v>INSERT INTO part(number, area, department, location, client) VALUES ('COT-7105-100-00', 'STA', 'Produccion ', 'Celda 1', (SELECT COALESCE((SELECT id FROM client WHERE id='COT'),'XXX')));</v>
      </c>
      <c r="I106" s="8" t="str">
        <f t="shared" si="7"/>
        <v>SELECT COALESCE((SELECT id FROM client WHERE id='COT'),'XXX')</v>
      </c>
    </row>
    <row r="107" spans="2:9" ht="45" x14ac:dyDescent="0.25">
      <c r="B107" s="9" t="s">
        <v>256</v>
      </c>
      <c r="C107" s="9" t="str">
        <f t="shared" si="4"/>
        <v>COT-7107-000-00</v>
      </c>
      <c r="D107" s="10" t="s">
        <v>82</v>
      </c>
      <c r="E107" s="10" t="s">
        <v>83</v>
      </c>
      <c r="F107" s="10" t="s">
        <v>84</v>
      </c>
      <c r="G107" s="10" t="str">
        <f t="shared" si="5"/>
        <v>COT</v>
      </c>
      <c r="H107" s="8" t="str">
        <f t="shared" si="6"/>
        <v>INSERT INTO part(number, area, department, location, client) VALUES ('COT-7107-000-00', 'STA', 'Produccion ', 'Celda 1', (SELECT COALESCE((SELECT id FROM client WHERE id='COT'),'XXX')));</v>
      </c>
      <c r="I107" s="8" t="str">
        <f t="shared" si="7"/>
        <v>SELECT COALESCE((SELECT id FROM client WHERE id='COT'),'XXX')</v>
      </c>
    </row>
    <row r="108" spans="2:9" ht="45" x14ac:dyDescent="0.25">
      <c r="B108" s="9" t="s">
        <v>157</v>
      </c>
      <c r="C108" s="9" t="str">
        <f t="shared" si="4"/>
        <v>COT-7107-100-00</v>
      </c>
      <c r="D108" s="10" t="s">
        <v>82</v>
      </c>
      <c r="E108" s="10" t="s">
        <v>83</v>
      </c>
      <c r="F108" s="10" t="s">
        <v>84</v>
      </c>
      <c r="G108" s="10" t="str">
        <f t="shared" si="5"/>
        <v>COT</v>
      </c>
      <c r="H108" s="8" t="str">
        <f t="shared" si="6"/>
        <v>INSERT INTO part(number, area, department, location, client) VALUES ('COT-7107-100-00', 'STA', 'Produccion ', 'Celda 1', (SELECT COALESCE((SELECT id FROM client WHERE id='COT'),'XXX')));</v>
      </c>
      <c r="I108" s="8" t="str">
        <f t="shared" si="7"/>
        <v>SELECT COALESCE((SELECT id FROM client WHERE id='COT'),'XXX')</v>
      </c>
    </row>
    <row r="109" spans="2:9" ht="45" x14ac:dyDescent="0.25">
      <c r="B109" s="9" t="s">
        <v>157</v>
      </c>
      <c r="C109" s="9" t="str">
        <f t="shared" si="4"/>
        <v>COT-7107-100-00</v>
      </c>
      <c r="D109" s="10" t="s">
        <v>82</v>
      </c>
      <c r="E109" s="10" t="s">
        <v>83</v>
      </c>
      <c r="F109" s="10" t="s">
        <v>84</v>
      </c>
      <c r="G109" s="10" t="str">
        <f t="shared" si="5"/>
        <v>COT</v>
      </c>
      <c r="H109" s="8" t="str">
        <f t="shared" si="6"/>
        <v>INSERT INTO part(number, area, department, location, client) VALUES ('COT-7107-100-00', 'STA', 'Produccion ', 'Celda 1', (SELECT COALESCE((SELECT id FROM client WHERE id='COT'),'XXX')));</v>
      </c>
      <c r="I109" s="8" t="str">
        <f t="shared" si="7"/>
        <v>SELECT COALESCE((SELECT id FROM client WHERE id='COT'),'XXX')</v>
      </c>
    </row>
    <row r="110" spans="2:9" ht="45" x14ac:dyDescent="0.25">
      <c r="B110" s="9" t="s">
        <v>157</v>
      </c>
      <c r="C110" s="9" t="str">
        <f t="shared" si="4"/>
        <v>COT-7107-100-00</v>
      </c>
      <c r="D110" s="10" t="s">
        <v>82</v>
      </c>
      <c r="E110" s="10" t="s">
        <v>83</v>
      </c>
      <c r="F110" s="10" t="s">
        <v>84</v>
      </c>
      <c r="G110" s="10" t="str">
        <f t="shared" si="5"/>
        <v>COT</v>
      </c>
      <c r="H110" s="8" t="str">
        <f t="shared" si="6"/>
        <v>INSERT INTO part(number, area, department, location, client) VALUES ('COT-7107-100-00', 'STA', 'Produccion ', 'Celda 1', (SELECT COALESCE((SELECT id FROM client WHERE id='COT'),'XXX')));</v>
      </c>
      <c r="I110" s="8" t="str">
        <f t="shared" si="7"/>
        <v>SELECT COALESCE((SELECT id FROM client WHERE id='COT'),'XXX')</v>
      </c>
    </row>
    <row r="111" spans="2:9" ht="45" x14ac:dyDescent="0.25">
      <c r="B111" s="10" t="s">
        <v>265</v>
      </c>
      <c r="C111" s="9" t="str">
        <f t="shared" si="4"/>
        <v>COT-7197-000-00</v>
      </c>
      <c r="D111" s="10" t="s">
        <v>82</v>
      </c>
      <c r="E111" s="10" t="s">
        <v>83</v>
      </c>
      <c r="F111" s="10" t="s">
        <v>84</v>
      </c>
      <c r="G111" s="10" t="str">
        <f t="shared" si="5"/>
        <v>COT</v>
      </c>
      <c r="H111" s="8" t="str">
        <f t="shared" si="6"/>
        <v>INSERT INTO part(number, area, department, location, client) VALUES ('COT-7197-000-00', 'STA', 'Produccion ', 'Celda 1', (SELECT COALESCE((SELECT id FROM client WHERE id='COT'),'XXX')));</v>
      </c>
      <c r="I111" s="8" t="str">
        <f t="shared" si="7"/>
        <v>SELECT COALESCE((SELECT id FROM client WHERE id='COT'),'XXX')</v>
      </c>
    </row>
    <row r="112" spans="2:9" ht="45" x14ac:dyDescent="0.25">
      <c r="B112" s="9" t="s">
        <v>81</v>
      </c>
      <c r="C112" s="9" t="str">
        <f t="shared" si="4"/>
        <v>COT-7197-100-00</v>
      </c>
      <c r="D112" s="10" t="s">
        <v>82</v>
      </c>
      <c r="E112" s="10" t="s">
        <v>83</v>
      </c>
      <c r="F112" s="10" t="s">
        <v>84</v>
      </c>
      <c r="G112" s="10" t="str">
        <f t="shared" si="5"/>
        <v>COT</v>
      </c>
      <c r="H112" s="8" t="str">
        <f t="shared" si="6"/>
        <v>INSERT INTO part(number, area, department, location, client) VALUES ('COT-7197-100-00', 'STA', 'Produccion ', 'Celda 1', (SELECT COALESCE((SELECT id FROM client WHERE id='COT'),'XXX')));</v>
      </c>
      <c r="I112" s="8" t="str">
        <f t="shared" si="7"/>
        <v>SELECT COALESCE((SELECT id FROM client WHERE id='COT'),'XXX')</v>
      </c>
    </row>
    <row r="113" spans="2:9" ht="45" x14ac:dyDescent="0.25">
      <c r="B113" s="9" t="s">
        <v>395</v>
      </c>
      <c r="C113" s="9" t="str">
        <f t="shared" si="4"/>
        <v>COT-7459-000-00</v>
      </c>
      <c r="D113" s="10" t="s">
        <v>82</v>
      </c>
      <c r="E113" s="10" t="s">
        <v>313</v>
      </c>
      <c r="F113" s="10" t="s">
        <v>322</v>
      </c>
      <c r="G113" s="10" t="str">
        <f t="shared" si="5"/>
        <v>COT</v>
      </c>
      <c r="H113" s="8" t="str">
        <f t="shared" si="6"/>
        <v>INSERT INTO part(number, area, department, location, client) VALUES ('COT-7459-000-00', 'Molding', 'Produccion ', 'Celda 5', (SELECT COALESCE((SELECT id FROM client WHERE id='COT'),'XXX')));</v>
      </c>
      <c r="I113" s="8" t="str">
        <f t="shared" si="7"/>
        <v>SELECT COALESCE((SELECT id FROM client WHERE id='COT'),'XXX')</v>
      </c>
    </row>
    <row r="114" spans="2:9" ht="45" x14ac:dyDescent="0.25">
      <c r="B114" s="9" t="s">
        <v>330</v>
      </c>
      <c r="C114" s="9" t="str">
        <f t="shared" si="4"/>
        <v>COT-7459-100-00</v>
      </c>
      <c r="D114" s="10" t="s">
        <v>82</v>
      </c>
      <c r="E114" s="10" t="s">
        <v>313</v>
      </c>
      <c r="F114" s="10" t="s">
        <v>326</v>
      </c>
      <c r="G114" s="10" t="str">
        <f t="shared" si="5"/>
        <v>COT</v>
      </c>
      <c r="H114" s="8" t="str">
        <f t="shared" si="6"/>
        <v>INSERT INTO part(number, area, department, location, client) VALUES ('COT-7459-100-00', 'Molding', 'Produccion ', 'Celda 6', (SELECT COALESCE((SELECT id FROM client WHERE id='COT'),'XXX')));</v>
      </c>
      <c r="I114" s="8" t="str">
        <f t="shared" si="7"/>
        <v>SELECT COALESCE((SELECT id FROM client WHERE id='COT'),'XXX')</v>
      </c>
    </row>
    <row r="115" spans="2:9" ht="45" x14ac:dyDescent="0.25">
      <c r="B115" s="9" t="s">
        <v>396</v>
      </c>
      <c r="C115" s="9" t="str">
        <f t="shared" si="4"/>
        <v>COT-7460-000-00</v>
      </c>
      <c r="D115" s="10" t="s">
        <v>82</v>
      </c>
      <c r="E115" s="10" t="s">
        <v>313</v>
      </c>
      <c r="F115" s="10" t="s">
        <v>322</v>
      </c>
      <c r="G115" s="10" t="str">
        <f t="shared" si="5"/>
        <v>COT</v>
      </c>
      <c r="H115" s="8" t="str">
        <f t="shared" si="6"/>
        <v>INSERT INTO part(number, area, department, location, client) VALUES ('COT-7460-000-00', 'Molding', 'Produccion ', 'Celda 5', (SELECT COALESCE((SELECT id FROM client WHERE id='COT'),'XXX')));</v>
      </c>
      <c r="I115" s="8" t="str">
        <f t="shared" si="7"/>
        <v>SELECT COALESCE((SELECT id FROM client WHERE id='COT'),'XXX')</v>
      </c>
    </row>
    <row r="116" spans="2:9" ht="45" x14ac:dyDescent="0.25">
      <c r="B116" s="9" t="s">
        <v>331</v>
      </c>
      <c r="C116" s="9" t="str">
        <f t="shared" si="4"/>
        <v>COT-7460-100-00</v>
      </c>
      <c r="D116" s="10" t="s">
        <v>82</v>
      </c>
      <c r="E116" s="10" t="s">
        <v>313</v>
      </c>
      <c r="F116" s="10" t="s">
        <v>326</v>
      </c>
      <c r="G116" s="10" t="str">
        <f t="shared" si="5"/>
        <v>COT</v>
      </c>
      <c r="H116" s="8" t="str">
        <f t="shared" si="6"/>
        <v>INSERT INTO part(number, area, department, location, client) VALUES ('COT-7460-100-00', 'Molding', 'Produccion ', 'Celda 6', (SELECT COALESCE((SELECT id FROM client WHERE id='COT'),'XXX')));</v>
      </c>
      <c r="I116" s="8" t="str">
        <f t="shared" si="7"/>
        <v>SELECT COALESCE((SELECT id FROM client WHERE id='COT'),'XXX')</v>
      </c>
    </row>
    <row r="117" spans="2:9" ht="45" x14ac:dyDescent="0.25">
      <c r="B117" s="9" t="s">
        <v>158</v>
      </c>
      <c r="C117" s="9" t="str">
        <f t="shared" si="4"/>
        <v>COT-7460-202-00</v>
      </c>
      <c r="D117" s="10" t="s">
        <v>82</v>
      </c>
      <c r="E117" s="10" t="s">
        <v>83</v>
      </c>
      <c r="F117" s="10" t="s">
        <v>84</v>
      </c>
      <c r="G117" s="10" t="str">
        <f t="shared" si="5"/>
        <v>COT</v>
      </c>
      <c r="H117" s="8" t="str">
        <f t="shared" si="6"/>
        <v>INSERT INTO part(number, area, department, location, client) VALUES ('COT-7460-202-00', 'STA', 'Produccion ', 'Celda 1', (SELECT COALESCE((SELECT id FROM client WHERE id='COT'),'XXX')));</v>
      </c>
      <c r="I117" s="8" t="str">
        <f t="shared" si="7"/>
        <v>SELECT COALESCE((SELECT id FROM client WHERE id='COT'),'XXX')</v>
      </c>
    </row>
    <row r="118" spans="2:9" ht="45" x14ac:dyDescent="0.25">
      <c r="B118" s="9" t="s">
        <v>158</v>
      </c>
      <c r="C118" s="9" t="str">
        <f t="shared" si="4"/>
        <v>COT-7460-202-00</v>
      </c>
      <c r="D118" s="10" t="s">
        <v>82</v>
      </c>
      <c r="E118" s="10" t="s">
        <v>83</v>
      </c>
      <c r="F118" s="10" t="s">
        <v>84</v>
      </c>
      <c r="G118" s="10" t="str">
        <f t="shared" si="5"/>
        <v>COT</v>
      </c>
      <c r="H118" s="8" t="str">
        <f t="shared" si="6"/>
        <v>INSERT INTO part(number, area, department, location, client) VALUES ('COT-7460-202-00', 'STA', 'Produccion ', 'Celda 1', (SELECT COALESCE((SELECT id FROM client WHERE id='COT'),'XXX')));</v>
      </c>
      <c r="I118" s="8" t="str">
        <f t="shared" si="7"/>
        <v>SELECT COALESCE((SELECT id FROM client WHERE id='COT'),'XXX')</v>
      </c>
    </row>
    <row r="119" spans="2:9" ht="45" x14ac:dyDescent="0.25">
      <c r="B119" s="9" t="s">
        <v>158</v>
      </c>
      <c r="C119" s="9" t="str">
        <f t="shared" si="4"/>
        <v>COT-7460-202-00</v>
      </c>
      <c r="D119" s="10" t="s">
        <v>82</v>
      </c>
      <c r="E119" s="10" t="s">
        <v>83</v>
      </c>
      <c r="F119" s="10" t="s">
        <v>84</v>
      </c>
      <c r="G119" s="10" t="str">
        <f t="shared" si="5"/>
        <v>COT</v>
      </c>
      <c r="H119" s="8" t="str">
        <f t="shared" si="6"/>
        <v>INSERT INTO part(number, area, department, location, client) VALUES ('COT-7460-202-00', 'STA', 'Produccion ', 'Celda 1', (SELECT COALESCE((SELECT id FROM client WHERE id='COT'),'XXX')));</v>
      </c>
      <c r="I119" s="8" t="str">
        <f t="shared" si="7"/>
        <v>SELECT COALESCE((SELECT id FROM client WHERE id='COT'),'XXX')</v>
      </c>
    </row>
    <row r="120" spans="2:9" ht="45" x14ac:dyDescent="0.25">
      <c r="B120" s="9" t="s">
        <v>335</v>
      </c>
      <c r="C120" s="9" t="str">
        <f t="shared" si="4"/>
        <v>COT-7614-000</v>
      </c>
      <c r="D120" s="10" t="s">
        <v>82</v>
      </c>
      <c r="E120" s="10" t="s">
        <v>313</v>
      </c>
      <c r="F120" s="10" t="s">
        <v>318</v>
      </c>
      <c r="G120" s="10" t="str">
        <f t="shared" si="5"/>
        <v>COT</v>
      </c>
      <c r="H120" s="8" t="str">
        <f t="shared" si="6"/>
        <v>INSERT INTO part(number, area, department, location, client) VALUES ('COT-7614-000', 'Molding', 'Produccion ', 'Celda 7', (SELECT COALESCE((SELECT id FROM client WHERE id='COT'),'XXX')));</v>
      </c>
      <c r="I120" s="8" t="str">
        <f t="shared" si="7"/>
        <v>SELECT COALESCE((SELECT id FROM client WHERE id='COT'),'XXX')</v>
      </c>
    </row>
    <row r="121" spans="2:9" ht="45" x14ac:dyDescent="0.25">
      <c r="B121" s="9" t="s">
        <v>335</v>
      </c>
      <c r="C121" s="9" t="str">
        <f t="shared" si="4"/>
        <v>COT-7614-000</v>
      </c>
      <c r="D121" s="10" t="s">
        <v>82</v>
      </c>
      <c r="E121" s="10" t="s">
        <v>313</v>
      </c>
      <c r="F121" s="10" t="s">
        <v>318</v>
      </c>
      <c r="G121" s="10" t="str">
        <f t="shared" si="5"/>
        <v>COT</v>
      </c>
      <c r="H121" s="8" t="str">
        <f t="shared" si="6"/>
        <v>INSERT INTO part(number, area, department, location, client) VALUES ('COT-7614-000', 'Molding', 'Produccion ', 'Celda 7', (SELECT COALESCE((SELECT id FROM client WHERE id='COT'),'XXX')));</v>
      </c>
      <c r="I121" s="8" t="str">
        <f t="shared" si="7"/>
        <v>SELECT COALESCE((SELECT id FROM client WHERE id='COT'),'XXX')</v>
      </c>
    </row>
    <row r="122" spans="2:9" ht="45" x14ac:dyDescent="0.25">
      <c r="B122" s="10" t="s">
        <v>301</v>
      </c>
      <c r="C122" s="9" t="str">
        <f t="shared" si="4"/>
        <v>COT-7749-000-00</v>
      </c>
      <c r="D122" s="10" t="s">
        <v>82</v>
      </c>
      <c r="E122" s="10" t="s">
        <v>83</v>
      </c>
      <c r="F122" s="10" t="s">
        <v>84</v>
      </c>
      <c r="G122" s="10" t="str">
        <f t="shared" si="5"/>
        <v>COT</v>
      </c>
      <c r="H122" s="8" t="str">
        <f t="shared" si="6"/>
        <v>INSERT INTO part(number, area, department, location, client) VALUES ('COT-7749-000-00', 'STA', 'Produccion ', 'Celda 1', (SELECT COALESCE((SELECT id FROM client WHERE id='COT'),'XXX')));</v>
      </c>
      <c r="I122" s="8" t="str">
        <f t="shared" si="7"/>
        <v>SELECT COALESCE((SELECT id FROM client WHERE id='COT'),'XXX')</v>
      </c>
    </row>
    <row r="123" spans="2:9" ht="45" x14ac:dyDescent="0.25">
      <c r="B123" s="9" t="s">
        <v>108</v>
      </c>
      <c r="C123" s="9" t="str">
        <f t="shared" si="4"/>
        <v>COT-7749-100</v>
      </c>
      <c r="D123" s="10" t="s">
        <v>82</v>
      </c>
      <c r="E123" s="10" t="s">
        <v>83</v>
      </c>
      <c r="F123" s="10" t="s">
        <v>84</v>
      </c>
      <c r="G123" s="10" t="str">
        <f t="shared" si="5"/>
        <v>COT</v>
      </c>
      <c r="H123" s="8" t="str">
        <f t="shared" si="6"/>
        <v>INSERT INTO part(number, area, department, location, client) VALUES ('COT-7749-100', 'STA', 'Produccion ', 'Celda 1', (SELECT COALESCE((SELECT id FROM client WHERE id='COT'),'XXX')));</v>
      </c>
      <c r="I123" s="8" t="str">
        <f t="shared" si="7"/>
        <v>SELECT COALESCE((SELECT id FROM client WHERE id='COT'),'XXX')</v>
      </c>
    </row>
    <row r="124" spans="2:9" ht="45" x14ac:dyDescent="0.25">
      <c r="B124" s="10" t="s">
        <v>303</v>
      </c>
      <c r="C124" s="9" t="str">
        <f t="shared" si="4"/>
        <v>COT-7749-100-00</v>
      </c>
      <c r="D124" s="10" t="s">
        <v>82</v>
      </c>
      <c r="E124" s="10" t="s">
        <v>83</v>
      </c>
      <c r="F124" s="10" t="s">
        <v>84</v>
      </c>
      <c r="G124" s="10" t="str">
        <f t="shared" si="5"/>
        <v>COT</v>
      </c>
      <c r="H124" s="8" t="str">
        <f t="shared" si="6"/>
        <v>INSERT INTO part(number, area, department, location, client) VALUES ('COT-7749-100-00', 'STA', 'Produccion ', 'Celda 1', (SELECT COALESCE((SELECT id FROM client WHERE id='COT'),'XXX')));</v>
      </c>
      <c r="I124" s="8" t="str">
        <f t="shared" si="7"/>
        <v>SELECT COALESCE((SELECT id FROM client WHERE id='COT'),'XXX')</v>
      </c>
    </row>
    <row r="125" spans="2:9" ht="45" x14ac:dyDescent="0.25">
      <c r="B125" s="9" t="s">
        <v>422</v>
      </c>
      <c r="C125" s="9" t="str">
        <f t="shared" si="4"/>
        <v>COT-7900-000-00</v>
      </c>
      <c r="D125" s="10" t="s">
        <v>82</v>
      </c>
      <c r="E125" s="10" t="s">
        <v>313</v>
      </c>
      <c r="F125" s="10" t="s">
        <v>322</v>
      </c>
      <c r="G125" s="10" t="str">
        <f t="shared" si="5"/>
        <v>COT</v>
      </c>
      <c r="H125" s="8" t="str">
        <f t="shared" si="6"/>
        <v>INSERT INTO part(number, area, department, location, client) VALUES ('COT-7900-000-00', 'Molding', 'Produccion ', 'Celda 5', (SELECT COALESCE((SELECT id FROM client WHERE id='COT'),'XXX')));</v>
      </c>
      <c r="I125" s="8" t="str">
        <f t="shared" si="7"/>
        <v>SELECT COALESCE((SELECT id FROM client WHERE id='COT'),'XXX')</v>
      </c>
    </row>
    <row r="126" spans="2:9" ht="45" x14ac:dyDescent="0.25">
      <c r="B126" s="10" t="s">
        <v>293</v>
      </c>
      <c r="C126" s="9" t="str">
        <f t="shared" si="4"/>
        <v>COT-8381-000</v>
      </c>
      <c r="D126" s="10" t="s">
        <v>82</v>
      </c>
      <c r="E126" s="10" t="s">
        <v>83</v>
      </c>
      <c r="F126" s="10" t="s">
        <v>84</v>
      </c>
      <c r="G126" s="10" t="str">
        <f t="shared" si="5"/>
        <v>COT</v>
      </c>
      <c r="H126" s="8" t="str">
        <f t="shared" si="6"/>
        <v>INSERT INTO part(number, area, department, location, client) VALUES ('COT-8381-000', 'STA', 'Produccion ', 'Celda 1', (SELECT COALESCE((SELECT id FROM client WHERE id='COT'),'XXX')));</v>
      </c>
      <c r="I126" s="8" t="str">
        <f t="shared" si="7"/>
        <v>SELECT COALESCE((SELECT id FROM client WHERE id='COT'),'XXX')</v>
      </c>
    </row>
    <row r="127" spans="2:9" ht="45" x14ac:dyDescent="0.25">
      <c r="B127" s="9" t="s">
        <v>205</v>
      </c>
      <c r="C127" s="9" t="str">
        <f t="shared" si="4"/>
        <v>COT-8381-100</v>
      </c>
      <c r="D127" s="10" t="s">
        <v>82</v>
      </c>
      <c r="E127" s="10" t="s">
        <v>83</v>
      </c>
      <c r="F127" s="10" t="s">
        <v>84</v>
      </c>
      <c r="G127" s="10" t="str">
        <f t="shared" si="5"/>
        <v>COT</v>
      </c>
      <c r="H127" s="8" t="str">
        <f t="shared" si="6"/>
        <v>INSERT INTO part(number, area, department, location, client) VALUES ('COT-8381-100', 'STA', 'Produccion ', 'Celda 1', (SELECT COALESCE((SELECT id FROM client WHERE id='COT'),'XXX')));</v>
      </c>
      <c r="I127" s="8" t="str">
        <f t="shared" si="7"/>
        <v>SELECT COALESCE((SELECT id FROM client WHERE id='COT'),'XXX')</v>
      </c>
    </row>
    <row r="128" spans="2:9" ht="45" x14ac:dyDescent="0.25">
      <c r="B128" s="9" t="s">
        <v>206</v>
      </c>
      <c r="C128" s="9" t="str">
        <f t="shared" si="4"/>
        <v>COT-8381-300</v>
      </c>
      <c r="D128" s="10" t="s">
        <v>82</v>
      </c>
      <c r="E128" s="10" t="s">
        <v>83</v>
      </c>
      <c r="F128" s="10" t="s">
        <v>84</v>
      </c>
      <c r="G128" s="10" t="str">
        <f t="shared" si="5"/>
        <v>COT</v>
      </c>
      <c r="H128" s="8" t="str">
        <f t="shared" si="6"/>
        <v>INSERT INTO part(number, area, department, location, client) VALUES ('COT-8381-300', 'STA', 'Produccion ', 'Celda 1', (SELECT COALESCE((SELECT id FROM client WHERE id='COT'),'XXX')));</v>
      </c>
      <c r="I128" s="8" t="str">
        <f t="shared" si="7"/>
        <v>SELECT COALESCE((SELECT id FROM client WHERE id='COT'),'XXX')</v>
      </c>
    </row>
    <row r="129" spans="2:9" ht="45" x14ac:dyDescent="0.25">
      <c r="B129" s="10" t="s">
        <v>394</v>
      </c>
      <c r="C129" s="9" t="str">
        <f t="shared" si="4"/>
        <v>COT-8585-000</v>
      </c>
      <c r="D129" s="11" t="s">
        <v>118</v>
      </c>
      <c r="E129" s="10" t="s">
        <v>313</v>
      </c>
      <c r="F129" s="10" t="s">
        <v>322</v>
      </c>
      <c r="G129" s="10" t="str">
        <f t="shared" si="5"/>
        <v>COT</v>
      </c>
      <c r="H129" s="8" t="str">
        <f t="shared" si="6"/>
        <v>INSERT INTO part(number, area, department, location, client) VALUES ('COT-8585-000', 'Molding', 'NPI', 'Celda 5', (SELECT COALESCE((SELECT id FROM client WHERE id='COT'),'XXX')));</v>
      </c>
      <c r="I129" s="8" t="str">
        <f t="shared" si="7"/>
        <v>SELECT COALESCE((SELECT id FROM client WHERE id='COT'),'XXX')</v>
      </c>
    </row>
    <row r="130" spans="2:9" ht="45" x14ac:dyDescent="0.25">
      <c r="B130" s="10" t="s">
        <v>239</v>
      </c>
      <c r="C130" s="9" t="str">
        <f t="shared" si="4"/>
        <v>COT-8585-100</v>
      </c>
      <c r="D130" s="11" t="s">
        <v>118</v>
      </c>
      <c r="E130" s="10" t="s">
        <v>83</v>
      </c>
      <c r="F130" s="10" t="s">
        <v>84</v>
      </c>
      <c r="G130" s="10" t="str">
        <f t="shared" si="5"/>
        <v>COT</v>
      </c>
      <c r="H130" s="8" t="str">
        <f t="shared" si="6"/>
        <v>INSERT INTO part(number, area, department, location, client) VALUES ('COT-8585-100', 'STA', 'NPI', 'Celda 1', (SELECT COALESCE((SELECT id FROM client WHERE id='COT'),'XXX')));</v>
      </c>
      <c r="I130" s="8" t="str">
        <f t="shared" si="7"/>
        <v>SELECT COALESCE((SELECT id FROM client WHERE id='COT'),'XXX')</v>
      </c>
    </row>
    <row r="131" spans="2:9" ht="45" x14ac:dyDescent="0.25">
      <c r="B131" s="10" t="s">
        <v>240</v>
      </c>
      <c r="C131" s="9" t="str">
        <f t="shared" ref="C131:C194" si="8">UPPER(B131)</f>
        <v>COT-8585-101</v>
      </c>
      <c r="D131" s="11" t="s">
        <v>118</v>
      </c>
      <c r="E131" s="10" t="s">
        <v>83</v>
      </c>
      <c r="F131" s="10" t="s">
        <v>84</v>
      </c>
      <c r="G131" s="10" t="str">
        <f t="shared" si="5"/>
        <v>COT</v>
      </c>
      <c r="H131" s="8" t="str">
        <f t="shared" si="6"/>
        <v>INSERT INTO part(number, area, department, location, client) VALUES ('COT-8585-101', 'STA', 'NPI', 'Celda 1', (SELECT COALESCE((SELECT id FROM client WHERE id='COT'),'XXX')));</v>
      </c>
      <c r="I131" s="8" t="str">
        <f t="shared" si="7"/>
        <v>SELECT COALESCE((SELECT id FROM client WHERE id='COT'),'XXX')</v>
      </c>
    </row>
    <row r="132" spans="2:9" ht="45" x14ac:dyDescent="0.25">
      <c r="B132" s="10" t="s">
        <v>241</v>
      </c>
      <c r="C132" s="9" t="str">
        <f t="shared" si="8"/>
        <v>COT-8585-102</v>
      </c>
      <c r="D132" s="11" t="s">
        <v>118</v>
      </c>
      <c r="E132" s="10" t="s">
        <v>83</v>
      </c>
      <c r="F132" s="10" t="s">
        <v>84</v>
      </c>
      <c r="G132" s="10" t="str">
        <f t="shared" ref="G132:G195" si="9">IF(ISNUMBER(_xlfn.NUMBERVALUE(LEFT(C132,3))),"TEK",LEFT(C132,3))</f>
        <v>COT</v>
      </c>
      <c r="H132" s="8" t="str">
        <f t="shared" ref="H132:H195" si="10">"INSERT INTO part(number, area, department, location, client) VALUES ('"&amp;C132&amp;"', '"&amp;E132&amp;"', '"&amp;D132&amp;"', '"&amp;F132&amp;"', (" &amp; I132 &amp; "));"</f>
        <v>INSERT INTO part(number, area, department, location, client) VALUES ('COT-8585-102', 'STA', 'NPI', 'Celda 1', (SELECT COALESCE((SELECT id FROM client WHERE id='COT'),'XXX')));</v>
      </c>
      <c r="I132" s="8" t="str">
        <f t="shared" ref="I132:I195" si="11">"SELECT COALESCE((SELECT id FROM client WHERE id='"&amp;G132&amp;"'),'XXX')"</f>
        <v>SELECT COALESCE((SELECT id FROM client WHERE id='COT'),'XXX')</v>
      </c>
    </row>
    <row r="133" spans="2:9" ht="45" x14ac:dyDescent="0.25">
      <c r="B133" s="10" t="s">
        <v>351</v>
      </c>
      <c r="C133" s="9" t="str">
        <f t="shared" si="8"/>
        <v>COT-8585-103</v>
      </c>
      <c r="D133" s="11" t="s">
        <v>118</v>
      </c>
      <c r="E133" s="10" t="s">
        <v>313</v>
      </c>
      <c r="F133" s="10" t="s">
        <v>298</v>
      </c>
      <c r="G133" s="10" t="str">
        <f t="shared" si="9"/>
        <v>COT</v>
      </c>
      <c r="H133" s="8" t="str">
        <f t="shared" si="10"/>
        <v>INSERT INTO part(number, area, department, location, client) VALUES ('COT-8585-103', 'Molding', 'NPI', 'Celda 4', (SELECT COALESCE((SELECT id FROM client WHERE id='COT'),'XXX')));</v>
      </c>
      <c r="I133" s="8" t="str">
        <f t="shared" si="11"/>
        <v>SELECT COALESCE((SELECT id FROM client WHERE id='COT'),'XXX')</v>
      </c>
    </row>
    <row r="134" spans="2:9" ht="45" x14ac:dyDescent="0.25">
      <c r="B134" s="10" t="s">
        <v>352</v>
      </c>
      <c r="C134" s="9" t="str">
        <f t="shared" si="8"/>
        <v>COT-8585-104</v>
      </c>
      <c r="D134" s="11" t="s">
        <v>118</v>
      </c>
      <c r="E134" s="10" t="s">
        <v>313</v>
      </c>
      <c r="F134" s="10" t="s">
        <v>298</v>
      </c>
      <c r="G134" s="10" t="str">
        <f t="shared" si="9"/>
        <v>COT</v>
      </c>
      <c r="H134" s="8" t="str">
        <f t="shared" si="10"/>
        <v>INSERT INTO part(number, area, department, location, client) VALUES ('COT-8585-104', 'Molding', 'NPI', 'Celda 4', (SELECT COALESCE((SELECT id FROM client WHERE id='COT'),'XXX')));</v>
      </c>
      <c r="I134" s="8" t="str">
        <f t="shared" si="11"/>
        <v>SELECT COALESCE((SELECT id FROM client WHERE id='COT'),'XXX')</v>
      </c>
    </row>
    <row r="135" spans="2:9" ht="45" x14ac:dyDescent="0.25">
      <c r="B135" s="9" t="s">
        <v>348</v>
      </c>
      <c r="C135" s="9" t="str">
        <f t="shared" si="8"/>
        <v>COT-9265-000</v>
      </c>
      <c r="D135" s="10" t="s">
        <v>82</v>
      </c>
      <c r="E135" s="10" t="s">
        <v>313</v>
      </c>
      <c r="F135" s="10" t="s">
        <v>326</v>
      </c>
      <c r="G135" s="10" t="str">
        <f t="shared" si="9"/>
        <v>COT</v>
      </c>
      <c r="H135" s="8" t="str">
        <f t="shared" si="10"/>
        <v>INSERT INTO part(number, area, department, location, client) VALUES ('COT-9265-000', 'Molding', 'Produccion ', 'Celda 6', (SELECT COALESCE((SELECT id FROM client WHERE id='COT'),'XXX')));</v>
      </c>
      <c r="I135" s="8" t="str">
        <f t="shared" si="11"/>
        <v>SELECT COALESCE((SELECT id FROM client WHERE id='COT'),'XXX')</v>
      </c>
    </row>
    <row r="136" spans="2:9" ht="45" x14ac:dyDescent="0.25">
      <c r="B136" s="9" t="s">
        <v>354</v>
      </c>
      <c r="C136" s="9" t="str">
        <f t="shared" si="8"/>
        <v>COT-9997-000</v>
      </c>
      <c r="D136" s="10" t="s">
        <v>82</v>
      </c>
      <c r="E136" s="10" t="s">
        <v>313</v>
      </c>
      <c r="F136" s="10" t="s">
        <v>326</v>
      </c>
      <c r="G136" s="10" t="str">
        <f t="shared" si="9"/>
        <v>COT</v>
      </c>
      <c r="H136" s="8" t="str">
        <f t="shared" si="10"/>
        <v>INSERT INTO part(number, area, department, location, client) VALUES ('COT-9997-000', 'Molding', 'Produccion ', 'Celda 6', (SELECT COALESCE((SELECT id FROM client WHERE id='COT'),'XXX')));</v>
      </c>
      <c r="I136" s="8" t="str">
        <f t="shared" si="11"/>
        <v>SELECT COALESCE((SELECT id FROM client WHERE id='COT'),'XXX')</v>
      </c>
    </row>
    <row r="137" spans="2:9" ht="45" x14ac:dyDescent="0.25">
      <c r="B137" s="10" t="s">
        <v>469</v>
      </c>
      <c r="C137" s="9" t="str">
        <f t="shared" si="8"/>
        <v>COT-9997-000-0A</v>
      </c>
      <c r="D137" s="10" t="s">
        <v>82</v>
      </c>
      <c r="E137" s="10" t="s">
        <v>313</v>
      </c>
      <c r="F137" s="10" t="s">
        <v>326</v>
      </c>
      <c r="G137" s="10" t="str">
        <f t="shared" si="9"/>
        <v>COT</v>
      </c>
      <c r="H137" s="8" t="str">
        <f t="shared" si="10"/>
        <v>INSERT INTO part(number, area, department, location, client) VALUES ('COT-9997-000-0A', 'Molding', 'Produccion ', 'Celda 6', (SELECT COALESCE((SELECT id FROM client WHERE id='COT'),'XXX')));</v>
      </c>
      <c r="I137" s="8" t="str">
        <f t="shared" si="11"/>
        <v>SELECT COALESCE((SELECT id FROM client WHERE id='COT'),'XXX')</v>
      </c>
    </row>
    <row r="138" spans="2:9" ht="45" x14ac:dyDescent="0.25">
      <c r="B138" s="10" t="s">
        <v>295</v>
      </c>
      <c r="C138" s="9" t="str">
        <f t="shared" si="8"/>
        <v>COT-9997-100</v>
      </c>
      <c r="D138" s="10" t="s">
        <v>82</v>
      </c>
      <c r="E138" s="10" t="s">
        <v>83</v>
      </c>
      <c r="F138" s="10" t="s">
        <v>84</v>
      </c>
      <c r="G138" s="10" t="str">
        <f t="shared" si="9"/>
        <v>COT</v>
      </c>
      <c r="H138" s="8" t="str">
        <f t="shared" si="10"/>
        <v>INSERT INTO part(number, area, department, location, client) VALUES ('COT-9997-100', 'STA', 'Produccion ', 'Celda 1', (SELECT COALESCE((SELECT id FROM client WHERE id='COT'),'XXX')));</v>
      </c>
      <c r="I138" s="8" t="str">
        <f t="shared" si="11"/>
        <v>SELECT COALESCE((SELECT id FROM client WHERE id='COT'),'XXX')</v>
      </c>
    </row>
    <row r="139" spans="2:9" ht="45" x14ac:dyDescent="0.25">
      <c r="B139" s="9" t="s">
        <v>355</v>
      </c>
      <c r="C139" s="9" t="str">
        <f t="shared" si="8"/>
        <v>DAN-10000-000</v>
      </c>
      <c r="D139" s="10" t="s">
        <v>82</v>
      </c>
      <c r="E139" s="10" t="s">
        <v>313</v>
      </c>
      <c r="F139" s="10" t="s">
        <v>318</v>
      </c>
      <c r="G139" s="10" t="str">
        <f t="shared" si="9"/>
        <v>DAN</v>
      </c>
      <c r="H139" s="8" t="str">
        <f t="shared" si="10"/>
        <v>INSERT INTO part(number, area, department, location, client) VALUES ('DAN-10000-000', 'Molding', 'Produccion ', 'Celda 7', (SELECT COALESCE((SELECT id FROM client WHERE id='DAN'),'XXX')));</v>
      </c>
      <c r="I139" s="8" t="str">
        <f t="shared" si="11"/>
        <v>SELECT COALESCE((SELECT id FROM client WHERE id='DAN'),'XXX')</v>
      </c>
    </row>
    <row r="140" spans="2:9" ht="45" x14ac:dyDescent="0.25">
      <c r="B140" s="9" t="s">
        <v>434</v>
      </c>
      <c r="C140" s="9" t="str">
        <f t="shared" si="8"/>
        <v>DAN-10000-001</v>
      </c>
      <c r="D140" s="10" t="s">
        <v>82</v>
      </c>
      <c r="E140" s="10" t="s">
        <v>313</v>
      </c>
      <c r="F140" s="10" t="s">
        <v>318</v>
      </c>
      <c r="G140" s="10" t="str">
        <f t="shared" si="9"/>
        <v>DAN</v>
      </c>
      <c r="H140" s="8" t="str">
        <f t="shared" si="10"/>
        <v>INSERT INTO part(number, area, department, location, client) VALUES ('DAN-10000-001', 'Molding', 'Produccion ', 'Celda 7', (SELECT COALESCE((SELECT id FROM client WHERE id='DAN'),'XXX')));</v>
      </c>
      <c r="I140" s="8" t="str">
        <f t="shared" si="11"/>
        <v>SELECT COALESCE((SELECT id FROM client WHERE id='DAN'),'XXX')</v>
      </c>
    </row>
    <row r="141" spans="2:9" ht="45" x14ac:dyDescent="0.25">
      <c r="B141" s="9" t="s">
        <v>148</v>
      </c>
      <c r="C141" s="9" t="str">
        <f t="shared" si="8"/>
        <v>DAN-10000-100</v>
      </c>
      <c r="D141" s="10" t="s">
        <v>82</v>
      </c>
      <c r="E141" s="10" t="s">
        <v>83</v>
      </c>
      <c r="F141" s="10" t="s">
        <v>84</v>
      </c>
      <c r="G141" s="10" t="str">
        <f t="shared" si="9"/>
        <v>DAN</v>
      </c>
      <c r="H141" s="8" t="str">
        <f t="shared" si="10"/>
        <v>INSERT INTO part(number, area, department, location, client) VALUES ('DAN-10000-100', 'STA', 'Produccion ', 'Celda 1', (SELECT COALESCE((SELECT id FROM client WHERE id='DAN'),'XXX')));</v>
      </c>
      <c r="I141" s="8" t="str">
        <f t="shared" si="11"/>
        <v>SELECT COALESCE((SELECT id FROM client WHERE id='DAN'),'XXX')</v>
      </c>
    </row>
    <row r="142" spans="2:9" ht="45" x14ac:dyDescent="0.25">
      <c r="B142" s="9" t="s">
        <v>356</v>
      </c>
      <c r="C142" s="9" t="str">
        <f t="shared" si="8"/>
        <v>DAN-9999-000</v>
      </c>
      <c r="D142" s="10" t="s">
        <v>82</v>
      </c>
      <c r="E142" s="10" t="s">
        <v>313</v>
      </c>
      <c r="F142" s="10" t="s">
        <v>318</v>
      </c>
      <c r="G142" s="10" t="str">
        <f t="shared" si="9"/>
        <v>DAN</v>
      </c>
      <c r="H142" s="8" t="str">
        <f t="shared" si="10"/>
        <v>INSERT INTO part(number, area, department, location, client) VALUES ('DAN-9999-000', 'Molding', 'Produccion ', 'Celda 7', (SELECT COALESCE((SELECT id FROM client WHERE id='DAN'),'XXX')));</v>
      </c>
      <c r="I142" s="8" t="str">
        <f t="shared" si="11"/>
        <v>SELECT COALESCE((SELECT id FROM client WHERE id='DAN'),'XXX')</v>
      </c>
    </row>
    <row r="143" spans="2:9" ht="45" x14ac:dyDescent="0.25">
      <c r="B143" s="9" t="s">
        <v>435</v>
      </c>
      <c r="C143" s="9" t="str">
        <f t="shared" si="8"/>
        <v>DAN-9999-001</v>
      </c>
      <c r="D143" s="10" t="s">
        <v>82</v>
      </c>
      <c r="E143" s="10" t="s">
        <v>313</v>
      </c>
      <c r="F143" s="10" t="s">
        <v>318</v>
      </c>
      <c r="G143" s="10" t="str">
        <f t="shared" si="9"/>
        <v>DAN</v>
      </c>
      <c r="H143" s="8" t="str">
        <f t="shared" si="10"/>
        <v>INSERT INTO part(number, area, department, location, client) VALUES ('DAN-9999-001', 'Molding', 'Produccion ', 'Celda 7', (SELECT COALESCE((SELECT id FROM client WHERE id='DAN'),'XXX')));</v>
      </c>
      <c r="I143" s="8" t="str">
        <f t="shared" si="11"/>
        <v>SELECT COALESCE((SELECT id FROM client WHERE id='DAN'),'XXX')</v>
      </c>
    </row>
    <row r="144" spans="2:9" ht="45" x14ac:dyDescent="0.25">
      <c r="B144" s="9" t="s">
        <v>149</v>
      </c>
      <c r="C144" s="9" t="str">
        <f t="shared" si="8"/>
        <v>DAN-9999-200</v>
      </c>
      <c r="D144" s="10" t="s">
        <v>82</v>
      </c>
      <c r="E144" s="10" t="s">
        <v>83</v>
      </c>
      <c r="F144" s="10" t="s">
        <v>84</v>
      </c>
      <c r="G144" s="10" t="str">
        <f t="shared" si="9"/>
        <v>DAN</v>
      </c>
      <c r="H144" s="8" t="str">
        <f t="shared" si="10"/>
        <v>INSERT INTO part(number, area, department, location, client) VALUES ('DAN-9999-200', 'STA', 'Produccion ', 'Celda 1', (SELECT COALESCE((SELECT id FROM client WHERE id='DAN'),'XXX')));</v>
      </c>
      <c r="I144" s="8" t="str">
        <f t="shared" si="11"/>
        <v>SELECT COALESCE((SELECT id FROM client WHERE id='DAN'),'XXX')</v>
      </c>
    </row>
    <row r="145" spans="2:9" ht="45" x14ac:dyDescent="0.25">
      <c r="B145" s="10" t="s">
        <v>302</v>
      </c>
      <c r="C145" s="9" t="str">
        <f t="shared" si="8"/>
        <v>DAN-9999-300</v>
      </c>
      <c r="D145" s="10" t="s">
        <v>82</v>
      </c>
      <c r="E145" s="10" t="s">
        <v>83</v>
      </c>
      <c r="F145" s="10" t="s">
        <v>84</v>
      </c>
      <c r="G145" s="10" t="str">
        <f t="shared" si="9"/>
        <v>DAN</v>
      </c>
      <c r="H145" s="8" t="str">
        <f t="shared" si="10"/>
        <v>INSERT INTO part(number, area, department, location, client) VALUES ('DAN-9999-300', 'STA', 'Produccion ', 'Celda 1', (SELECT COALESCE((SELECT id FROM client WHERE id='DAN'),'XXX')));</v>
      </c>
      <c r="I145" s="8" t="str">
        <f t="shared" si="11"/>
        <v>SELECT COALESCE((SELECT id FROM client WHERE id='DAN'),'XXX')</v>
      </c>
    </row>
    <row r="146" spans="2:9" ht="45" x14ac:dyDescent="0.25">
      <c r="B146" s="9" t="s">
        <v>207</v>
      </c>
      <c r="C146" s="9" t="str">
        <f t="shared" si="8"/>
        <v>DEN-3658-000-0C</v>
      </c>
      <c r="D146" s="10" t="s">
        <v>82</v>
      </c>
      <c r="E146" s="10" t="s">
        <v>83</v>
      </c>
      <c r="F146" s="10" t="s">
        <v>84</v>
      </c>
      <c r="G146" s="10" t="str">
        <f t="shared" si="9"/>
        <v>DEN</v>
      </c>
      <c r="H146" s="8" t="str">
        <f t="shared" si="10"/>
        <v>INSERT INTO part(number, area, department, location, client) VALUES ('DEN-3658-000-0C', 'STA', 'Produccion ', 'Celda 1', (SELECT COALESCE((SELECT id FROM client WHERE id='DEN'),'XXX')));</v>
      </c>
      <c r="I146" s="8" t="str">
        <f t="shared" si="11"/>
        <v>SELECT COALESCE((SELECT id FROM client WHERE id='DEN'),'XXX')</v>
      </c>
    </row>
    <row r="147" spans="2:9" ht="45" x14ac:dyDescent="0.25">
      <c r="B147" s="9" t="s">
        <v>208</v>
      </c>
      <c r="C147" s="9" t="str">
        <f t="shared" si="8"/>
        <v>DEN-3659-000-0C</v>
      </c>
      <c r="D147" s="10" t="s">
        <v>82</v>
      </c>
      <c r="E147" s="10" t="s">
        <v>83</v>
      </c>
      <c r="F147" s="10" t="s">
        <v>84</v>
      </c>
      <c r="G147" s="10" t="str">
        <f t="shared" si="9"/>
        <v>DEN</v>
      </c>
      <c r="H147" s="8" t="str">
        <f t="shared" si="10"/>
        <v>INSERT INTO part(number, area, department, location, client) VALUES ('DEN-3659-000-0C', 'STA', 'Produccion ', 'Celda 1', (SELECT COALESCE((SELECT id FROM client WHERE id='DEN'),'XXX')));</v>
      </c>
      <c r="I147" s="8" t="str">
        <f t="shared" si="11"/>
        <v>SELECT COALESCE((SELECT id FROM client WHERE id='DEN'),'XXX')</v>
      </c>
    </row>
    <row r="148" spans="2:9" ht="45" x14ac:dyDescent="0.25">
      <c r="B148" s="9" t="s">
        <v>209</v>
      </c>
      <c r="C148" s="9" t="str">
        <f t="shared" si="8"/>
        <v>DEN-3686-000-0E</v>
      </c>
      <c r="D148" s="10" t="s">
        <v>82</v>
      </c>
      <c r="E148" s="10" t="s">
        <v>83</v>
      </c>
      <c r="F148" s="10" t="s">
        <v>84</v>
      </c>
      <c r="G148" s="10" t="str">
        <f t="shared" si="9"/>
        <v>DEN</v>
      </c>
      <c r="H148" s="8" t="str">
        <f t="shared" si="10"/>
        <v>INSERT INTO part(number, area, department, location, client) VALUES ('DEN-3686-000-0E', 'STA', 'Produccion ', 'Celda 1', (SELECT COALESCE((SELECT id FROM client WHERE id='DEN'),'XXX')));</v>
      </c>
      <c r="I148" s="8" t="str">
        <f t="shared" si="11"/>
        <v>SELECT COALESCE((SELECT id FROM client WHERE id='DEN'),'XXX')</v>
      </c>
    </row>
    <row r="149" spans="2:9" ht="45" x14ac:dyDescent="0.25">
      <c r="B149" s="9" t="s">
        <v>210</v>
      </c>
      <c r="C149" s="9" t="str">
        <f t="shared" si="8"/>
        <v>DEN-3687-000-0E</v>
      </c>
      <c r="D149" s="10" t="s">
        <v>82</v>
      </c>
      <c r="E149" s="10" t="s">
        <v>83</v>
      </c>
      <c r="F149" s="10" t="s">
        <v>84</v>
      </c>
      <c r="G149" s="10" t="str">
        <f t="shared" si="9"/>
        <v>DEN</v>
      </c>
      <c r="H149" s="8" t="str">
        <f t="shared" si="10"/>
        <v>INSERT INTO part(number, area, department, location, client) VALUES ('DEN-3687-000-0E', 'STA', 'Produccion ', 'Celda 1', (SELECT COALESCE((SELECT id FROM client WHERE id='DEN'),'XXX')));</v>
      </c>
      <c r="I149" s="8" t="str">
        <f t="shared" si="11"/>
        <v>SELECT COALESCE((SELECT id FROM client WHERE id='DEN'),'XXX')</v>
      </c>
    </row>
    <row r="150" spans="2:9" ht="45" x14ac:dyDescent="0.25">
      <c r="B150" s="9" t="s">
        <v>211</v>
      </c>
      <c r="C150" s="9" t="str">
        <f t="shared" si="8"/>
        <v>DEN-3688-000-0C</v>
      </c>
      <c r="D150" s="10" t="s">
        <v>82</v>
      </c>
      <c r="E150" s="10" t="s">
        <v>83</v>
      </c>
      <c r="F150" s="10" t="s">
        <v>84</v>
      </c>
      <c r="G150" s="10" t="str">
        <f t="shared" si="9"/>
        <v>DEN</v>
      </c>
      <c r="H150" s="8" t="str">
        <f t="shared" si="10"/>
        <v>INSERT INTO part(number, area, department, location, client) VALUES ('DEN-3688-000-0C', 'STA', 'Produccion ', 'Celda 1', (SELECT COALESCE((SELECT id FROM client WHERE id='DEN'),'XXX')));</v>
      </c>
      <c r="I150" s="8" t="str">
        <f t="shared" si="11"/>
        <v>SELECT COALESCE((SELECT id FROM client WHERE id='DEN'),'XXX')</v>
      </c>
    </row>
    <row r="151" spans="2:9" ht="45" x14ac:dyDescent="0.25">
      <c r="B151" s="9" t="s">
        <v>212</v>
      </c>
      <c r="C151" s="9" t="str">
        <f t="shared" si="8"/>
        <v>DEN-3689-000-0C</v>
      </c>
      <c r="D151" s="10" t="s">
        <v>82</v>
      </c>
      <c r="E151" s="10" t="s">
        <v>83</v>
      </c>
      <c r="F151" s="10" t="s">
        <v>84</v>
      </c>
      <c r="G151" s="10" t="str">
        <f t="shared" si="9"/>
        <v>DEN</v>
      </c>
      <c r="H151" s="8" t="str">
        <f t="shared" si="10"/>
        <v>INSERT INTO part(number, area, department, location, client) VALUES ('DEN-3689-000-0C', 'STA', 'Produccion ', 'Celda 1', (SELECT COALESCE((SELECT id FROM client WHERE id='DEN'),'XXX')));</v>
      </c>
      <c r="I151" s="8" t="str">
        <f t="shared" si="11"/>
        <v>SELECT COALESCE((SELECT id FROM client WHERE id='DEN'),'XXX')</v>
      </c>
    </row>
    <row r="152" spans="2:9" ht="45" x14ac:dyDescent="0.25">
      <c r="B152" s="9" t="s">
        <v>222</v>
      </c>
      <c r="C152" s="9" t="str">
        <f t="shared" si="8"/>
        <v>DEN-4405-000-0I</v>
      </c>
      <c r="D152" s="10" t="s">
        <v>82</v>
      </c>
      <c r="E152" s="10" t="s">
        <v>83</v>
      </c>
      <c r="F152" s="10" t="s">
        <v>84</v>
      </c>
      <c r="G152" s="10" t="str">
        <f t="shared" si="9"/>
        <v>DEN</v>
      </c>
      <c r="H152" s="8" t="str">
        <f t="shared" si="10"/>
        <v>INSERT INTO part(number, area, department, location, client) VALUES ('DEN-4405-000-0I', 'STA', 'Produccion ', 'Celda 1', (SELECT COALESCE((SELECT id FROM client WHERE id='DEN'),'XXX')));</v>
      </c>
      <c r="I152" s="8" t="str">
        <f t="shared" si="11"/>
        <v>SELECT COALESCE((SELECT id FROM client WHERE id='DEN'),'XXX')</v>
      </c>
    </row>
    <row r="153" spans="2:9" ht="45" x14ac:dyDescent="0.25">
      <c r="B153" s="9" t="s">
        <v>223</v>
      </c>
      <c r="C153" s="9" t="str">
        <f t="shared" si="8"/>
        <v>DEN-4406-000-0I</v>
      </c>
      <c r="D153" s="10" t="s">
        <v>82</v>
      </c>
      <c r="E153" s="10" t="s">
        <v>83</v>
      </c>
      <c r="F153" s="10" t="s">
        <v>84</v>
      </c>
      <c r="G153" s="10" t="str">
        <f t="shared" si="9"/>
        <v>DEN</v>
      </c>
      <c r="H153" s="8" t="str">
        <f t="shared" si="10"/>
        <v>INSERT INTO part(number, area, department, location, client) VALUES ('DEN-4406-000-0I', 'STA', 'Produccion ', 'Celda 1', (SELECT COALESCE((SELECT id FROM client WHERE id='DEN'),'XXX')));</v>
      </c>
      <c r="I153" s="8" t="str">
        <f t="shared" si="11"/>
        <v>SELECT COALESCE((SELECT id FROM client WHERE id='DEN'),'XXX')</v>
      </c>
    </row>
    <row r="154" spans="2:9" ht="45" x14ac:dyDescent="0.25">
      <c r="B154" s="9" t="s">
        <v>242</v>
      </c>
      <c r="C154" s="9" t="str">
        <f t="shared" si="8"/>
        <v>DEN-4528-000-0L</v>
      </c>
      <c r="D154" s="10" t="s">
        <v>82</v>
      </c>
      <c r="E154" s="10" t="s">
        <v>83</v>
      </c>
      <c r="F154" s="10" t="s">
        <v>84</v>
      </c>
      <c r="G154" s="10" t="str">
        <f t="shared" si="9"/>
        <v>DEN</v>
      </c>
      <c r="H154" s="8" t="str">
        <f t="shared" si="10"/>
        <v>INSERT INTO part(number, area, department, location, client) VALUES ('DEN-4528-000-0L', 'STA', 'Produccion ', 'Celda 1', (SELECT COALESCE((SELECT id FROM client WHERE id='DEN'),'XXX')));</v>
      </c>
      <c r="I154" s="8" t="str">
        <f t="shared" si="11"/>
        <v>SELECT COALESCE((SELECT id FROM client WHERE id='DEN'),'XXX')</v>
      </c>
    </row>
    <row r="155" spans="2:9" ht="45" x14ac:dyDescent="0.25">
      <c r="B155" s="10" t="s">
        <v>266</v>
      </c>
      <c r="C155" s="9" t="str">
        <f t="shared" si="8"/>
        <v>DEN-5134-000-0C</v>
      </c>
      <c r="D155" s="10" t="s">
        <v>82</v>
      </c>
      <c r="E155" s="10" t="s">
        <v>83</v>
      </c>
      <c r="F155" s="10" t="s">
        <v>84</v>
      </c>
      <c r="G155" s="10" t="str">
        <f t="shared" si="9"/>
        <v>DEN</v>
      </c>
      <c r="H155" s="8" t="str">
        <f t="shared" si="10"/>
        <v>INSERT INTO part(number, area, department, location, client) VALUES ('DEN-5134-000-0C', 'STA', 'Produccion ', 'Celda 1', (SELECT COALESCE((SELECT id FROM client WHERE id='DEN'),'XXX')));</v>
      </c>
      <c r="I155" s="8" t="str">
        <f t="shared" si="11"/>
        <v>SELECT COALESCE((SELECT id FROM client WHERE id='DEN'),'XXX')</v>
      </c>
    </row>
    <row r="156" spans="2:9" ht="45" x14ac:dyDescent="0.25">
      <c r="B156" s="9" t="s">
        <v>224</v>
      </c>
      <c r="C156" s="9" t="str">
        <f t="shared" si="8"/>
        <v>DEN-5134-100-00</v>
      </c>
      <c r="D156" s="10" t="s">
        <v>82</v>
      </c>
      <c r="E156" s="10" t="s">
        <v>83</v>
      </c>
      <c r="F156" s="10" t="s">
        <v>84</v>
      </c>
      <c r="G156" s="10" t="str">
        <f t="shared" si="9"/>
        <v>DEN</v>
      </c>
      <c r="H156" s="8" t="str">
        <f t="shared" si="10"/>
        <v>INSERT INTO part(number, area, department, location, client) VALUES ('DEN-5134-100-00', 'STA', 'Produccion ', 'Celda 1', (SELECT COALESCE((SELECT id FROM client WHERE id='DEN'),'XXX')));</v>
      </c>
      <c r="I156" s="8" t="str">
        <f t="shared" si="11"/>
        <v>SELECT COALESCE((SELECT id FROM client WHERE id='DEN'),'XXX')</v>
      </c>
    </row>
    <row r="157" spans="2:9" ht="45" x14ac:dyDescent="0.25">
      <c r="B157" s="9" t="s">
        <v>138</v>
      </c>
      <c r="C157" s="9" t="str">
        <f t="shared" si="8"/>
        <v>DEN-5362-000-0B</v>
      </c>
      <c r="D157" s="10" t="s">
        <v>82</v>
      </c>
      <c r="E157" s="10" t="s">
        <v>83</v>
      </c>
      <c r="F157" s="10" t="s">
        <v>84</v>
      </c>
      <c r="G157" s="10" t="str">
        <f t="shared" si="9"/>
        <v>DEN</v>
      </c>
      <c r="H157" s="8" t="str">
        <f t="shared" si="10"/>
        <v>INSERT INTO part(number, area, department, location, client) VALUES ('DEN-5362-000-0B', 'STA', 'Produccion ', 'Celda 1', (SELECT COALESCE((SELECT id FROM client WHERE id='DEN'),'XXX')));</v>
      </c>
      <c r="I157" s="8" t="str">
        <f t="shared" si="11"/>
        <v>SELECT COALESCE((SELECT id FROM client WHERE id='DEN'),'XXX')</v>
      </c>
    </row>
    <row r="158" spans="2:9" ht="45" x14ac:dyDescent="0.25">
      <c r="B158" s="9" t="s">
        <v>139</v>
      </c>
      <c r="C158" s="9" t="str">
        <f t="shared" si="8"/>
        <v>DEN-5363-000-0B</v>
      </c>
      <c r="D158" s="10" t="s">
        <v>82</v>
      </c>
      <c r="E158" s="10" t="s">
        <v>83</v>
      </c>
      <c r="F158" s="10" t="s">
        <v>84</v>
      </c>
      <c r="G158" s="10" t="str">
        <f t="shared" si="9"/>
        <v>DEN</v>
      </c>
      <c r="H158" s="8" t="str">
        <f t="shared" si="10"/>
        <v>INSERT INTO part(number, area, department, location, client) VALUES ('DEN-5363-000-0B', 'STA', 'Produccion ', 'Celda 1', (SELECT COALESCE((SELECT id FROM client WHERE id='DEN'),'XXX')));</v>
      </c>
      <c r="I158" s="8" t="str">
        <f t="shared" si="11"/>
        <v>SELECT COALESCE((SELECT id FROM client WHERE id='DEN'),'XXX')</v>
      </c>
    </row>
    <row r="159" spans="2:9" ht="45" x14ac:dyDescent="0.25">
      <c r="B159" s="9" t="s">
        <v>243</v>
      </c>
      <c r="C159" s="9" t="str">
        <f t="shared" si="8"/>
        <v>DEN-5507-000-0C</v>
      </c>
      <c r="D159" s="10" t="s">
        <v>82</v>
      </c>
      <c r="E159" s="10" t="s">
        <v>83</v>
      </c>
      <c r="F159" s="10" t="s">
        <v>84</v>
      </c>
      <c r="G159" s="10" t="str">
        <f t="shared" si="9"/>
        <v>DEN</v>
      </c>
      <c r="H159" s="8" t="str">
        <f t="shared" si="10"/>
        <v>INSERT INTO part(number, area, department, location, client) VALUES ('DEN-5507-000-0C', 'STA', 'Produccion ', 'Celda 1', (SELECT COALESCE((SELECT id FROM client WHERE id='DEN'),'XXX')));</v>
      </c>
      <c r="I159" s="8" t="str">
        <f t="shared" si="11"/>
        <v>SELECT COALESCE((SELECT id FROM client WHERE id='DEN'),'XXX')</v>
      </c>
    </row>
    <row r="160" spans="2:9" ht="45" x14ac:dyDescent="0.25">
      <c r="B160" s="9" t="s">
        <v>244</v>
      </c>
      <c r="C160" s="9" t="str">
        <f t="shared" si="8"/>
        <v>DEN-5508-000-0C</v>
      </c>
      <c r="D160" s="10" t="s">
        <v>82</v>
      </c>
      <c r="E160" s="10" t="s">
        <v>83</v>
      </c>
      <c r="F160" s="10" t="s">
        <v>84</v>
      </c>
      <c r="G160" s="10" t="str">
        <f t="shared" si="9"/>
        <v>DEN</v>
      </c>
      <c r="H160" s="8" t="str">
        <f t="shared" si="10"/>
        <v>INSERT INTO part(number, area, department, location, client) VALUES ('DEN-5508-000-0C', 'STA', 'Produccion ', 'Celda 1', (SELECT COALESCE((SELECT id FROM client WHERE id='DEN'),'XXX')));</v>
      </c>
      <c r="I160" s="8" t="str">
        <f t="shared" si="11"/>
        <v>SELECT COALESCE((SELECT id FROM client WHERE id='DEN'),'XXX')</v>
      </c>
    </row>
    <row r="161" spans="2:9" ht="45" x14ac:dyDescent="0.25">
      <c r="B161" s="9" t="s">
        <v>85</v>
      </c>
      <c r="C161" s="9" t="str">
        <f t="shared" si="8"/>
        <v>DEN-5618-000-0C</v>
      </c>
      <c r="D161" s="10" t="s">
        <v>82</v>
      </c>
      <c r="E161" s="10" t="s">
        <v>83</v>
      </c>
      <c r="F161" s="10" t="s">
        <v>84</v>
      </c>
      <c r="G161" s="10" t="str">
        <f t="shared" si="9"/>
        <v>DEN</v>
      </c>
      <c r="H161" s="8" t="str">
        <f t="shared" si="10"/>
        <v>INSERT INTO part(number, area, department, location, client) VALUES ('DEN-5618-000-0C', 'STA', 'Produccion ', 'Celda 1', (SELECT COALESCE((SELECT id FROM client WHERE id='DEN'),'XXX')));</v>
      </c>
      <c r="I161" s="8" t="str">
        <f t="shared" si="11"/>
        <v>SELECT COALESCE((SELECT id FROM client WHERE id='DEN'),'XXX')</v>
      </c>
    </row>
    <row r="162" spans="2:9" ht="45" x14ac:dyDescent="0.25">
      <c r="B162" s="9" t="s">
        <v>85</v>
      </c>
      <c r="C162" s="9" t="str">
        <f t="shared" si="8"/>
        <v>DEN-5618-000-0C</v>
      </c>
      <c r="D162" s="10" t="s">
        <v>82</v>
      </c>
      <c r="E162" s="10" t="s">
        <v>83</v>
      </c>
      <c r="F162" s="10" t="s">
        <v>84</v>
      </c>
      <c r="G162" s="10" t="str">
        <f t="shared" si="9"/>
        <v>DEN</v>
      </c>
      <c r="H162" s="8" t="str">
        <f t="shared" si="10"/>
        <v>INSERT INTO part(number, area, department, location, client) VALUES ('DEN-5618-000-0C', 'STA', 'Produccion ', 'Celda 1', (SELECT COALESCE((SELECT id FROM client WHERE id='DEN'),'XXX')));</v>
      </c>
      <c r="I162" s="8" t="str">
        <f t="shared" si="11"/>
        <v>SELECT COALESCE((SELECT id FROM client WHERE id='DEN'),'XXX')</v>
      </c>
    </row>
    <row r="163" spans="2:9" ht="45" x14ac:dyDescent="0.25">
      <c r="B163" s="9" t="s">
        <v>86</v>
      </c>
      <c r="C163" s="9" t="str">
        <f t="shared" si="8"/>
        <v>DEN-5619-000-0C</v>
      </c>
      <c r="D163" s="10" t="s">
        <v>82</v>
      </c>
      <c r="E163" s="10" t="s">
        <v>83</v>
      </c>
      <c r="F163" s="10" t="s">
        <v>84</v>
      </c>
      <c r="G163" s="10" t="str">
        <f t="shared" si="9"/>
        <v>DEN</v>
      </c>
      <c r="H163" s="8" t="str">
        <f t="shared" si="10"/>
        <v>INSERT INTO part(number, area, department, location, client) VALUES ('DEN-5619-000-0C', 'STA', 'Produccion ', 'Celda 1', (SELECT COALESCE((SELECT id FROM client WHERE id='DEN'),'XXX')));</v>
      </c>
      <c r="I163" s="8" t="str">
        <f t="shared" si="11"/>
        <v>SELECT COALESCE((SELECT id FROM client WHERE id='DEN'),'XXX')</v>
      </c>
    </row>
    <row r="164" spans="2:9" ht="45" x14ac:dyDescent="0.25">
      <c r="B164" s="9" t="s">
        <v>86</v>
      </c>
      <c r="C164" s="9" t="str">
        <f t="shared" si="8"/>
        <v>DEN-5619-000-0C</v>
      </c>
      <c r="D164" s="10" t="s">
        <v>82</v>
      </c>
      <c r="E164" s="10" t="s">
        <v>83</v>
      </c>
      <c r="F164" s="10" t="s">
        <v>84</v>
      </c>
      <c r="G164" s="10" t="str">
        <f t="shared" si="9"/>
        <v>DEN</v>
      </c>
      <c r="H164" s="8" t="str">
        <f t="shared" si="10"/>
        <v>INSERT INTO part(number, area, department, location, client) VALUES ('DEN-5619-000-0C', 'STA', 'Produccion ', 'Celda 1', (SELECT COALESCE((SELECT id FROM client WHERE id='DEN'),'XXX')));</v>
      </c>
      <c r="I164" s="8" t="str">
        <f t="shared" si="11"/>
        <v>SELECT COALESCE((SELECT id FROM client WHERE id='DEN'),'XXX')</v>
      </c>
    </row>
    <row r="165" spans="2:9" ht="45" x14ac:dyDescent="0.25">
      <c r="B165" s="9" t="s">
        <v>245</v>
      </c>
      <c r="C165" s="9" t="str">
        <f t="shared" si="8"/>
        <v>DEN-5636-000-0D</v>
      </c>
      <c r="D165" s="10" t="s">
        <v>82</v>
      </c>
      <c r="E165" s="10" t="s">
        <v>83</v>
      </c>
      <c r="F165" s="10" t="s">
        <v>84</v>
      </c>
      <c r="G165" s="10" t="str">
        <f t="shared" si="9"/>
        <v>DEN</v>
      </c>
      <c r="H165" s="8" t="str">
        <f t="shared" si="10"/>
        <v>INSERT INTO part(number, area, department, location, client) VALUES ('DEN-5636-000-0D', 'STA', 'Produccion ', 'Celda 1', (SELECT COALESCE((SELECT id FROM client WHERE id='DEN'),'XXX')));</v>
      </c>
      <c r="I165" s="8" t="str">
        <f t="shared" si="11"/>
        <v>SELECT COALESCE((SELECT id FROM client WHERE id='DEN'),'XXX')</v>
      </c>
    </row>
    <row r="166" spans="2:9" ht="45" x14ac:dyDescent="0.25">
      <c r="B166" s="10" t="s">
        <v>269</v>
      </c>
      <c r="C166" s="9" t="str">
        <f t="shared" si="8"/>
        <v>DEN-5859-000-00</v>
      </c>
      <c r="D166" s="10" t="s">
        <v>82</v>
      </c>
      <c r="E166" s="10" t="s">
        <v>83</v>
      </c>
      <c r="F166" s="10" t="s">
        <v>84</v>
      </c>
      <c r="G166" s="10" t="str">
        <f t="shared" si="9"/>
        <v>DEN</v>
      </c>
      <c r="H166" s="8" t="str">
        <f t="shared" si="10"/>
        <v>INSERT INTO part(number, area, department, location, client) VALUES ('DEN-5859-000-00', 'STA', 'Produccion ', 'Celda 1', (SELECT COALESCE((SELECT id FROM client WHERE id='DEN'),'XXX')));</v>
      </c>
      <c r="I166" s="8" t="str">
        <f t="shared" si="11"/>
        <v>SELECT COALESCE((SELECT id FROM client WHERE id='DEN'),'XXX')</v>
      </c>
    </row>
    <row r="167" spans="2:9" ht="45" x14ac:dyDescent="0.25">
      <c r="B167" s="9" t="s">
        <v>213</v>
      </c>
      <c r="C167" s="9" t="str">
        <f t="shared" si="8"/>
        <v>DEN-5859-100-00</v>
      </c>
      <c r="D167" s="10" t="s">
        <v>82</v>
      </c>
      <c r="E167" s="10" t="s">
        <v>83</v>
      </c>
      <c r="F167" s="10" t="s">
        <v>84</v>
      </c>
      <c r="G167" s="10" t="str">
        <f t="shared" si="9"/>
        <v>DEN</v>
      </c>
      <c r="H167" s="8" t="str">
        <f t="shared" si="10"/>
        <v>INSERT INTO part(number, area, department, location, client) VALUES ('DEN-5859-100-00', 'STA', 'Produccion ', 'Celda 1', (SELECT COALESCE((SELECT id FROM client WHERE id='DEN'),'XXX')));</v>
      </c>
      <c r="I167" s="8" t="str">
        <f t="shared" si="11"/>
        <v>SELECT COALESCE((SELECT id FROM client WHERE id='DEN'),'XXX')</v>
      </c>
    </row>
    <row r="168" spans="2:9" ht="45" x14ac:dyDescent="0.25">
      <c r="B168" s="9" t="s">
        <v>120</v>
      </c>
      <c r="C168" s="9" t="str">
        <f t="shared" si="8"/>
        <v>DEN-5952-000-00</v>
      </c>
      <c r="D168" s="10" t="s">
        <v>82</v>
      </c>
      <c r="E168" s="10" t="s">
        <v>83</v>
      </c>
      <c r="F168" s="10" t="s">
        <v>84</v>
      </c>
      <c r="G168" s="10" t="str">
        <f t="shared" si="9"/>
        <v>DEN</v>
      </c>
      <c r="H168" s="8" t="str">
        <f t="shared" si="10"/>
        <v>INSERT INTO part(number, area, department, location, client) VALUES ('DEN-5952-000-00', 'STA', 'Produccion ', 'Celda 1', (SELECT COALESCE((SELECT id FROM client WHERE id='DEN'),'XXX')));</v>
      </c>
      <c r="I168" s="8" t="str">
        <f t="shared" si="11"/>
        <v>SELECT COALESCE((SELECT id FROM client WHERE id='DEN'),'XXX')</v>
      </c>
    </row>
    <row r="169" spans="2:9" ht="45" x14ac:dyDescent="0.25">
      <c r="B169" s="9" t="s">
        <v>120</v>
      </c>
      <c r="C169" s="9" t="str">
        <f t="shared" si="8"/>
        <v>DEN-5952-000-00</v>
      </c>
      <c r="D169" s="10" t="s">
        <v>82</v>
      </c>
      <c r="E169" s="10" t="s">
        <v>83</v>
      </c>
      <c r="F169" s="10" t="s">
        <v>84</v>
      </c>
      <c r="G169" s="10" t="str">
        <f t="shared" si="9"/>
        <v>DEN</v>
      </c>
      <c r="H169" s="8" t="str">
        <f t="shared" si="10"/>
        <v>INSERT INTO part(number, area, department, location, client) VALUES ('DEN-5952-000-00', 'STA', 'Produccion ', 'Celda 1', (SELECT COALESCE((SELECT id FROM client WHERE id='DEN'),'XXX')));</v>
      </c>
      <c r="I169" s="8" t="str">
        <f t="shared" si="11"/>
        <v>SELECT COALESCE((SELECT id FROM client WHERE id='DEN'),'XXX')</v>
      </c>
    </row>
    <row r="170" spans="2:9" ht="45" x14ac:dyDescent="0.25">
      <c r="B170" s="9" t="s">
        <v>121</v>
      </c>
      <c r="C170" s="9" t="str">
        <f t="shared" si="8"/>
        <v>DEN-5953-000-00</v>
      </c>
      <c r="D170" s="10" t="s">
        <v>82</v>
      </c>
      <c r="E170" s="10" t="s">
        <v>83</v>
      </c>
      <c r="F170" s="10" t="s">
        <v>84</v>
      </c>
      <c r="G170" s="10" t="str">
        <f t="shared" si="9"/>
        <v>DEN</v>
      </c>
      <c r="H170" s="8" t="str">
        <f t="shared" si="10"/>
        <v>INSERT INTO part(number, area, department, location, client) VALUES ('DEN-5953-000-00', 'STA', 'Produccion ', 'Celda 1', (SELECT COALESCE((SELECT id FROM client WHERE id='DEN'),'XXX')));</v>
      </c>
      <c r="I170" s="8" t="str">
        <f t="shared" si="11"/>
        <v>SELECT COALESCE((SELECT id FROM client WHERE id='DEN'),'XXX')</v>
      </c>
    </row>
    <row r="171" spans="2:9" ht="45" x14ac:dyDescent="0.25">
      <c r="B171" s="9" t="s">
        <v>121</v>
      </c>
      <c r="C171" s="9" t="str">
        <f t="shared" si="8"/>
        <v>DEN-5953-000-00</v>
      </c>
      <c r="D171" s="10" t="s">
        <v>82</v>
      </c>
      <c r="E171" s="10" t="s">
        <v>83</v>
      </c>
      <c r="F171" s="10" t="s">
        <v>84</v>
      </c>
      <c r="G171" s="10" t="str">
        <f t="shared" si="9"/>
        <v>DEN</v>
      </c>
      <c r="H171" s="8" t="str">
        <f t="shared" si="10"/>
        <v>INSERT INTO part(number, area, department, location, client) VALUES ('DEN-5953-000-00', 'STA', 'Produccion ', 'Celda 1', (SELECT COALESCE((SELECT id FROM client WHERE id='DEN'),'XXX')));</v>
      </c>
      <c r="I171" s="8" t="str">
        <f t="shared" si="11"/>
        <v>SELECT COALESCE((SELECT id FROM client WHERE id='DEN'),'XXX')</v>
      </c>
    </row>
    <row r="172" spans="2:9" ht="45" x14ac:dyDescent="0.25">
      <c r="B172" s="9" t="s">
        <v>333</v>
      </c>
      <c r="C172" s="9" t="str">
        <f t="shared" si="8"/>
        <v>DEN-6428-000-00</v>
      </c>
      <c r="D172" s="10" t="s">
        <v>82</v>
      </c>
      <c r="E172" s="10" t="s">
        <v>313</v>
      </c>
      <c r="F172" s="10" t="s">
        <v>318</v>
      </c>
      <c r="G172" s="10" t="str">
        <f t="shared" si="9"/>
        <v>DEN</v>
      </c>
      <c r="H172" s="8" t="str">
        <f t="shared" si="10"/>
        <v>INSERT INTO part(number, area, department, location, client) VALUES ('DEN-6428-000-00', 'Molding', 'Produccion ', 'Celda 7', (SELECT COALESCE((SELECT id FROM client WHERE id='DEN'),'XXX')));</v>
      </c>
      <c r="I172" s="8" t="str">
        <f t="shared" si="11"/>
        <v>SELECT COALESCE((SELECT id FROM client WHERE id='DEN'),'XXX')</v>
      </c>
    </row>
    <row r="173" spans="2:9" ht="45" x14ac:dyDescent="0.25">
      <c r="B173" s="10" t="s">
        <v>442</v>
      </c>
      <c r="C173" s="9" t="str">
        <f t="shared" si="8"/>
        <v>DEN-6428-100-00</v>
      </c>
      <c r="D173" s="10" t="s">
        <v>82</v>
      </c>
      <c r="E173" s="10" t="s">
        <v>313</v>
      </c>
      <c r="F173" s="10" t="s">
        <v>318</v>
      </c>
      <c r="G173" s="10" t="str">
        <f t="shared" si="9"/>
        <v>DEN</v>
      </c>
      <c r="H173" s="8" t="str">
        <f t="shared" si="10"/>
        <v>INSERT INTO part(number, area, department, location, client) VALUES ('DEN-6428-100-00', 'Molding', 'Produccion ', 'Celda 7', (SELECT COALESCE((SELECT id FROM client WHERE id='DEN'),'XXX')));</v>
      </c>
      <c r="I173" s="8" t="str">
        <f t="shared" si="11"/>
        <v>SELECT COALESCE((SELECT id FROM client WHERE id='DEN'),'XXX')</v>
      </c>
    </row>
    <row r="174" spans="2:9" ht="45" x14ac:dyDescent="0.25">
      <c r="B174" s="10" t="s">
        <v>443</v>
      </c>
      <c r="C174" s="9" t="str">
        <f t="shared" si="8"/>
        <v>DEN-6428-101-00</v>
      </c>
      <c r="D174" s="10" t="s">
        <v>82</v>
      </c>
      <c r="E174" s="10" t="s">
        <v>313</v>
      </c>
      <c r="F174" s="10" t="s">
        <v>318</v>
      </c>
      <c r="G174" s="10" t="str">
        <f t="shared" si="9"/>
        <v>DEN</v>
      </c>
      <c r="H174" s="8" t="str">
        <f t="shared" si="10"/>
        <v>INSERT INTO part(number, area, department, location, client) VALUES ('DEN-6428-101-00', 'Molding', 'Produccion ', 'Celda 7', (SELECT COALESCE((SELECT id FROM client WHERE id='DEN'),'XXX')));</v>
      </c>
      <c r="I174" s="8" t="str">
        <f t="shared" si="11"/>
        <v>SELECT COALESCE((SELECT id FROM client WHERE id='DEN'),'XXX')</v>
      </c>
    </row>
    <row r="175" spans="2:9" ht="45" x14ac:dyDescent="0.25">
      <c r="B175" s="10" t="s">
        <v>444</v>
      </c>
      <c r="C175" s="9" t="str">
        <f t="shared" si="8"/>
        <v>DEN-6428-102-00</v>
      </c>
      <c r="D175" s="10" t="s">
        <v>82</v>
      </c>
      <c r="E175" s="10" t="s">
        <v>313</v>
      </c>
      <c r="F175" s="10" t="s">
        <v>318</v>
      </c>
      <c r="G175" s="10" t="str">
        <f t="shared" si="9"/>
        <v>DEN</v>
      </c>
      <c r="H175" s="8" t="str">
        <f t="shared" si="10"/>
        <v>INSERT INTO part(number, area, department, location, client) VALUES ('DEN-6428-102-00', 'Molding', 'Produccion ', 'Celda 7', (SELECT COALESCE((SELECT id FROM client WHERE id='DEN'),'XXX')));</v>
      </c>
      <c r="I175" s="8" t="str">
        <f t="shared" si="11"/>
        <v>SELECT COALESCE((SELECT id FROM client WHERE id='DEN'),'XXX')</v>
      </c>
    </row>
    <row r="176" spans="2:9" ht="45" x14ac:dyDescent="0.25">
      <c r="B176" s="9" t="s">
        <v>214</v>
      </c>
      <c r="C176" s="9" t="str">
        <f t="shared" si="8"/>
        <v>DEN-6428-103-00</v>
      </c>
      <c r="D176" s="10" t="s">
        <v>82</v>
      </c>
      <c r="E176" s="10" t="s">
        <v>83</v>
      </c>
      <c r="F176" s="10" t="s">
        <v>84</v>
      </c>
      <c r="G176" s="10" t="str">
        <f t="shared" si="9"/>
        <v>DEN</v>
      </c>
      <c r="H176" s="8" t="str">
        <f t="shared" si="10"/>
        <v>INSERT INTO part(number, area, department, location, client) VALUES ('DEN-6428-103-00', 'STA', 'Produccion ', 'Celda 1', (SELECT COALESCE((SELECT id FROM client WHERE id='DEN'),'XXX')));</v>
      </c>
      <c r="I176" s="8" t="str">
        <f t="shared" si="11"/>
        <v>SELECT COALESCE((SELECT id FROM client WHERE id='DEN'),'XXX')</v>
      </c>
    </row>
    <row r="177" spans="2:9" ht="45" x14ac:dyDescent="0.25">
      <c r="B177" s="10" t="s">
        <v>214</v>
      </c>
      <c r="C177" s="9" t="str">
        <f t="shared" si="8"/>
        <v>DEN-6428-103-00</v>
      </c>
      <c r="D177" s="10" t="s">
        <v>82</v>
      </c>
      <c r="E177" s="10" t="s">
        <v>313</v>
      </c>
      <c r="F177" s="10" t="s">
        <v>318</v>
      </c>
      <c r="G177" s="10" t="str">
        <f t="shared" si="9"/>
        <v>DEN</v>
      </c>
      <c r="H177" s="8" t="str">
        <f t="shared" si="10"/>
        <v>INSERT INTO part(number, area, department, location, client) VALUES ('DEN-6428-103-00', 'Molding', 'Produccion ', 'Celda 7', (SELECT COALESCE((SELECT id FROM client WHERE id='DEN'),'XXX')));</v>
      </c>
      <c r="I177" s="8" t="str">
        <f t="shared" si="11"/>
        <v>SELECT COALESCE((SELECT id FROM client WHERE id='DEN'),'XXX')</v>
      </c>
    </row>
    <row r="178" spans="2:9" ht="45" x14ac:dyDescent="0.25">
      <c r="B178" s="9" t="s">
        <v>215</v>
      </c>
      <c r="C178" s="9" t="str">
        <f t="shared" si="8"/>
        <v>DEN-6428-104-00</v>
      </c>
      <c r="D178" s="10" t="s">
        <v>82</v>
      </c>
      <c r="E178" s="10" t="s">
        <v>83</v>
      </c>
      <c r="F178" s="10" t="s">
        <v>84</v>
      </c>
      <c r="G178" s="10" t="str">
        <f t="shared" si="9"/>
        <v>DEN</v>
      </c>
      <c r="H178" s="8" t="str">
        <f t="shared" si="10"/>
        <v>INSERT INTO part(number, area, department, location, client) VALUES ('DEN-6428-104-00', 'STA', 'Produccion ', 'Celda 1', (SELECT COALESCE((SELECT id FROM client WHERE id='DEN'),'XXX')));</v>
      </c>
      <c r="I178" s="8" t="str">
        <f t="shared" si="11"/>
        <v>SELECT COALESCE((SELECT id FROM client WHERE id='DEN'),'XXX')</v>
      </c>
    </row>
    <row r="179" spans="2:9" ht="45" x14ac:dyDescent="0.25">
      <c r="B179" s="10" t="s">
        <v>215</v>
      </c>
      <c r="C179" s="9" t="str">
        <f t="shared" si="8"/>
        <v>DEN-6428-104-00</v>
      </c>
      <c r="D179" s="10" t="s">
        <v>82</v>
      </c>
      <c r="E179" s="10" t="s">
        <v>313</v>
      </c>
      <c r="F179" s="10" t="s">
        <v>318</v>
      </c>
      <c r="G179" s="10" t="str">
        <f t="shared" si="9"/>
        <v>DEN</v>
      </c>
      <c r="H179" s="8" t="str">
        <f t="shared" si="10"/>
        <v>INSERT INTO part(number, area, department, location, client) VALUES ('DEN-6428-104-00', 'Molding', 'Produccion ', 'Celda 7', (SELECT COALESCE((SELECT id FROM client WHERE id='DEN'),'XXX')));</v>
      </c>
      <c r="I179" s="8" t="str">
        <f t="shared" si="11"/>
        <v>SELECT COALESCE((SELECT id FROM client WHERE id='DEN'),'XXX')</v>
      </c>
    </row>
    <row r="180" spans="2:9" ht="45" x14ac:dyDescent="0.25">
      <c r="B180" s="9" t="s">
        <v>216</v>
      </c>
      <c r="C180" s="9" t="str">
        <f t="shared" si="8"/>
        <v>DEN-6428-105-00</v>
      </c>
      <c r="D180" s="10" t="s">
        <v>82</v>
      </c>
      <c r="E180" s="10" t="s">
        <v>83</v>
      </c>
      <c r="F180" s="10" t="s">
        <v>84</v>
      </c>
      <c r="G180" s="10" t="str">
        <f t="shared" si="9"/>
        <v>DEN</v>
      </c>
      <c r="H180" s="8" t="str">
        <f t="shared" si="10"/>
        <v>INSERT INTO part(number, area, department, location, client) VALUES ('DEN-6428-105-00', 'STA', 'Produccion ', 'Celda 1', (SELECT COALESCE((SELECT id FROM client WHERE id='DEN'),'XXX')));</v>
      </c>
      <c r="I180" s="8" t="str">
        <f t="shared" si="11"/>
        <v>SELECT COALESCE((SELECT id FROM client WHERE id='DEN'),'XXX')</v>
      </c>
    </row>
    <row r="181" spans="2:9" ht="45" x14ac:dyDescent="0.25">
      <c r="B181" s="10" t="s">
        <v>216</v>
      </c>
      <c r="C181" s="9" t="str">
        <f t="shared" si="8"/>
        <v>DEN-6428-105-00</v>
      </c>
      <c r="D181" s="10" t="s">
        <v>82</v>
      </c>
      <c r="E181" s="10" t="s">
        <v>313</v>
      </c>
      <c r="F181" s="10" t="s">
        <v>318</v>
      </c>
      <c r="G181" s="10" t="str">
        <f t="shared" si="9"/>
        <v>DEN</v>
      </c>
      <c r="H181" s="8" t="str">
        <f t="shared" si="10"/>
        <v>INSERT INTO part(number, area, department, location, client) VALUES ('DEN-6428-105-00', 'Molding', 'Produccion ', 'Celda 7', (SELECT COALESCE((SELECT id FROM client WHERE id='DEN'),'XXX')));</v>
      </c>
      <c r="I181" s="8" t="str">
        <f t="shared" si="11"/>
        <v>SELECT COALESCE((SELECT id FROM client WHERE id='DEN'),'XXX')</v>
      </c>
    </row>
    <row r="182" spans="2:9" ht="45" x14ac:dyDescent="0.25">
      <c r="B182" s="9" t="s">
        <v>217</v>
      </c>
      <c r="C182" s="9" t="str">
        <f t="shared" si="8"/>
        <v>DEN-6428-106-00</v>
      </c>
      <c r="D182" s="10" t="s">
        <v>82</v>
      </c>
      <c r="E182" s="10" t="s">
        <v>83</v>
      </c>
      <c r="F182" s="10" t="s">
        <v>84</v>
      </c>
      <c r="G182" s="10" t="str">
        <f t="shared" si="9"/>
        <v>DEN</v>
      </c>
      <c r="H182" s="8" t="str">
        <f t="shared" si="10"/>
        <v>INSERT INTO part(number, area, department, location, client) VALUES ('DEN-6428-106-00', 'STA', 'Produccion ', 'Celda 1', (SELECT COALESCE((SELECT id FROM client WHERE id='DEN'),'XXX')));</v>
      </c>
      <c r="I182" s="8" t="str">
        <f t="shared" si="11"/>
        <v>SELECT COALESCE((SELECT id FROM client WHERE id='DEN'),'XXX')</v>
      </c>
    </row>
    <row r="183" spans="2:9" ht="45" x14ac:dyDescent="0.25">
      <c r="B183" s="9" t="s">
        <v>122</v>
      </c>
      <c r="C183" s="9" t="str">
        <f t="shared" si="8"/>
        <v>DEN-6428-300-00</v>
      </c>
      <c r="D183" s="10" t="s">
        <v>82</v>
      </c>
      <c r="E183" s="10" t="s">
        <v>83</v>
      </c>
      <c r="F183" s="10" t="s">
        <v>84</v>
      </c>
      <c r="G183" s="10" t="str">
        <f t="shared" si="9"/>
        <v>DEN</v>
      </c>
      <c r="H183" s="8" t="str">
        <f t="shared" si="10"/>
        <v>INSERT INTO part(number, area, department, location, client) VALUES ('DEN-6428-300-00', 'STA', 'Produccion ', 'Celda 1', (SELECT COALESCE((SELECT id FROM client WHERE id='DEN'),'XXX')));</v>
      </c>
      <c r="I183" s="8" t="str">
        <f t="shared" si="11"/>
        <v>SELECT COALESCE((SELECT id FROM client WHERE id='DEN'),'XXX')</v>
      </c>
    </row>
    <row r="184" spans="2:9" ht="45" x14ac:dyDescent="0.25">
      <c r="B184" s="9" t="s">
        <v>122</v>
      </c>
      <c r="C184" s="9" t="str">
        <f t="shared" si="8"/>
        <v>DEN-6428-300-00</v>
      </c>
      <c r="D184" s="10" t="s">
        <v>82</v>
      </c>
      <c r="E184" s="10" t="s">
        <v>83</v>
      </c>
      <c r="F184" s="10" t="s">
        <v>84</v>
      </c>
      <c r="G184" s="10" t="str">
        <f t="shared" si="9"/>
        <v>DEN</v>
      </c>
      <c r="H184" s="8" t="str">
        <f t="shared" si="10"/>
        <v>INSERT INTO part(number, area, department, location, client) VALUES ('DEN-6428-300-00', 'STA', 'Produccion ', 'Celda 1', (SELECT COALESCE((SELECT id FROM client WHERE id='DEN'),'XXX')));</v>
      </c>
      <c r="I184" s="8" t="str">
        <f t="shared" si="11"/>
        <v>SELECT COALESCE((SELECT id FROM client WHERE id='DEN'),'XXX')</v>
      </c>
    </row>
    <row r="185" spans="2:9" ht="45" x14ac:dyDescent="0.25">
      <c r="B185" s="9" t="s">
        <v>109</v>
      </c>
      <c r="C185" s="9" t="str">
        <f t="shared" si="8"/>
        <v>DEN-7327-000-00</v>
      </c>
      <c r="D185" s="10" t="s">
        <v>82</v>
      </c>
      <c r="E185" s="10" t="s">
        <v>83</v>
      </c>
      <c r="F185" s="10" t="s">
        <v>84</v>
      </c>
      <c r="G185" s="10" t="str">
        <f t="shared" si="9"/>
        <v>DEN</v>
      </c>
      <c r="H185" s="8" t="str">
        <f t="shared" si="10"/>
        <v>INSERT INTO part(number, area, department, location, client) VALUES ('DEN-7327-000-00', 'STA', 'Produccion ', 'Celda 1', (SELECT COALESCE((SELECT id FROM client WHERE id='DEN'),'XXX')));</v>
      </c>
      <c r="I185" s="8" t="str">
        <f t="shared" si="11"/>
        <v>SELECT COALESCE((SELECT id FROM client WHERE id='DEN'),'XXX')</v>
      </c>
    </row>
    <row r="186" spans="2:9" ht="45" x14ac:dyDescent="0.25">
      <c r="B186" s="10" t="s">
        <v>87</v>
      </c>
      <c r="C186" s="9" t="str">
        <f t="shared" si="8"/>
        <v>DEN-7335-000-0A</v>
      </c>
      <c r="D186" s="10" t="s">
        <v>82</v>
      </c>
      <c r="E186" s="10" t="s">
        <v>83</v>
      </c>
      <c r="F186" s="10" t="s">
        <v>84</v>
      </c>
      <c r="G186" s="10" t="str">
        <f t="shared" si="9"/>
        <v>DEN</v>
      </c>
      <c r="H186" s="8" t="str">
        <f t="shared" si="10"/>
        <v>INSERT INTO part(number, area, department, location, client) VALUES ('DEN-7335-000-0A', 'STA', 'Produccion ', 'Celda 1', (SELECT COALESCE((SELECT id FROM client WHERE id='DEN'),'XXX')));</v>
      </c>
      <c r="I186" s="8" t="str">
        <f t="shared" si="11"/>
        <v>SELECT COALESCE((SELECT id FROM client WHERE id='DEN'),'XXX')</v>
      </c>
    </row>
    <row r="187" spans="2:9" ht="45" x14ac:dyDescent="0.25">
      <c r="B187" s="9" t="s">
        <v>87</v>
      </c>
      <c r="C187" s="9" t="str">
        <f t="shared" si="8"/>
        <v>DEN-7335-000-0A</v>
      </c>
      <c r="D187" s="10" t="s">
        <v>82</v>
      </c>
      <c r="E187" s="10" t="s">
        <v>83</v>
      </c>
      <c r="F187" s="10" t="s">
        <v>84</v>
      </c>
      <c r="G187" s="10" t="str">
        <f t="shared" si="9"/>
        <v>DEN</v>
      </c>
      <c r="H187" s="8" t="str">
        <f t="shared" si="10"/>
        <v>INSERT INTO part(number, area, department, location, client) VALUES ('DEN-7335-000-0A', 'STA', 'Produccion ', 'Celda 1', (SELECT COALESCE((SELECT id FROM client WHERE id='DEN'),'XXX')));</v>
      </c>
      <c r="I187" s="8" t="str">
        <f t="shared" si="11"/>
        <v>SELECT COALESCE((SELECT id FROM client WHERE id='DEN'),'XXX')</v>
      </c>
    </row>
    <row r="188" spans="2:9" ht="45" x14ac:dyDescent="0.25">
      <c r="B188" s="9" t="s">
        <v>88</v>
      </c>
      <c r="C188" s="9" t="str">
        <f t="shared" si="8"/>
        <v>DEN-7336-000-0A</v>
      </c>
      <c r="D188" s="10" t="s">
        <v>82</v>
      </c>
      <c r="E188" s="10" t="s">
        <v>83</v>
      </c>
      <c r="F188" s="10" t="s">
        <v>84</v>
      </c>
      <c r="G188" s="10" t="str">
        <f t="shared" si="9"/>
        <v>DEN</v>
      </c>
      <c r="H188" s="8" t="str">
        <f t="shared" si="10"/>
        <v>INSERT INTO part(number, area, department, location, client) VALUES ('DEN-7336-000-0A', 'STA', 'Produccion ', 'Celda 1', (SELECT COALESCE((SELECT id FROM client WHERE id='DEN'),'XXX')));</v>
      </c>
      <c r="I188" s="8" t="str">
        <f t="shared" si="11"/>
        <v>SELECT COALESCE((SELECT id FROM client WHERE id='DEN'),'XXX')</v>
      </c>
    </row>
    <row r="189" spans="2:9" ht="45" x14ac:dyDescent="0.25">
      <c r="B189" s="9" t="s">
        <v>88</v>
      </c>
      <c r="C189" s="9" t="str">
        <f t="shared" si="8"/>
        <v>DEN-7336-000-0A</v>
      </c>
      <c r="D189" s="10" t="s">
        <v>82</v>
      </c>
      <c r="E189" s="10" t="s">
        <v>83</v>
      </c>
      <c r="F189" s="10" t="s">
        <v>84</v>
      </c>
      <c r="G189" s="10" t="str">
        <f t="shared" si="9"/>
        <v>DEN</v>
      </c>
      <c r="H189" s="8" t="str">
        <f t="shared" si="10"/>
        <v>INSERT INTO part(number, area, department, location, client) VALUES ('DEN-7336-000-0A', 'STA', 'Produccion ', 'Celda 1', (SELECT COALESCE((SELECT id FROM client WHERE id='DEN'),'XXX')));</v>
      </c>
      <c r="I189" s="8" t="str">
        <f t="shared" si="11"/>
        <v>SELECT COALESCE((SELECT id FROM client WHERE id='DEN'),'XXX')</v>
      </c>
    </row>
    <row r="190" spans="2:9" ht="45" x14ac:dyDescent="0.25">
      <c r="B190" s="10" t="s">
        <v>453</v>
      </c>
      <c r="C190" s="9" t="str">
        <f t="shared" si="8"/>
        <v>EES-3647-000-0A</v>
      </c>
      <c r="D190" s="10" t="s">
        <v>82</v>
      </c>
      <c r="E190" s="10" t="s">
        <v>313</v>
      </c>
      <c r="F190" s="10" t="s">
        <v>318</v>
      </c>
      <c r="G190" s="10" t="str">
        <f t="shared" si="9"/>
        <v>EES</v>
      </c>
      <c r="H190" s="8" t="str">
        <f t="shared" si="10"/>
        <v>INSERT INTO part(number, area, department, location, client) VALUES ('EES-3647-000-0A', 'Molding', 'Produccion ', 'Celda 7', (SELECT COALESCE((SELECT id FROM client WHERE id='EES'),'XXX')));</v>
      </c>
      <c r="I190" s="8" t="str">
        <f t="shared" si="11"/>
        <v>SELECT COALESCE((SELECT id FROM client WHERE id='EES'),'XXX')</v>
      </c>
    </row>
    <row r="191" spans="2:9" ht="45" x14ac:dyDescent="0.25">
      <c r="B191" s="9" t="s">
        <v>218</v>
      </c>
      <c r="C191" s="9" t="str">
        <f t="shared" si="8"/>
        <v>EES-3647-100-00</v>
      </c>
      <c r="D191" s="10" t="s">
        <v>82</v>
      </c>
      <c r="E191" s="10" t="s">
        <v>83</v>
      </c>
      <c r="F191" s="10" t="s">
        <v>84</v>
      </c>
      <c r="G191" s="10" t="str">
        <f t="shared" si="9"/>
        <v>EES</v>
      </c>
      <c r="H191" s="8" t="str">
        <f t="shared" si="10"/>
        <v>INSERT INTO part(number, area, department, location, client) VALUES ('EES-3647-100-00', 'STA', 'Produccion ', 'Celda 1', (SELECT COALESCE((SELECT id FROM client WHERE id='EES'),'XXX')));</v>
      </c>
      <c r="I191" s="8" t="str">
        <f t="shared" si="11"/>
        <v>SELECT COALESCE((SELECT id FROM client WHERE id='EES'),'XXX')</v>
      </c>
    </row>
    <row r="192" spans="2:9" ht="45" x14ac:dyDescent="0.25">
      <c r="B192" s="9" t="s">
        <v>376</v>
      </c>
      <c r="C192" s="9" t="str">
        <f t="shared" si="8"/>
        <v>EES-4749-000-00</v>
      </c>
      <c r="D192" s="10" t="s">
        <v>82</v>
      </c>
      <c r="E192" s="10" t="s">
        <v>313</v>
      </c>
      <c r="F192" s="10" t="s">
        <v>326</v>
      </c>
      <c r="G192" s="10" t="str">
        <f t="shared" si="9"/>
        <v>EES</v>
      </c>
      <c r="H192" s="8" t="str">
        <f t="shared" si="10"/>
        <v>INSERT INTO part(number, area, department, location, client) VALUES ('EES-4749-000-00', 'Molding', 'Produccion ', 'Celda 6', (SELECT COALESCE((SELECT id FROM client WHERE id='EES'),'XXX')));</v>
      </c>
      <c r="I192" s="8" t="str">
        <f t="shared" si="11"/>
        <v>SELECT COALESCE((SELECT id FROM client WHERE id='EES'),'XXX')</v>
      </c>
    </row>
    <row r="193" spans="2:9" ht="45" x14ac:dyDescent="0.25">
      <c r="B193" s="9" t="s">
        <v>413</v>
      </c>
      <c r="C193" s="9" t="str">
        <f t="shared" si="8"/>
        <v>EES-4749-100-00</v>
      </c>
      <c r="D193" s="10" t="s">
        <v>82</v>
      </c>
      <c r="E193" s="10" t="s">
        <v>313</v>
      </c>
      <c r="F193" s="10" t="s">
        <v>326</v>
      </c>
      <c r="G193" s="10" t="str">
        <f t="shared" si="9"/>
        <v>EES</v>
      </c>
      <c r="H193" s="8" t="str">
        <f t="shared" si="10"/>
        <v>INSERT INTO part(number, area, department, location, client) VALUES ('EES-4749-100-00', 'Molding', 'Produccion ', 'Celda 6', (SELECT COALESCE((SELECT id FROM client WHERE id='EES'),'XXX')));</v>
      </c>
      <c r="I193" s="8" t="str">
        <f t="shared" si="11"/>
        <v>SELECT COALESCE((SELECT id FROM client WHERE id='EES'),'XXX')</v>
      </c>
    </row>
    <row r="194" spans="2:9" ht="45" x14ac:dyDescent="0.25">
      <c r="B194" s="9" t="s">
        <v>377</v>
      </c>
      <c r="C194" s="9" t="str">
        <f t="shared" si="8"/>
        <v>EES-4749-200-00</v>
      </c>
      <c r="D194" s="10" t="s">
        <v>82</v>
      </c>
      <c r="E194" s="10" t="s">
        <v>313</v>
      </c>
      <c r="F194" s="10" t="s">
        <v>316</v>
      </c>
      <c r="G194" s="10" t="str">
        <f t="shared" si="9"/>
        <v>EES</v>
      </c>
      <c r="H194" s="8" t="str">
        <f t="shared" si="10"/>
        <v>INSERT INTO part(number, area, department, location, client) VALUES ('EES-4749-200-00', 'Molding', 'Produccion ', 'Celda 3', (SELECT COALESCE((SELECT id FROM client WHERE id='EES'),'XXX')));</v>
      </c>
      <c r="I194" s="8" t="str">
        <f t="shared" si="11"/>
        <v>SELECT COALESCE((SELECT id FROM client WHERE id='EES'),'XXX')</v>
      </c>
    </row>
    <row r="195" spans="2:9" ht="45" x14ac:dyDescent="0.25">
      <c r="B195" s="9" t="s">
        <v>380</v>
      </c>
      <c r="C195" s="9" t="str">
        <f t="shared" ref="C195:C258" si="12">UPPER(B195)</f>
        <v>EES-5107-000-0A</v>
      </c>
      <c r="D195" s="10" t="s">
        <v>82</v>
      </c>
      <c r="E195" s="10" t="s">
        <v>313</v>
      </c>
      <c r="F195" s="10" t="s">
        <v>316</v>
      </c>
      <c r="G195" s="10" t="str">
        <f t="shared" si="9"/>
        <v>EES</v>
      </c>
      <c r="H195" s="8" t="str">
        <f t="shared" si="10"/>
        <v>INSERT INTO part(number, area, department, location, client) VALUES ('EES-5107-000-0A', 'Molding', 'Produccion ', 'Celda 3', (SELECT COALESCE((SELECT id FROM client WHERE id='EES'),'XXX')));</v>
      </c>
      <c r="I195" s="8" t="str">
        <f t="shared" si="11"/>
        <v>SELECT COALESCE((SELECT id FROM client WHERE id='EES'),'XXX')</v>
      </c>
    </row>
    <row r="196" spans="2:9" ht="45" x14ac:dyDescent="0.25">
      <c r="B196" s="9" t="s">
        <v>140</v>
      </c>
      <c r="C196" s="9" t="str">
        <f t="shared" si="12"/>
        <v>EES-5721-100</v>
      </c>
      <c r="D196" s="10" t="s">
        <v>82</v>
      </c>
      <c r="E196" s="10" t="s">
        <v>83</v>
      </c>
      <c r="F196" s="10" t="s">
        <v>84</v>
      </c>
      <c r="G196" s="10" t="str">
        <f t="shared" ref="G196:G259" si="13">IF(ISNUMBER(_xlfn.NUMBERVALUE(LEFT(C196,3))),"TEK",LEFT(C196,3))</f>
        <v>EES</v>
      </c>
      <c r="H196" s="8" t="str">
        <f t="shared" ref="H196:H259" si="14">"INSERT INTO part(number, area, department, location, client) VALUES ('"&amp;C196&amp;"', '"&amp;E196&amp;"', '"&amp;D196&amp;"', '"&amp;F196&amp;"', (" &amp; I196 &amp; "));"</f>
        <v>INSERT INTO part(number, area, department, location, client) VALUES ('EES-5721-100', 'STA', 'Produccion ', 'Celda 1', (SELECT COALESCE((SELECT id FROM client WHERE id='EES'),'XXX')));</v>
      </c>
      <c r="I196" s="8" t="str">
        <f t="shared" ref="I196:I259" si="15">"SELECT COALESCE((SELECT id FROM client WHERE id='"&amp;G196&amp;"'),'XXX')"</f>
        <v>SELECT COALESCE((SELECT id FROM client WHERE id='EES'),'XXX')</v>
      </c>
    </row>
    <row r="197" spans="2:9" ht="45" x14ac:dyDescent="0.25">
      <c r="B197" s="10" t="s">
        <v>470</v>
      </c>
      <c r="C197" s="9" t="str">
        <f t="shared" si="12"/>
        <v>EFI-7326-000</v>
      </c>
      <c r="D197" s="10" t="s">
        <v>82</v>
      </c>
      <c r="E197" s="10" t="s">
        <v>83</v>
      </c>
      <c r="F197" s="10" t="s">
        <v>84</v>
      </c>
      <c r="G197" s="10" t="str">
        <f t="shared" si="13"/>
        <v>EFI</v>
      </c>
      <c r="H197" s="8" t="str">
        <f t="shared" si="14"/>
        <v>INSERT INTO part(number, area, department, location, client) VALUES ('EFI-7326-000', 'STA', 'Produccion ', 'Celda 1', (SELECT COALESCE((SELECT id FROM client WHERE id='EFI'),'XXX')));</v>
      </c>
      <c r="I197" s="8" t="str">
        <f t="shared" si="15"/>
        <v>SELECT COALESCE((SELECT id FROM client WHERE id='EFI'),'XXX')</v>
      </c>
    </row>
    <row r="198" spans="2:9" ht="45" x14ac:dyDescent="0.25">
      <c r="B198" s="9" t="s">
        <v>173</v>
      </c>
      <c r="C198" s="9" t="str">
        <f t="shared" si="12"/>
        <v>EFI-7326-200</v>
      </c>
      <c r="D198" s="10" t="s">
        <v>82</v>
      </c>
      <c r="E198" s="10" t="s">
        <v>83</v>
      </c>
      <c r="F198" s="10" t="s">
        <v>84</v>
      </c>
      <c r="G198" s="10" t="str">
        <f t="shared" si="13"/>
        <v>EFI</v>
      </c>
      <c r="H198" s="8" t="str">
        <f t="shared" si="14"/>
        <v>INSERT INTO part(number, area, department, location, client) VALUES ('EFI-7326-200', 'STA', 'Produccion ', 'Celda 1', (SELECT COALESCE((SELECT id FROM client WHERE id='EFI'),'XXX')));</v>
      </c>
      <c r="I198" s="8" t="str">
        <f t="shared" si="15"/>
        <v>SELECT COALESCE((SELECT id FROM client WHERE id='EFI'),'XXX')</v>
      </c>
    </row>
    <row r="199" spans="2:9" ht="45" x14ac:dyDescent="0.25">
      <c r="B199" s="9" t="s">
        <v>173</v>
      </c>
      <c r="C199" s="9" t="str">
        <f t="shared" si="12"/>
        <v>EFI-7326-200</v>
      </c>
      <c r="D199" s="10" t="s">
        <v>82</v>
      </c>
      <c r="E199" s="10" t="s">
        <v>83</v>
      </c>
      <c r="F199" s="10" t="s">
        <v>84</v>
      </c>
      <c r="G199" s="10" t="str">
        <f t="shared" si="13"/>
        <v>EFI</v>
      </c>
      <c r="H199" s="8" t="str">
        <f t="shared" si="14"/>
        <v>INSERT INTO part(number, area, department, location, client) VALUES ('EFI-7326-200', 'STA', 'Produccion ', 'Celda 1', (SELECT COALESCE((SELECT id FROM client WHERE id='EFI'),'XXX')));</v>
      </c>
      <c r="I199" s="8" t="str">
        <f t="shared" si="15"/>
        <v>SELECT COALESCE((SELECT id FROM client WHERE id='EFI'),'XXX')</v>
      </c>
    </row>
    <row r="200" spans="2:9" ht="45" x14ac:dyDescent="0.25">
      <c r="B200" s="10" t="s">
        <v>471</v>
      </c>
      <c r="C200" s="9" t="str">
        <f t="shared" si="12"/>
        <v>EFI-7683-000</v>
      </c>
      <c r="D200" s="10" t="s">
        <v>82</v>
      </c>
      <c r="E200" s="10" t="s">
        <v>83</v>
      </c>
      <c r="F200" s="10" t="s">
        <v>84</v>
      </c>
      <c r="G200" s="10" t="str">
        <f t="shared" si="13"/>
        <v>EFI</v>
      </c>
      <c r="H200" s="8" t="str">
        <f t="shared" si="14"/>
        <v>INSERT INTO part(number, area, department, location, client) VALUES ('EFI-7683-000', 'STA', 'Produccion ', 'Celda 1', (SELECT COALESCE((SELECT id FROM client WHERE id='EFI'),'XXX')));</v>
      </c>
      <c r="I200" s="8" t="str">
        <f t="shared" si="15"/>
        <v>SELECT COALESCE((SELECT id FROM client WHERE id='EFI'),'XXX')</v>
      </c>
    </row>
    <row r="201" spans="2:9" ht="45" x14ac:dyDescent="0.25">
      <c r="B201" s="10" t="s">
        <v>472</v>
      </c>
      <c r="C201" s="9" t="str">
        <f t="shared" si="12"/>
        <v>EFI-7683-200</v>
      </c>
      <c r="D201" s="10" t="s">
        <v>82</v>
      </c>
      <c r="E201" s="10" t="s">
        <v>83</v>
      </c>
      <c r="F201" s="10" t="s">
        <v>84</v>
      </c>
      <c r="G201" s="10" t="str">
        <f t="shared" si="13"/>
        <v>EFI</v>
      </c>
      <c r="H201" s="8" t="str">
        <f t="shared" si="14"/>
        <v>INSERT INTO part(number, area, department, location, client) VALUES ('EFI-7683-200', 'STA', 'Produccion ', 'Celda 1', (SELECT COALESCE((SELECT id FROM client WHERE id='EFI'),'XXX')));</v>
      </c>
      <c r="I201" s="8" t="str">
        <f t="shared" si="15"/>
        <v>SELECT COALESCE((SELECT id FROM client WHERE id='EFI'),'XXX')</v>
      </c>
    </row>
    <row r="202" spans="2:9" ht="45" x14ac:dyDescent="0.25">
      <c r="B202" s="9" t="s">
        <v>174</v>
      </c>
      <c r="C202" s="9" t="str">
        <f t="shared" si="12"/>
        <v>EFI-7683-200-00</v>
      </c>
      <c r="D202" s="10" t="s">
        <v>82</v>
      </c>
      <c r="E202" s="10" t="s">
        <v>83</v>
      </c>
      <c r="F202" s="10" t="s">
        <v>84</v>
      </c>
      <c r="G202" s="10" t="str">
        <f t="shared" si="13"/>
        <v>EFI</v>
      </c>
      <c r="H202" s="8" t="str">
        <f t="shared" si="14"/>
        <v>INSERT INTO part(number, area, department, location, client) VALUES ('EFI-7683-200-00', 'STA', 'Produccion ', 'Celda 1', (SELECT COALESCE((SELECT id FROM client WHERE id='EFI'),'XXX')));</v>
      </c>
      <c r="I202" s="8" t="str">
        <f t="shared" si="15"/>
        <v>SELECT COALESCE((SELECT id FROM client WHERE id='EFI'),'XXX')</v>
      </c>
    </row>
    <row r="203" spans="2:9" ht="45" x14ac:dyDescent="0.25">
      <c r="B203" s="9" t="s">
        <v>174</v>
      </c>
      <c r="C203" s="9" t="str">
        <f t="shared" si="12"/>
        <v>EFI-7683-200-00</v>
      </c>
      <c r="D203" s="10" t="s">
        <v>82</v>
      </c>
      <c r="E203" s="10" t="s">
        <v>83</v>
      </c>
      <c r="F203" s="10" t="s">
        <v>84</v>
      </c>
      <c r="G203" s="10" t="str">
        <f t="shared" si="13"/>
        <v>EFI</v>
      </c>
      <c r="H203" s="8" t="str">
        <f t="shared" si="14"/>
        <v>INSERT INTO part(number, area, department, location, client) VALUES ('EFI-7683-200-00', 'STA', 'Produccion ', 'Celda 1', (SELECT COALESCE((SELECT id FROM client WHERE id='EFI'),'XXX')));</v>
      </c>
      <c r="I203" s="8" t="str">
        <f t="shared" si="15"/>
        <v>SELECT COALESCE((SELECT id FROM client WHERE id='EFI'),'XXX')</v>
      </c>
    </row>
    <row r="204" spans="2:9" ht="45" x14ac:dyDescent="0.25">
      <c r="B204" s="9" t="s">
        <v>473</v>
      </c>
      <c r="C204" s="9" t="str">
        <f t="shared" si="12"/>
        <v>EFI-7711-000</v>
      </c>
      <c r="D204" s="10" t="s">
        <v>82</v>
      </c>
      <c r="E204" s="10" t="s">
        <v>83</v>
      </c>
      <c r="F204" s="10" t="s">
        <v>84</v>
      </c>
      <c r="G204" s="10" t="str">
        <f t="shared" si="13"/>
        <v>EFI</v>
      </c>
      <c r="H204" s="8" t="str">
        <f t="shared" si="14"/>
        <v>INSERT INTO part(number, area, department, location, client) VALUES ('EFI-7711-000', 'STA', 'Produccion ', 'Celda 1', (SELECT COALESCE((SELECT id FROM client WHERE id='EFI'),'XXX')));</v>
      </c>
      <c r="I204" s="8" t="str">
        <f t="shared" si="15"/>
        <v>SELECT COALESCE((SELECT id FROM client WHERE id='EFI'),'XXX')</v>
      </c>
    </row>
    <row r="205" spans="2:9" ht="45" x14ac:dyDescent="0.25">
      <c r="B205" s="9" t="s">
        <v>474</v>
      </c>
      <c r="C205" s="9" t="str">
        <f t="shared" si="12"/>
        <v>EFI-7711-200</v>
      </c>
      <c r="D205" s="10" t="s">
        <v>82</v>
      </c>
      <c r="E205" s="10" t="s">
        <v>83</v>
      </c>
      <c r="F205" s="10" t="s">
        <v>84</v>
      </c>
      <c r="G205" s="10" t="str">
        <f t="shared" si="13"/>
        <v>EFI</v>
      </c>
      <c r="H205" s="8" t="str">
        <f t="shared" si="14"/>
        <v>INSERT INTO part(number, area, department, location, client) VALUES ('EFI-7711-200', 'STA', 'Produccion ', 'Celda 1', (SELECT COALESCE((SELECT id FROM client WHERE id='EFI'),'XXX')));</v>
      </c>
      <c r="I205" s="8" t="str">
        <f t="shared" si="15"/>
        <v>SELECT COALESCE((SELECT id FROM client WHERE id='EFI'),'XXX')</v>
      </c>
    </row>
    <row r="206" spans="2:9" ht="45" x14ac:dyDescent="0.25">
      <c r="B206" s="9" t="s">
        <v>175</v>
      </c>
      <c r="C206" s="9" t="str">
        <f t="shared" si="12"/>
        <v>EFI-7711-200-00</v>
      </c>
      <c r="D206" s="10" t="s">
        <v>82</v>
      </c>
      <c r="E206" s="10" t="s">
        <v>83</v>
      </c>
      <c r="F206" s="10" t="s">
        <v>84</v>
      </c>
      <c r="G206" s="10" t="str">
        <f t="shared" si="13"/>
        <v>EFI</v>
      </c>
      <c r="H206" s="8" t="str">
        <f t="shared" si="14"/>
        <v>INSERT INTO part(number, area, department, location, client) VALUES ('EFI-7711-200-00', 'STA', 'Produccion ', 'Celda 1', (SELECT COALESCE((SELECT id FROM client WHERE id='EFI'),'XXX')));</v>
      </c>
      <c r="I206" s="8" t="str">
        <f t="shared" si="15"/>
        <v>SELECT COALESCE((SELECT id FROM client WHERE id='EFI'),'XXX')</v>
      </c>
    </row>
    <row r="207" spans="2:9" ht="45" x14ac:dyDescent="0.25">
      <c r="B207" s="9" t="s">
        <v>175</v>
      </c>
      <c r="C207" s="9" t="str">
        <f t="shared" si="12"/>
        <v>EFI-7711-200-00</v>
      </c>
      <c r="D207" s="10" t="s">
        <v>82</v>
      </c>
      <c r="E207" s="10" t="s">
        <v>83</v>
      </c>
      <c r="F207" s="10" t="s">
        <v>84</v>
      </c>
      <c r="G207" s="10" t="str">
        <f t="shared" si="13"/>
        <v>EFI</v>
      </c>
      <c r="H207" s="8" t="str">
        <f t="shared" si="14"/>
        <v>INSERT INTO part(number, area, department, location, client) VALUES ('EFI-7711-200-00', 'STA', 'Produccion ', 'Celda 1', (SELECT COALESCE((SELECT id FROM client WHERE id='EFI'),'XXX')));</v>
      </c>
      <c r="I207" s="8" t="str">
        <f t="shared" si="15"/>
        <v>SELECT COALESCE((SELECT id FROM client WHERE id='EFI'),'XXX')</v>
      </c>
    </row>
    <row r="208" spans="2:9" ht="45" x14ac:dyDescent="0.25">
      <c r="B208" s="9" t="s">
        <v>475</v>
      </c>
      <c r="C208" s="9" t="str">
        <f t="shared" si="12"/>
        <v>EFI-7854-000-0A</v>
      </c>
      <c r="D208" s="10" t="s">
        <v>82</v>
      </c>
      <c r="E208" s="10" t="s">
        <v>83</v>
      </c>
      <c r="F208" s="10" t="s">
        <v>84</v>
      </c>
      <c r="G208" s="10" t="str">
        <f t="shared" si="13"/>
        <v>EFI</v>
      </c>
      <c r="H208" s="8" t="str">
        <f t="shared" si="14"/>
        <v>INSERT INTO part(number, area, department, location, client) VALUES ('EFI-7854-000-0A', 'STA', 'Produccion ', 'Celda 1', (SELECT COALESCE((SELECT id FROM client WHERE id='EFI'),'XXX')));</v>
      </c>
      <c r="I208" s="8" t="str">
        <f t="shared" si="15"/>
        <v>SELECT COALESCE((SELECT id FROM client WHERE id='EFI'),'XXX')</v>
      </c>
    </row>
    <row r="209" spans="2:9" ht="45" x14ac:dyDescent="0.25">
      <c r="B209" s="9" t="s">
        <v>176</v>
      </c>
      <c r="C209" s="9" t="str">
        <f t="shared" si="12"/>
        <v>EFI-7854-200-0A</v>
      </c>
      <c r="D209" s="10" t="s">
        <v>82</v>
      </c>
      <c r="E209" s="10" t="s">
        <v>83</v>
      </c>
      <c r="F209" s="10" t="s">
        <v>84</v>
      </c>
      <c r="G209" s="10" t="str">
        <f t="shared" si="13"/>
        <v>EFI</v>
      </c>
      <c r="H209" s="8" t="str">
        <f t="shared" si="14"/>
        <v>INSERT INTO part(number, area, department, location, client) VALUES ('EFI-7854-200-0A', 'STA', 'Produccion ', 'Celda 1', (SELECT COALESCE((SELECT id FROM client WHERE id='EFI'),'XXX')));</v>
      </c>
      <c r="I209" s="8" t="str">
        <f t="shared" si="15"/>
        <v>SELECT COALESCE((SELECT id FROM client WHERE id='EFI'),'XXX')</v>
      </c>
    </row>
    <row r="210" spans="2:9" ht="45" x14ac:dyDescent="0.25">
      <c r="B210" s="9" t="s">
        <v>176</v>
      </c>
      <c r="C210" s="9" t="str">
        <f t="shared" si="12"/>
        <v>EFI-7854-200-0A</v>
      </c>
      <c r="D210" s="10" t="s">
        <v>82</v>
      </c>
      <c r="E210" s="10" t="s">
        <v>83</v>
      </c>
      <c r="F210" s="10" t="s">
        <v>84</v>
      </c>
      <c r="G210" s="10" t="str">
        <f t="shared" si="13"/>
        <v>EFI</v>
      </c>
      <c r="H210" s="8" t="str">
        <f t="shared" si="14"/>
        <v>INSERT INTO part(number, area, department, location, client) VALUES ('EFI-7854-200-0A', 'STA', 'Produccion ', 'Celda 1', (SELECT COALESCE((SELECT id FROM client WHERE id='EFI'),'XXX')));</v>
      </c>
      <c r="I210" s="8" t="str">
        <f t="shared" si="15"/>
        <v>SELECT COALESCE((SELECT id FROM client WHERE id='EFI'),'XXX')</v>
      </c>
    </row>
    <row r="211" spans="2:9" ht="45" x14ac:dyDescent="0.25">
      <c r="B211" s="9" t="s">
        <v>177</v>
      </c>
      <c r="C211" s="9" t="str">
        <f t="shared" si="12"/>
        <v>EFI-7855-200</v>
      </c>
      <c r="D211" s="10" t="s">
        <v>82</v>
      </c>
      <c r="E211" s="10" t="s">
        <v>83</v>
      </c>
      <c r="F211" s="10" t="s">
        <v>84</v>
      </c>
      <c r="G211" s="10" t="str">
        <f t="shared" si="13"/>
        <v>EFI</v>
      </c>
      <c r="H211" s="8" t="str">
        <f t="shared" si="14"/>
        <v>INSERT INTO part(number, area, department, location, client) VALUES ('EFI-7855-200', 'STA', 'Produccion ', 'Celda 1', (SELECT COALESCE((SELECT id FROM client WHERE id='EFI'),'XXX')));</v>
      </c>
      <c r="I211" s="8" t="str">
        <f t="shared" si="15"/>
        <v>SELECT COALESCE((SELECT id FROM client WHERE id='EFI'),'XXX')</v>
      </c>
    </row>
    <row r="212" spans="2:9" ht="45" x14ac:dyDescent="0.25">
      <c r="B212" s="9" t="s">
        <v>177</v>
      </c>
      <c r="C212" s="9" t="str">
        <f t="shared" si="12"/>
        <v>EFI-7855-200</v>
      </c>
      <c r="D212" s="10" t="s">
        <v>82</v>
      </c>
      <c r="E212" s="10" t="s">
        <v>83</v>
      </c>
      <c r="F212" s="10" t="s">
        <v>84</v>
      </c>
      <c r="G212" s="10" t="str">
        <f t="shared" si="13"/>
        <v>EFI</v>
      </c>
      <c r="H212" s="8" t="str">
        <f t="shared" si="14"/>
        <v>INSERT INTO part(number, area, department, location, client) VALUES ('EFI-7855-200', 'STA', 'Produccion ', 'Celda 1', (SELECT COALESCE((SELECT id FROM client WHERE id='EFI'),'XXX')));</v>
      </c>
      <c r="I212" s="8" t="str">
        <f t="shared" si="15"/>
        <v>SELECT COALESCE((SELECT id FROM client WHERE id='EFI'),'XXX')</v>
      </c>
    </row>
    <row r="213" spans="2:9" ht="45" x14ac:dyDescent="0.25">
      <c r="B213" s="9" t="s">
        <v>246</v>
      </c>
      <c r="C213" s="9" t="str">
        <f t="shared" si="12"/>
        <v>EMC-3790-000-0H</v>
      </c>
      <c r="D213" s="10" t="s">
        <v>82</v>
      </c>
      <c r="E213" s="10" t="s">
        <v>83</v>
      </c>
      <c r="F213" s="10" t="s">
        <v>84</v>
      </c>
      <c r="G213" s="10" t="str">
        <f t="shared" si="13"/>
        <v>EMC</v>
      </c>
      <c r="H213" s="8" t="str">
        <f t="shared" si="14"/>
        <v>INSERT INTO part(number, area, department, location, client) VALUES ('EMC-3790-000-0H', 'STA', 'Produccion ', 'Celda 1', (SELECT COALESCE((SELECT id FROM client WHERE id='EMC'),'XXX')));</v>
      </c>
      <c r="I213" s="8" t="str">
        <f t="shared" si="15"/>
        <v>SELECT COALESCE((SELECT id FROM client WHERE id='EMC'),'XXX')</v>
      </c>
    </row>
    <row r="214" spans="2:9" ht="45" x14ac:dyDescent="0.25">
      <c r="B214" s="9" t="s">
        <v>189</v>
      </c>
      <c r="C214" s="9" t="str">
        <f t="shared" si="12"/>
        <v>EMC-3794-100-00</v>
      </c>
      <c r="D214" s="10" t="s">
        <v>82</v>
      </c>
      <c r="E214" s="10" t="s">
        <v>83</v>
      </c>
      <c r="F214" s="10" t="s">
        <v>84</v>
      </c>
      <c r="G214" s="10" t="str">
        <f t="shared" si="13"/>
        <v>EMC</v>
      </c>
      <c r="H214" s="8" t="str">
        <f t="shared" si="14"/>
        <v>INSERT INTO part(number, area, department, location, client) VALUES ('EMC-3794-100-00', 'STA', 'Produccion ', 'Celda 1', (SELECT COALESCE((SELECT id FROM client WHERE id='EMC'),'XXX')));</v>
      </c>
      <c r="I214" s="8" t="str">
        <f t="shared" si="15"/>
        <v>SELECT COALESCE((SELECT id FROM client WHERE id='EMC'),'XXX')</v>
      </c>
    </row>
    <row r="215" spans="2:9" ht="45" x14ac:dyDescent="0.25">
      <c r="B215" s="9" t="s">
        <v>123</v>
      </c>
      <c r="C215" s="9" t="str">
        <f t="shared" si="12"/>
        <v>EMC-4067-200-00</v>
      </c>
      <c r="D215" s="10" t="s">
        <v>82</v>
      </c>
      <c r="E215" s="10" t="s">
        <v>83</v>
      </c>
      <c r="F215" s="10" t="s">
        <v>84</v>
      </c>
      <c r="G215" s="10" t="str">
        <f t="shared" si="13"/>
        <v>EMC</v>
      </c>
      <c r="H215" s="8" t="str">
        <f t="shared" si="14"/>
        <v>INSERT INTO part(number, area, department, location, client) VALUES ('EMC-4067-200-00', 'STA', 'Produccion ', 'Celda 1', (SELECT COALESCE((SELECT id FROM client WHERE id='EMC'),'XXX')));</v>
      </c>
      <c r="I215" s="8" t="str">
        <f t="shared" si="15"/>
        <v>SELECT COALESCE((SELECT id FROM client WHERE id='EMC'),'XXX')</v>
      </c>
    </row>
    <row r="216" spans="2:9" ht="45" x14ac:dyDescent="0.25">
      <c r="B216" s="9" t="s">
        <v>123</v>
      </c>
      <c r="C216" s="9" t="str">
        <f t="shared" si="12"/>
        <v>EMC-4067-200-00</v>
      </c>
      <c r="D216" s="10" t="s">
        <v>82</v>
      </c>
      <c r="E216" s="10" t="s">
        <v>83</v>
      </c>
      <c r="F216" s="10" t="s">
        <v>84</v>
      </c>
      <c r="G216" s="10" t="str">
        <f t="shared" si="13"/>
        <v>EMC</v>
      </c>
      <c r="H216" s="8" t="str">
        <f t="shared" si="14"/>
        <v>INSERT INTO part(number, area, department, location, client) VALUES ('EMC-4067-200-00', 'STA', 'Produccion ', 'Celda 1', (SELECT COALESCE((SELECT id FROM client WHERE id='EMC'),'XXX')));</v>
      </c>
      <c r="I216" s="8" t="str">
        <f t="shared" si="15"/>
        <v>SELECT COALESCE((SELECT id FROM client WHERE id='EMC'),'XXX')</v>
      </c>
    </row>
    <row r="217" spans="2:9" ht="45" x14ac:dyDescent="0.25">
      <c r="B217" s="9" t="s">
        <v>247</v>
      </c>
      <c r="C217" s="9" t="str">
        <f t="shared" si="12"/>
        <v>EMC-4918-200-0A</v>
      </c>
      <c r="D217" s="10" t="s">
        <v>82</v>
      </c>
      <c r="E217" s="10" t="s">
        <v>83</v>
      </c>
      <c r="F217" s="10" t="s">
        <v>84</v>
      </c>
      <c r="G217" s="10" t="str">
        <f t="shared" si="13"/>
        <v>EMC</v>
      </c>
      <c r="H217" s="8" t="str">
        <f t="shared" si="14"/>
        <v>INSERT INTO part(number, area, department, location, client) VALUES ('EMC-4918-200-0A', 'STA', 'Produccion ', 'Celda 1', (SELECT COALESCE((SELECT id FROM client WHERE id='EMC'),'XXX')));</v>
      </c>
      <c r="I217" s="8" t="str">
        <f t="shared" si="15"/>
        <v>SELECT COALESCE((SELECT id FROM client WHERE id='EMC'),'XXX')</v>
      </c>
    </row>
    <row r="218" spans="2:9" ht="45" x14ac:dyDescent="0.25">
      <c r="B218" s="9" t="s">
        <v>476</v>
      </c>
      <c r="C218" s="9" t="str">
        <f t="shared" si="12"/>
        <v>EMC-7272-000-00</v>
      </c>
      <c r="D218" s="10" t="s">
        <v>82</v>
      </c>
      <c r="E218" s="10" t="s">
        <v>83</v>
      </c>
      <c r="F218" s="10" t="s">
        <v>84</v>
      </c>
      <c r="G218" s="10" t="str">
        <f t="shared" si="13"/>
        <v>EMC</v>
      </c>
      <c r="H218" s="8" t="str">
        <f t="shared" si="14"/>
        <v>INSERT INTO part(number, area, department, location, client) VALUES ('EMC-7272-000-00', 'STA', 'Produccion ', 'Celda 1', (SELECT COALESCE((SELECT id FROM client WHERE id='EMC'),'XXX')));</v>
      </c>
      <c r="I218" s="8" t="str">
        <f t="shared" si="15"/>
        <v>SELECT COALESCE((SELECT id FROM client WHERE id='EMC'),'XXX')</v>
      </c>
    </row>
    <row r="219" spans="2:9" ht="45" x14ac:dyDescent="0.25">
      <c r="B219" s="9" t="s">
        <v>248</v>
      </c>
      <c r="C219" s="9" t="str">
        <f t="shared" si="12"/>
        <v>EMC-7272-200-00</v>
      </c>
      <c r="D219" s="10" t="s">
        <v>82</v>
      </c>
      <c r="E219" s="10" t="s">
        <v>83</v>
      </c>
      <c r="F219" s="10" t="s">
        <v>84</v>
      </c>
      <c r="G219" s="10" t="str">
        <f t="shared" si="13"/>
        <v>EMC</v>
      </c>
      <c r="H219" s="8" t="str">
        <f t="shared" si="14"/>
        <v>INSERT INTO part(number, area, department, location, client) VALUES ('EMC-7272-200-00', 'STA', 'Produccion ', 'Celda 1', (SELECT COALESCE((SELECT id FROM client WHERE id='EMC'),'XXX')));</v>
      </c>
      <c r="I219" s="8" t="str">
        <f t="shared" si="15"/>
        <v>SELECT COALESCE((SELECT id FROM client WHERE id='EMC'),'XXX')</v>
      </c>
    </row>
    <row r="220" spans="2:9" ht="45" x14ac:dyDescent="0.25">
      <c r="B220" s="9" t="s">
        <v>477</v>
      </c>
      <c r="C220" s="9" t="str">
        <f t="shared" si="12"/>
        <v>EPQ-5496-000-0D</v>
      </c>
      <c r="D220" s="10" t="s">
        <v>82</v>
      </c>
      <c r="E220" s="10" t="s">
        <v>83</v>
      </c>
      <c r="F220" s="10" t="s">
        <v>84</v>
      </c>
      <c r="G220" s="10" t="str">
        <f t="shared" si="13"/>
        <v>EPQ</v>
      </c>
      <c r="H220" s="8" t="str">
        <f t="shared" si="14"/>
        <v>INSERT INTO part(number, area, department, location, client) VALUES ('EPQ-5496-000-0D', 'STA', 'Produccion ', 'Celda 1', (SELECT COALESCE((SELECT id FROM client WHERE id='EPQ'),'XXX')));</v>
      </c>
      <c r="I220" s="8" t="str">
        <f t="shared" si="15"/>
        <v>SELECT COALESCE((SELECT id FROM client WHERE id='EPQ'),'XXX')</v>
      </c>
    </row>
    <row r="221" spans="2:9" ht="45" x14ac:dyDescent="0.25">
      <c r="B221" s="9" t="s">
        <v>141</v>
      </c>
      <c r="C221" s="9" t="str">
        <f t="shared" si="12"/>
        <v>EPQ-5496-200-0A</v>
      </c>
      <c r="D221" s="10" t="s">
        <v>82</v>
      </c>
      <c r="E221" s="10" t="s">
        <v>83</v>
      </c>
      <c r="F221" s="10" t="s">
        <v>84</v>
      </c>
      <c r="G221" s="10" t="str">
        <f t="shared" si="13"/>
        <v>EPQ</v>
      </c>
      <c r="H221" s="8" t="str">
        <f t="shared" si="14"/>
        <v>INSERT INTO part(number, area, department, location, client) VALUES ('EPQ-5496-200-0A', 'STA', 'Produccion ', 'Celda 1', (SELECT COALESCE((SELECT id FROM client WHERE id='EPQ'),'XXX')));</v>
      </c>
      <c r="I221" s="8" t="str">
        <f t="shared" si="15"/>
        <v>SELECT COALESCE((SELECT id FROM client WHERE id='EPQ'),'XXX')</v>
      </c>
    </row>
    <row r="222" spans="2:9" ht="45" x14ac:dyDescent="0.25">
      <c r="B222" s="9" t="s">
        <v>478</v>
      </c>
      <c r="C222" s="9" t="str">
        <f t="shared" si="12"/>
        <v>FTE-1356-000-0W</v>
      </c>
      <c r="D222" s="10" t="s">
        <v>82</v>
      </c>
      <c r="E222" s="10" t="s">
        <v>83</v>
      </c>
      <c r="F222" s="10" t="s">
        <v>84</v>
      </c>
      <c r="G222" s="10" t="str">
        <f t="shared" si="13"/>
        <v>FTE</v>
      </c>
      <c r="H222" s="8" t="str">
        <f t="shared" si="14"/>
        <v>INSERT INTO part(number, area, department, location, client) VALUES ('FTE-1356-000-0W', 'STA', 'Produccion ', 'Celda 1', (SELECT COALESCE((SELECT id FROM client WHERE id='FTE'),'XXX')));</v>
      </c>
      <c r="I222" s="8" t="str">
        <f t="shared" si="15"/>
        <v>SELECT COALESCE((SELECT id FROM client WHERE id='FTE'),'XXX')</v>
      </c>
    </row>
    <row r="223" spans="2:9" ht="45" x14ac:dyDescent="0.25">
      <c r="B223" s="9" t="s">
        <v>225</v>
      </c>
      <c r="C223" s="9" t="str">
        <f t="shared" si="12"/>
        <v>FTE-1356-200-00</v>
      </c>
      <c r="D223" s="10" t="s">
        <v>82</v>
      </c>
      <c r="E223" s="10" t="s">
        <v>83</v>
      </c>
      <c r="F223" s="10" t="s">
        <v>84</v>
      </c>
      <c r="G223" s="10" t="str">
        <f t="shared" si="13"/>
        <v>FTE</v>
      </c>
      <c r="H223" s="8" t="str">
        <f t="shared" si="14"/>
        <v>INSERT INTO part(number, area, department, location, client) VALUES ('FTE-1356-200-00', 'STA', 'Produccion ', 'Celda 1', (SELECT COALESCE((SELECT id FROM client WHERE id='FTE'),'XXX')));</v>
      </c>
      <c r="I223" s="8" t="str">
        <f t="shared" si="15"/>
        <v>SELECT COALESCE((SELECT id FROM client WHERE id='FTE'),'XXX')</v>
      </c>
    </row>
    <row r="224" spans="2:9" ht="45" x14ac:dyDescent="0.25">
      <c r="B224" s="10" t="s">
        <v>267</v>
      </c>
      <c r="C224" s="9" t="str">
        <f t="shared" si="12"/>
        <v>HDL-6100-000-00</v>
      </c>
      <c r="D224" s="10" t="s">
        <v>82</v>
      </c>
      <c r="E224" s="10" t="s">
        <v>83</v>
      </c>
      <c r="F224" s="10" t="s">
        <v>84</v>
      </c>
      <c r="G224" s="10" t="str">
        <f t="shared" si="13"/>
        <v>HDL</v>
      </c>
      <c r="H224" s="8" t="str">
        <f t="shared" si="14"/>
        <v>INSERT INTO part(number, area, department, location, client) VALUES ('HDL-6100-000-00', 'STA', 'Produccion ', 'Celda 1', (SELECT COALESCE((SELECT id FROM client WHERE id='HDL'),'XXX')));</v>
      </c>
      <c r="I224" s="8" t="str">
        <f t="shared" si="15"/>
        <v>SELECT COALESCE((SELECT id FROM client WHERE id='HDL'),'XXX')</v>
      </c>
    </row>
    <row r="225" spans="2:9" ht="45" x14ac:dyDescent="0.25">
      <c r="B225" s="10" t="s">
        <v>273</v>
      </c>
      <c r="C225" s="9" t="str">
        <f t="shared" si="12"/>
        <v>HDL-6100-100</v>
      </c>
      <c r="D225" s="10" t="s">
        <v>82</v>
      </c>
      <c r="E225" s="10" t="s">
        <v>83</v>
      </c>
      <c r="F225" s="10" t="s">
        <v>84</v>
      </c>
      <c r="G225" s="10" t="str">
        <f t="shared" si="13"/>
        <v>HDL</v>
      </c>
      <c r="H225" s="8" t="str">
        <f t="shared" si="14"/>
        <v>INSERT INTO part(number, area, department, location, client) VALUES ('HDL-6100-100', 'STA', 'Produccion ', 'Celda 1', (SELECT COALESCE((SELECT id FROM client WHERE id='HDL'),'XXX')));</v>
      </c>
      <c r="I225" s="8" t="str">
        <f t="shared" si="15"/>
        <v>SELECT COALESCE((SELECT id FROM client WHERE id='HDL'),'XXX')</v>
      </c>
    </row>
    <row r="226" spans="2:9" ht="45" x14ac:dyDescent="0.25">
      <c r="B226" s="9" t="s">
        <v>124</v>
      </c>
      <c r="C226" s="9" t="str">
        <f t="shared" si="12"/>
        <v>HDL-6100-100-00</v>
      </c>
      <c r="D226" s="10" t="s">
        <v>82</v>
      </c>
      <c r="E226" s="10" t="s">
        <v>83</v>
      </c>
      <c r="F226" s="10" t="s">
        <v>84</v>
      </c>
      <c r="G226" s="10" t="str">
        <f t="shared" si="13"/>
        <v>HDL</v>
      </c>
      <c r="H226" s="8" t="str">
        <f t="shared" si="14"/>
        <v>INSERT INTO part(number, area, department, location, client) VALUES ('HDL-6100-100-00', 'STA', 'Produccion ', 'Celda 1', (SELECT COALESCE((SELECT id FROM client WHERE id='HDL'),'XXX')));</v>
      </c>
      <c r="I226" s="8" t="str">
        <f t="shared" si="15"/>
        <v>SELECT COALESCE((SELECT id FROM client WHERE id='HDL'),'XXX')</v>
      </c>
    </row>
    <row r="227" spans="2:9" ht="45" x14ac:dyDescent="0.25">
      <c r="B227" s="9" t="s">
        <v>124</v>
      </c>
      <c r="C227" s="9" t="str">
        <f t="shared" si="12"/>
        <v>HDL-6100-100-00</v>
      </c>
      <c r="D227" s="10" t="s">
        <v>82</v>
      </c>
      <c r="E227" s="10" t="s">
        <v>83</v>
      </c>
      <c r="F227" s="10" t="s">
        <v>84</v>
      </c>
      <c r="G227" s="10" t="str">
        <f t="shared" si="13"/>
        <v>HDL</v>
      </c>
      <c r="H227" s="8" t="str">
        <f t="shared" si="14"/>
        <v>INSERT INTO part(number, area, department, location, client) VALUES ('HDL-6100-100-00', 'STA', 'Produccion ', 'Celda 1', (SELECT COALESCE((SELECT id FROM client WHERE id='HDL'),'XXX')));</v>
      </c>
      <c r="I227" s="8" t="str">
        <f t="shared" si="15"/>
        <v>SELECT COALESCE((SELECT id FROM client WHERE id='HDL'),'XXX')</v>
      </c>
    </row>
    <row r="228" spans="2:9" ht="45" x14ac:dyDescent="0.25">
      <c r="B228" s="10" t="s">
        <v>268</v>
      </c>
      <c r="C228" s="9" t="str">
        <f t="shared" si="12"/>
        <v>HDL-6100-200</v>
      </c>
      <c r="D228" s="10" t="s">
        <v>82</v>
      </c>
      <c r="E228" s="10" t="s">
        <v>83</v>
      </c>
      <c r="F228" s="10" t="s">
        <v>84</v>
      </c>
      <c r="G228" s="10" t="str">
        <f t="shared" si="13"/>
        <v>HDL</v>
      </c>
      <c r="H228" s="8" t="str">
        <f t="shared" si="14"/>
        <v>INSERT INTO part(number, area, department, location, client) VALUES ('HDL-6100-200', 'STA', 'Produccion ', 'Celda 1', (SELECT COALESCE((SELECT id FROM client WHERE id='HDL'),'XXX')));</v>
      </c>
      <c r="I228" s="8" t="str">
        <f t="shared" si="15"/>
        <v>SELECT COALESCE((SELECT id FROM client WHERE id='HDL'),'XXX')</v>
      </c>
    </row>
    <row r="229" spans="2:9" ht="45" x14ac:dyDescent="0.25">
      <c r="B229" s="10" t="s">
        <v>270</v>
      </c>
      <c r="C229" s="9" t="str">
        <f t="shared" si="12"/>
        <v>HDL-6107-000-00</v>
      </c>
      <c r="D229" s="10" t="s">
        <v>82</v>
      </c>
      <c r="E229" s="10" t="s">
        <v>83</v>
      </c>
      <c r="F229" s="10" t="s">
        <v>84</v>
      </c>
      <c r="G229" s="10" t="str">
        <f t="shared" si="13"/>
        <v>HDL</v>
      </c>
      <c r="H229" s="8" t="str">
        <f t="shared" si="14"/>
        <v>INSERT INTO part(number, area, department, location, client) VALUES ('HDL-6107-000-00', 'STA', 'Produccion ', 'Celda 1', (SELECT COALESCE((SELECT id FROM client WHERE id='HDL'),'XXX')));</v>
      </c>
      <c r="I229" s="8" t="str">
        <f t="shared" si="15"/>
        <v>SELECT COALESCE((SELECT id FROM client WHERE id='HDL'),'XXX')</v>
      </c>
    </row>
    <row r="230" spans="2:9" ht="45" x14ac:dyDescent="0.25">
      <c r="B230" s="10" t="s">
        <v>271</v>
      </c>
      <c r="C230" s="9" t="str">
        <f t="shared" si="12"/>
        <v>HDL-6107-100</v>
      </c>
      <c r="D230" s="10" t="s">
        <v>82</v>
      </c>
      <c r="E230" s="10" t="s">
        <v>83</v>
      </c>
      <c r="F230" s="10" t="s">
        <v>84</v>
      </c>
      <c r="G230" s="10" t="str">
        <f t="shared" si="13"/>
        <v>HDL</v>
      </c>
      <c r="H230" s="8" t="str">
        <f t="shared" si="14"/>
        <v>INSERT INTO part(number, area, department, location, client) VALUES ('HDL-6107-100', 'STA', 'Produccion ', 'Celda 1', (SELECT COALESCE((SELECT id FROM client WHERE id='HDL'),'XXX')));</v>
      </c>
      <c r="I230" s="8" t="str">
        <f t="shared" si="15"/>
        <v>SELECT COALESCE((SELECT id FROM client WHERE id='HDL'),'XXX')</v>
      </c>
    </row>
    <row r="231" spans="2:9" ht="45" x14ac:dyDescent="0.25">
      <c r="B231" s="9" t="s">
        <v>159</v>
      </c>
      <c r="C231" s="9" t="str">
        <f t="shared" si="12"/>
        <v>HDL-6107-100-00</v>
      </c>
      <c r="D231" s="10" t="s">
        <v>82</v>
      </c>
      <c r="E231" s="10" t="s">
        <v>83</v>
      </c>
      <c r="F231" s="10" t="s">
        <v>84</v>
      </c>
      <c r="G231" s="10" t="str">
        <f t="shared" si="13"/>
        <v>HDL</v>
      </c>
      <c r="H231" s="8" t="str">
        <f t="shared" si="14"/>
        <v>INSERT INTO part(number, area, department, location, client) VALUES ('HDL-6107-100-00', 'STA', 'Produccion ', 'Celda 1', (SELECT COALESCE((SELECT id FROM client WHERE id='HDL'),'XXX')));</v>
      </c>
      <c r="I231" s="8" t="str">
        <f t="shared" si="15"/>
        <v>SELECT COALESCE((SELECT id FROM client WHERE id='HDL'),'XXX')</v>
      </c>
    </row>
    <row r="232" spans="2:9" ht="45" x14ac:dyDescent="0.25">
      <c r="B232" s="9" t="s">
        <v>159</v>
      </c>
      <c r="C232" s="9" t="str">
        <f t="shared" si="12"/>
        <v>HDL-6107-100-00</v>
      </c>
      <c r="D232" s="10" t="s">
        <v>82</v>
      </c>
      <c r="E232" s="10" t="s">
        <v>83</v>
      </c>
      <c r="F232" s="10" t="s">
        <v>84</v>
      </c>
      <c r="G232" s="10" t="str">
        <f t="shared" si="13"/>
        <v>HDL</v>
      </c>
      <c r="H232" s="8" t="str">
        <f t="shared" si="14"/>
        <v>INSERT INTO part(number, area, department, location, client) VALUES ('HDL-6107-100-00', 'STA', 'Produccion ', 'Celda 1', (SELECT COALESCE((SELECT id FROM client WHERE id='HDL'),'XXX')));</v>
      </c>
      <c r="I232" s="8" t="str">
        <f t="shared" si="15"/>
        <v>SELECT COALESCE((SELECT id FROM client WHERE id='HDL'),'XXX')</v>
      </c>
    </row>
    <row r="233" spans="2:9" ht="45" x14ac:dyDescent="0.25">
      <c r="B233" s="9" t="s">
        <v>159</v>
      </c>
      <c r="C233" s="9" t="str">
        <f t="shared" si="12"/>
        <v>HDL-6107-100-00</v>
      </c>
      <c r="D233" s="10" t="s">
        <v>82</v>
      </c>
      <c r="E233" s="10" t="s">
        <v>83</v>
      </c>
      <c r="F233" s="10" t="s">
        <v>84</v>
      </c>
      <c r="G233" s="10" t="str">
        <f t="shared" si="13"/>
        <v>HDL</v>
      </c>
      <c r="H233" s="8" t="str">
        <f t="shared" si="14"/>
        <v>INSERT INTO part(number, area, department, location, client) VALUES ('HDL-6107-100-00', 'STA', 'Produccion ', 'Celda 1', (SELECT COALESCE((SELECT id FROM client WHERE id='HDL'),'XXX')));</v>
      </c>
      <c r="I233" s="8" t="str">
        <f t="shared" si="15"/>
        <v>SELECT COALESCE((SELECT id FROM client WHERE id='HDL'),'XXX')</v>
      </c>
    </row>
    <row r="234" spans="2:9" ht="45" x14ac:dyDescent="0.25">
      <c r="B234" s="10" t="s">
        <v>296</v>
      </c>
      <c r="C234" s="9" t="str">
        <f t="shared" si="12"/>
        <v>HDL-6210-000-00</v>
      </c>
      <c r="D234" s="10" t="s">
        <v>82</v>
      </c>
      <c r="E234" s="10" t="s">
        <v>83</v>
      </c>
      <c r="F234" s="10" t="s">
        <v>84</v>
      </c>
      <c r="G234" s="10" t="str">
        <f t="shared" si="13"/>
        <v>HDL</v>
      </c>
      <c r="H234" s="8" t="str">
        <f t="shared" si="14"/>
        <v>INSERT INTO part(number, area, department, location, client) VALUES ('HDL-6210-000-00', 'STA', 'Produccion ', 'Celda 1', (SELECT COALESCE((SELECT id FROM client WHERE id='HDL'),'XXX')));</v>
      </c>
      <c r="I234" s="8" t="str">
        <f t="shared" si="15"/>
        <v>SELECT COALESCE((SELECT id FROM client WHERE id='HDL'),'XXX')</v>
      </c>
    </row>
    <row r="235" spans="2:9" ht="45" x14ac:dyDescent="0.25">
      <c r="B235" s="9" t="s">
        <v>226</v>
      </c>
      <c r="C235" s="9" t="str">
        <f t="shared" si="12"/>
        <v>HDL-6210-100-00</v>
      </c>
      <c r="D235" s="10" t="s">
        <v>82</v>
      </c>
      <c r="E235" s="10" t="s">
        <v>83</v>
      </c>
      <c r="F235" s="10" t="s">
        <v>84</v>
      </c>
      <c r="G235" s="10" t="str">
        <f t="shared" si="13"/>
        <v>HDL</v>
      </c>
      <c r="H235" s="8" t="str">
        <f t="shared" si="14"/>
        <v>INSERT INTO part(number, area, department, location, client) VALUES ('HDL-6210-100-00', 'STA', 'Produccion ', 'Celda 1', (SELECT COALESCE((SELECT id FROM client WHERE id='HDL'),'XXX')));</v>
      </c>
      <c r="I235" s="8" t="str">
        <f t="shared" si="15"/>
        <v>SELECT COALESCE((SELECT id FROM client WHERE id='HDL'),'XXX')</v>
      </c>
    </row>
    <row r="236" spans="2:9" ht="45" x14ac:dyDescent="0.25">
      <c r="B236" s="9" t="s">
        <v>414</v>
      </c>
      <c r="C236" s="9" t="str">
        <f t="shared" si="12"/>
        <v>HDL-6257-000-0A</v>
      </c>
      <c r="D236" s="10" t="s">
        <v>82</v>
      </c>
      <c r="E236" s="10" t="s">
        <v>313</v>
      </c>
      <c r="F236" s="10" t="s">
        <v>318</v>
      </c>
      <c r="G236" s="10" t="str">
        <f t="shared" si="13"/>
        <v>HDL</v>
      </c>
      <c r="H236" s="8" t="str">
        <f t="shared" si="14"/>
        <v>INSERT INTO part(number, area, department, location, client) VALUES ('HDL-6257-000-0A', 'Molding', 'Produccion ', 'Celda 7', (SELECT COALESCE((SELECT id FROM client WHERE id='HDL'),'XXX')));</v>
      </c>
      <c r="I236" s="8" t="str">
        <f t="shared" si="15"/>
        <v>SELECT COALESCE((SELECT id FROM client WHERE id='HDL'),'XXX')</v>
      </c>
    </row>
    <row r="237" spans="2:9" ht="45" x14ac:dyDescent="0.25">
      <c r="B237" s="9" t="s">
        <v>142</v>
      </c>
      <c r="C237" s="9" t="str">
        <f t="shared" si="12"/>
        <v>HDL-6257-100-00</v>
      </c>
      <c r="D237" s="10" t="s">
        <v>82</v>
      </c>
      <c r="E237" s="10" t="s">
        <v>83</v>
      </c>
      <c r="F237" s="10" t="s">
        <v>84</v>
      </c>
      <c r="G237" s="10" t="str">
        <f t="shared" si="13"/>
        <v>HDL</v>
      </c>
      <c r="H237" s="8" t="str">
        <f t="shared" si="14"/>
        <v>INSERT INTO part(number, area, department, location, client) VALUES ('HDL-6257-100-00', 'STA', 'Produccion ', 'Celda 1', (SELECT COALESCE((SELECT id FROM client WHERE id='HDL'),'XXX')));</v>
      </c>
      <c r="I237" s="8" t="str">
        <f t="shared" si="15"/>
        <v>SELECT COALESCE((SELECT id FROM client WHERE id='HDL'),'XXX')</v>
      </c>
    </row>
    <row r="238" spans="2:9" ht="45" x14ac:dyDescent="0.25">
      <c r="B238" s="9" t="s">
        <v>142</v>
      </c>
      <c r="C238" s="9" t="str">
        <f t="shared" si="12"/>
        <v>HDL-6257-100-00</v>
      </c>
      <c r="D238" s="10" t="s">
        <v>82</v>
      </c>
      <c r="E238" s="10" t="s">
        <v>83</v>
      </c>
      <c r="F238" s="10" t="s">
        <v>84</v>
      </c>
      <c r="G238" s="10" t="str">
        <f t="shared" si="13"/>
        <v>HDL</v>
      </c>
      <c r="H238" s="8" t="str">
        <f t="shared" si="14"/>
        <v>INSERT INTO part(number, area, department, location, client) VALUES ('HDL-6257-100-00', 'STA', 'Produccion ', 'Celda 1', (SELECT COALESCE((SELECT id FROM client WHERE id='HDL'),'XXX')));</v>
      </c>
      <c r="I238" s="8" t="str">
        <f t="shared" si="15"/>
        <v>SELECT COALESCE((SELECT id FROM client WHERE id='HDL'),'XXX')</v>
      </c>
    </row>
    <row r="239" spans="2:9" ht="45" x14ac:dyDescent="0.25">
      <c r="B239" s="9" t="s">
        <v>125</v>
      </c>
      <c r="C239" s="9" t="str">
        <f t="shared" si="12"/>
        <v>HDL-6514-000</v>
      </c>
      <c r="D239" s="10" t="s">
        <v>82</v>
      </c>
      <c r="E239" s="10" t="s">
        <v>83</v>
      </c>
      <c r="F239" s="10" t="s">
        <v>84</v>
      </c>
      <c r="G239" s="10" t="str">
        <f t="shared" si="13"/>
        <v>HDL</v>
      </c>
      <c r="H239" s="8" t="str">
        <f t="shared" si="14"/>
        <v>INSERT INTO part(number, area, department, location, client) VALUES ('HDL-6514-000', 'STA', 'Produccion ', 'Celda 1', (SELECT COALESCE((SELECT id FROM client WHERE id='HDL'),'XXX')));</v>
      </c>
      <c r="I239" s="8" t="str">
        <f t="shared" si="15"/>
        <v>SELECT COALESCE((SELECT id FROM client WHERE id='HDL'),'XXX')</v>
      </c>
    </row>
    <row r="240" spans="2:9" ht="45" x14ac:dyDescent="0.25">
      <c r="B240" s="9" t="s">
        <v>125</v>
      </c>
      <c r="C240" s="9" t="str">
        <f t="shared" si="12"/>
        <v>HDL-6514-000</v>
      </c>
      <c r="D240" s="10" t="s">
        <v>82</v>
      </c>
      <c r="E240" s="10" t="s">
        <v>83</v>
      </c>
      <c r="F240" s="10" t="s">
        <v>84</v>
      </c>
      <c r="G240" s="10" t="str">
        <f t="shared" si="13"/>
        <v>HDL</v>
      </c>
      <c r="H240" s="8" t="str">
        <f t="shared" si="14"/>
        <v>INSERT INTO part(number, area, department, location, client) VALUES ('HDL-6514-000', 'STA', 'Produccion ', 'Celda 1', (SELECT COALESCE((SELECT id FROM client WHERE id='HDL'),'XXX')));</v>
      </c>
      <c r="I240" s="8" t="str">
        <f t="shared" si="15"/>
        <v>SELECT COALESCE((SELECT id FROM client WHERE id='HDL'),'XXX')</v>
      </c>
    </row>
    <row r="241" spans="2:9" ht="45" x14ac:dyDescent="0.25">
      <c r="B241" s="9" t="s">
        <v>126</v>
      </c>
      <c r="C241" s="9" t="str">
        <f t="shared" si="12"/>
        <v>HDL-6515-000</v>
      </c>
      <c r="D241" s="10" t="s">
        <v>82</v>
      </c>
      <c r="E241" s="10" t="s">
        <v>83</v>
      </c>
      <c r="F241" s="10" t="s">
        <v>84</v>
      </c>
      <c r="G241" s="10" t="str">
        <f t="shared" si="13"/>
        <v>HDL</v>
      </c>
      <c r="H241" s="8" t="str">
        <f t="shared" si="14"/>
        <v>INSERT INTO part(number, area, department, location, client) VALUES ('HDL-6515-000', 'STA', 'Produccion ', 'Celda 1', (SELECT COALESCE((SELECT id FROM client WHERE id='HDL'),'XXX')));</v>
      </c>
      <c r="I241" s="8" t="str">
        <f t="shared" si="15"/>
        <v>SELECT COALESCE((SELECT id FROM client WHERE id='HDL'),'XXX')</v>
      </c>
    </row>
    <row r="242" spans="2:9" ht="45" x14ac:dyDescent="0.25">
      <c r="B242" s="9" t="s">
        <v>126</v>
      </c>
      <c r="C242" s="9" t="str">
        <f t="shared" si="12"/>
        <v>HDL-6515-000</v>
      </c>
      <c r="D242" s="10" t="s">
        <v>82</v>
      </c>
      <c r="E242" s="10" t="s">
        <v>83</v>
      </c>
      <c r="F242" s="10" t="s">
        <v>84</v>
      </c>
      <c r="G242" s="10" t="str">
        <f t="shared" si="13"/>
        <v>HDL</v>
      </c>
      <c r="H242" s="8" t="str">
        <f t="shared" si="14"/>
        <v>INSERT INTO part(number, area, department, location, client) VALUES ('HDL-6515-000', 'STA', 'Produccion ', 'Celda 1', (SELECT COALESCE((SELECT id FROM client WHERE id='HDL'),'XXX')));</v>
      </c>
      <c r="I242" s="8" t="str">
        <f t="shared" si="15"/>
        <v>SELECT COALESCE((SELECT id FROM client WHERE id='HDL'),'XXX')</v>
      </c>
    </row>
    <row r="243" spans="2:9" ht="45" x14ac:dyDescent="0.25">
      <c r="B243" s="9" t="s">
        <v>388</v>
      </c>
      <c r="C243" s="9" t="str">
        <f t="shared" si="12"/>
        <v>HEL-10002-000</v>
      </c>
      <c r="D243" s="10" t="s">
        <v>82</v>
      </c>
      <c r="E243" s="10" t="s">
        <v>313</v>
      </c>
      <c r="F243" s="10" t="s">
        <v>326</v>
      </c>
      <c r="G243" s="10" t="str">
        <f t="shared" si="13"/>
        <v>HEL</v>
      </c>
      <c r="H243" s="8" t="str">
        <f t="shared" si="14"/>
        <v>INSERT INTO part(number, area, department, location, client) VALUES ('HEL-10002-000', 'Molding', 'Produccion ', 'Celda 6', (SELECT COALESCE((SELECT id FROM client WHERE id='HEL'),'XXX')));</v>
      </c>
      <c r="I243" s="8" t="str">
        <f t="shared" si="15"/>
        <v>SELECT COALESCE((SELECT id FROM client WHERE id='HEL'),'XXX')</v>
      </c>
    </row>
    <row r="244" spans="2:9" ht="45" x14ac:dyDescent="0.25">
      <c r="B244" s="9" t="s">
        <v>227</v>
      </c>
      <c r="C244" s="9" t="str">
        <f t="shared" si="12"/>
        <v>HEL-2196-100-00</v>
      </c>
      <c r="D244" s="10" t="s">
        <v>82</v>
      </c>
      <c r="E244" s="10" t="s">
        <v>83</v>
      </c>
      <c r="F244" s="10" t="s">
        <v>84</v>
      </c>
      <c r="G244" s="10" t="str">
        <f t="shared" si="13"/>
        <v>HEL</v>
      </c>
      <c r="H244" s="8" t="str">
        <f t="shared" si="14"/>
        <v>INSERT INTO part(number, area, department, location, client) VALUES ('HEL-2196-100-00', 'STA', 'Produccion ', 'Celda 1', (SELECT COALESCE((SELECT id FROM client WHERE id='HEL'),'XXX')));</v>
      </c>
      <c r="I244" s="8" t="str">
        <f t="shared" si="15"/>
        <v>SELECT COALESCE((SELECT id FROM client WHERE id='HEL'),'XXX')</v>
      </c>
    </row>
    <row r="245" spans="2:9" ht="45" x14ac:dyDescent="0.25">
      <c r="B245" s="9" t="s">
        <v>228</v>
      </c>
      <c r="C245" s="9" t="str">
        <f t="shared" si="12"/>
        <v>HEL-2197-100-00</v>
      </c>
      <c r="D245" s="10" t="s">
        <v>82</v>
      </c>
      <c r="E245" s="10" t="s">
        <v>83</v>
      </c>
      <c r="F245" s="10" t="s">
        <v>84</v>
      </c>
      <c r="G245" s="10" t="str">
        <f t="shared" si="13"/>
        <v>HEL</v>
      </c>
      <c r="H245" s="8" t="str">
        <f t="shared" si="14"/>
        <v>INSERT INTO part(number, area, department, location, client) VALUES ('HEL-2197-100-00', 'STA', 'Produccion ', 'Celda 1', (SELECT COALESCE((SELECT id FROM client WHERE id='HEL'),'XXX')));</v>
      </c>
      <c r="I245" s="8" t="str">
        <f t="shared" si="15"/>
        <v>SELECT COALESCE((SELECT id FROM client WHERE id='HEL'),'XXX')</v>
      </c>
    </row>
    <row r="246" spans="2:9" ht="45" x14ac:dyDescent="0.25">
      <c r="B246" s="10" t="s">
        <v>304</v>
      </c>
      <c r="C246" s="9" t="str">
        <f t="shared" si="12"/>
        <v>HEL-2340-000-0K</v>
      </c>
      <c r="D246" s="10" t="s">
        <v>82</v>
      </c>
      <c r="E246" s="10" t="s">
        <v>83</v>
      </c>
      <c r="F246" s="10" t="s">
        <v>84</v>
      </c>
      <c r="G246" s="10" t="str">
        <f t="shared" si="13"/>
        <v>HEL</v>
      </c>
      <c r="H246" s="8" t="str">
        <f t="shared" si="14"/>
        <v>INSERT INTO part(number, area, department, location, client) VALUES ('HEL-2340-000-0K', 'STA', 'Produccion ', 'Celda 1', (SELECT COALESCE((SELECT id FROM client WHERE id='HEL'),'XXX')));</v>
      </c>
      <c r="I246" s="8" t="str">
        <f t="shared" si="15"/>
        <v>SELECT COALESCE((SELECT id FROM client WHERE id='HEL'),'XXX')</v>
      </c>
    </row>
    <row r="247" spans="2:9" ht="45" x14ac:dyDescent="0.25">
      <c r="B247" s="9" t="s">
        <v>127</v>
      </c>
      <c r="C247" s="9" t="str">
        <f t="shared" si="12"/>
        <v>HEL-2340-100-00</v>
      </c>
      <c r="D247" s="10" t="s">
        <v>82</v>
      </c>
      <c r="E247" s="10" t="s">
        <v>83</v>
      </c>
      <c r="F247" s="10" t="s">
        <v>84</v>
      </c>
      <c r="G247" s="10" t="str">
        <f t="shared" si="13"/>
        <v>HEL</v>
      </c>
      <c r="H247" s="8" t="str">
        <f t="shared" si="14"/>
        <v>INSERT INTO part(number, area, department, location, client) VALUES ('HEL-2340-100-00', 'STA', 'Produccion ', 'Celda 1', (SELECT COALESCE((SELECT id FROM client WHERE id='HEL'),'XXX')));</v>
      </c>
      <c r="I247" s="8" t="str">
        <f t="shared" si="15"/>
        <v>SELECT COALESCE((SELECT id FROM client WHERE id='HEL'),'XXX')</v>
      </c>
    </row>
    <row r="248" spans="2:9" ht="45" x14ac:dyDescent="0.25">
      <c r="B248" s="9" t="s">
        <v>127</v>
      </c>
      <c r="C248" s="9" t="str">
        <f t="shared" si="12"/>
        <v>HEL-2340-100-00</v>
      </c>
      <c r="D248" s="10" t="s">
        <v>82</v>
      </c>
      <c r="E248" s="10" t="s">
        <v>83</v>
      </c>
      <c r="F248" s="10" t="s">
        <v>84</v>
      </c>
      <c r="G248" s="10" t="str">
        <f t="shared" si="13"/>
        <v>HEL</v>
      </c>
      <c r="H248" s="8" t="str">
        <f t="shared" si="14"/>
        <v>INSERT INTO part(number, area, department, location, client) VALUES ('HEL-2340-100-00', 'STA', 'Produccion ', 'Celda 1', (SELECT COALESCE((SELECT id FROM client WHERE id='HEL'),'XXX')));</v>
      </c>
      <c r="I248" s="8" t="str">
        <f t="shared" si="15"/>
        <v>SELECT COALESCE((SELECT id FROM client WHERE id='HEL'),'XXX')</v>
      </c>
    </row>
    <row r="249" spans="2:9" ht="45" x14ac:dyDescent="0.25">
      <c r="B249" s="9" t="s">
        <v>229</v>
      </c>
      <c r="C249" s="9" t="str">
        <f t="shared" si="12"/>
        <v>HEL-2855-100-00</v>
      </c>
      <c r="D249" s="10" t="s">
        <v>82</v>
      </c>
      <c r="E249" s="10" t="s">
        <v>83</v>
      </c>
      <c r="F249" s="10" t="s">
        <v>84</v>
      </c>
      <c r="G249" s="10" t="str">
        <f t="shared" si="13"/>
        <v>HEL</v>
      </c>
      <c r="H249" s="8" t="str">
        <f t="shared" si="14"/>
        <v>INSERT INTO part(number, area, department, location, client) VALUES ('HEL-2855-100-00', 'STA', 'Produccion ', 'Celda 1', (SELECT COALESCE((SELECT id FROM client WHERE id='HEL'),'XXX')));</v>
      </c>
      <c r="I249" s="8" t="str">
        <f t="shared" si="15"/>
        <v>SELECT COALESCE((SELECT id FROM client WHERE id='HEL'),'XXX')</v>
      </c>
    </row>
    <row r="250" spans="2:9" ht="45" x14ac:dyDescent="0.25">
      <c r="B250" s="10" t="s">
        <v>445</v>
      </c>
      <c r="C250" s="9" t="str">
        <f t="shared" si="12"/>
        <v>HEL-6151-000-0A</v>
      </c>
      <c r="D250" s="10" t="s">
        <v>82</v>
      </c>
      <c r="E250" s="10" t="s">
        <v>313</v>
      </c>
      <c r="F250" s="10" t="s">
        <v>322</v>
      </c>
      <c r="G250" s="10" t="str">
        <f t="shared" si="13"/>
        <v>HEL</v>
      </c>
      <c r="H250" s="8" t="str">
        <f t="shared" si="14"/>
        <v>INSERT INTO part(number, area, department, location, client) VALUES ('HEL-6151-000-0A', 'Molding', 'Produccion ', 'Celda 5', (SELECT COALESCE((SELECT id FROM client WHERE id='HEL'),'XXX')));</v>
      </c>
      <c r="I250" s="8" t="str">
        <f t="shared" si="15"/>
        <v>SELECT COALESCE((SELECT id FROM client WHERE id='HEL'),'XXX')</v>
      </c>
    </row>
    <row r="251" spans="2:9" ht="45" x14ac:dyDescent="0.25">
      <c r="B251" s="9" t="s">
        <v>323</v>
      </c>
      <c r="C251" s="9" t="str">
        <f t="shared" si="12"/>
        <v>HEL-6151-000-AB</v>
      </c>
      <c r="D251" s="10" t="s">
        <v>82</v>
      </c>
      <c r="E251" s="10" t="s">
        <v>313</v>
      </c>
      <c r="F251" s="10" t="s">
        <v>322</v>
      </c>
      <c r="G251" s="10" t="str">
        <f t="shared" si="13"/>
        <v>HEL</v>
      </c>
      <c r="H251" s="8" t="str">
        <f t="shared" si="14"/>
        <v>INSERT INTO part(number, area, department, location, client) VALUES ('HEL-6151-000-AB', 'Molding', 'Produccion ', 'Celda 5', (SELECT COALESCE((SELECT id FROM client WHERE id='HEL'),'XXX')));</v>
      </c>
      <c r="I251" s="8" t="str">
        <f t="shared" si="15"/>
        <v>SELECT COALESCE((SELECT id FROM client WHERE id='HEL'),'XXX')</v>
      </c>
    </row>
    <row r="252" spans="2:9" ht="45" x14ac:dyDescent="0.25">
      <c r="B252" s="9" t="s">
        <v>323</v>
      </c>
      <c r="C252" s="9" t="str">
        <f t="shared" si="12"/>
        <v>HEL-6151-000-AB</v>
      </c>
      <c r="D252" s="10" t="s">
        <v>82</v>
      </c>
      <c r="E252" s="10" t="s">
        <v>313</v>
      </c>
      <c r="F252" s="10" t="s">
        <v>322</v>
      </c>
      <c r="G252" s="10" t="str">
        <f t="shared" si="13"/>
        <v>HEL</v>
      </c>
      <c r="H252" s="8" t="str">
        <f t="shared" si="14"/>
        <v>INSERT INTO part(number, area, department, location, client) VALUES ('HEL-6151-000-AB', 'Molding', 'Produccion ', 'Celda 5', (SELECT COALESCE((SELECT id FROM client WHERE id='HEL'),'XXX')));</v>
      </c>
      <c r="I252" s="8" t="str">
        <f t="shared" si="15"/>
        <v>SELECT COALESCE((SELECT id FROM client WHERE id='HEL'),'XXX')</v>
      </c>
    </row>
    <row r="253" spans="2:9" ht="45" x14ac:dyDescent="0.25">
      <c r="B253" s="9" t="s">
        <v>323</v>
      </c>
      <c r="C253" s="9" t="str">
        <f t="shared" si="12"/>
        <v>HEL-6151-000-AB</v>
      </c>
      <c r="D253" s="10" t="s">
        <v>82</v>
      </c>
      <c r="E253" s="10" t="s">
        <v>313</v>
      </c>
      <c r="F253" s="10" t="s">
        <v>322</v>
      </c>
      <c r="G253" s="10" t="str">
        <f t="shared" si="13"/>
        <v>HEL</v>
      </c>
      <c r="H253" s="8" t="str">
        <f t="shared" si="14"/>
        <v>INSERT INTO part(number, area, department, location, client) VALUES ('HEL-6151-000-AB', 'Molding', 'Produccion ', 'Celda 5', (SELECT COALESCE((SELECT id FROM client WHERE id='HEL'),'XXX')));</v>
      </c>
      <c r="I253" s="8" t="str">
        <f t="shared" si="15"/>
        <v>SELECT COALESCE((SELECT id FROM client WHERE id='HEL'),'XXX')</v>
      </c>
    </row>
    <row r="254" spans="2:9" ht="45" x14ac:dyDescent="0.25">
      <c r="B254" s="10" t="s">
        <v>431</v>
      </c>
      <c r="C254" s="9" t="str">
        <f t="shared" si="12"/>
        <v>HEL-6151-010-00</v>
      </c>
      <c r="D254" s="11" t="s">
        <v>118</v>
      </c>
      <c r="E254" s="10" t="s">
        <v>313</v>
      </c>
      <c r="F254" s="10" t="s">
        <v>326</v>
      </c>
      <c r="G254" s="10" t="str">
        <f t="shared" si="13"/>
        <v>HEL</v>
      </c>
      <c r="H254" s="8" t="str">
        <f t="shared" si="14"/>
        <v>INSERT INTO part(number, area, department, location, client) VALUES ('HEL-6151-010-00', 'Molding', 'NPI', 'Celda 6', (SELECT COALESCE((SELECT id FROM client WHERE id='HEL'),'XXX')));</v>
      </c>
      <c r="I254" s="8" t="str">
        <f t="shared" si="15"/>
        <v>SELECT COALESCE((SELECT id FROM client WHERE id='HEL'),'XXX')</v>
      </c>
    </row>
    <row r="255" spans="2:9" ht="45" x14ac:dyDescent="0.25">
      <c r="B255" s="9" t="s">
        <v>230</v>
      </c>
      <c r="C255" s="9" t="str">
        <f t="shared" si="12"/>
        <v>HEL-6151-100-00</v>
      </c>
      <c r="D255" s="10" t="s">
        <v>82</v>
      </c>
      <c r="E255" s="10" t="s">
        <v>83</v>
      </c>
      <c r="F255" s="10" t="s">
        <v>84</v>
      </c>
      <c r="G255" s="10" t="str">
        <f t="shared" si="13"/>
        <v>HEL</v>
      </c>
      <c r="H255" s="8" t="str">
        <f t="shared" si="14"/>
        <v>INSERT INTO part(number, area, department, location, client) VALUES ('HEL-6151-100-00', 'STA', 'Produccion ', 'Celda 1', (SELECT COALESCE((SELECT id FROM client WHERE id='HEL'),'XXX')));</v>
      </c>
      <c r="I255" s="8" t="str">
        <f t="shared" si="15"/>
        <v>SELECT COALESCE((SELECT id FROM client WHERE id='HEL'),'XXX')</v>
      </c>
    </row>
    <row r="256" spans="2:9" ht="45" x14ac:dyDescent="0.25">
      <c r="B256" s="9" t="s">
        <v>328</v>
      </c>
      <c r="C256" s="9" t="str">
        <f t="shared" si="12"/>
        <v>HEL-6725-000-00</v>
      </c>
      <c r="D256" s="10" t="s">
        <v>82</v>
      </c>
      <c r="E256" s="10" t="s">
        <v>313</v>
      </c>
      <c r="F256" s="10" t="s">
        <v>318</v>
      </c>
      <c r="G256" s="10" t="str">
        <f t="shared" si="13"/>
        <v>HEL</v>
      </c>
      <c r="H256" s="8" t="str">
        <f t="shared" si="14"/>
        <v>INSERT INTO part(number, area, department, location, client) VALUES ('HEL-6725-000-00', 'Molding', 'Produccion ', 'Celda 7', (SELECT COALESCE((SELECT id FROM client WHERE id='HEL'),'XXX')));</v>
      </c>
      <c r="I256" s="8" t="str">
        <f t="shared" si="15"/>
        <v>SELECT COALESCE((SELECT id FROM client WHERE id='HEL'),'XXX')</v>
      </c>
    </row>
    <row r="257" spans="2:9" ht="45" x14ac:dyDescent="0.25">
      <c r="B257" s="10" t="s">
        <v>457</v>
      </c>
      <c r="C257" s="9" t="str">
        <f t="shared" si="12"/>
        <v>HEL-6725-050</v>
      </c>
      <c r="D257" s="10" t="s">
        <v>82</v>
      </c>
      <c r="E257" s="10" t="s">
        <v>313</v>
      </c>
      <c r="F257" s="10" t="s">
        <v>318</v>
      </c>
      <c r="G257" s="10" t="str">
        <f t="shared" si="13"/>
        <v>HEL</v>
      </c>
      <c r="H257" s="8" t="str">
        <f t="shared" si="14"/>
        <v>INSERT INTO part(number, area, department, location, client) VALUES ('HEL-6725-050', 'Molding', 'Produccion ', 'Celda 7', (SELECT COALESCE((SELECT id FROM client WHERE id='HEL'),'XXX')));</v>
      </c>
      <c r="I257" s="8" t="str">
        <f t="shared" si="15"/>
        <v>SELECT COALESCE((SELECT id FROM client WHERE id='HEL'),'XXX')</v>
      </c>
    </row>
    <row r="258" spans="2:9" ht="45" x14ac:dyDescent="0.25">
      <c r="B258" s="9" t="s">
        <v>317</v>
      </c>
      <c r="C258" s="9" t="str">
        <f t="shared" si="12"/>
        <v>HEL-6798-000-00</v>
      </c>
      <c r="D258" s="10" t="s">
        <v>82</v>
      </c>
      <c r="E258" s="10" t="s">
        <v>313</v>
      </c>
      <c r="F258" s="10" t="s">
        <v>318</v>
      </c>
      <c r="G258" s="10" t="str">
        <f t="shared" si="13"/>
        <v>HEL</v>
      </c>
      <c r="H258" s="8" t="str">
        <f t="shared" si="14"/>
        <v>INSERT INTO part(number, area, department, location, client) VALUES ('HEL-6798-000-00', 'Molding', 'Produccion ', 'Celda 7', (SELECT COALESCE((SELECT id FROM client WHERE id='HEL'),'XXX')));</v>
      </c>
      <c r="I258" s="8" t="str">
        <f t="shared" si="15"/>
        <v>SELECT COALESCE((SELECT id FROM client WHERE id='HEL'),'XXX')</v>
      </c>
    </row>
    <row r="259" spans="2:9" ht="45" x14ac:dyDescent="0.25">
      <c r="B259" s="9" t="s">
        <v>437</v>
      </c>
      <c r="C259" s="9" t="str">
        <f t="shared" ref="C259:C322" si="16">UPPER(B259)</f>
        <v>HEL-6798-000-01</v>
      </c>
      <c r="D259" s="10" t="s">
        <v>82</v>
      </c>
      <c r="E259" s="10" t="s">
        <v>313</v>
      </c>
      <c r="F259" s="10" t="s">
        <v>318</v>
      </c>
      <c r="G259" s="10" t="str">
        <f t="shared" si="13"/>
        <v>HEL</v>
      </c>
      <c r="H259" s="8" t="str">
        <f t="shared" si="14"/>
        <v>INSERT INTO part(number, area, department, location, client) VALUES ('HEL-6798-000-01', 'Molding', 'Produccion ', 'Celda 7', (SELECT COALESCE((SELECT id FROM client WHERE id='HEL'),'XXX')));</v>
      </c>
      <c r="I259" s="8" t="str">
        <f t="shared" si="15"/>
        <v>SELECT COALESCE((SELECT id FROM client WHERE id='HEL'),'XXX')</v>
      </c>
    </row>
    <row r="260" spans="2:9" ht="45" x14ac:dyDescent="0.25">
      <c r="B260" s="10" t="s">
        <v>454</v>
      </c>
      <c r="C260" s="9" t="str">
        <f t="shared" si="16"/>
        <v>HEL-6798-050</v>
      </c>
      <c r="D260" s="10" t="s">
        <v>82</v>
      </c>
      <c r="E260" s="10" t="s">
        <v>313</v>
      </c>
      <c r="F260" s="10" t="s">
        <v>318</v>
      </c>
      <c r="G260" s="10" t="str">
        <f t="shared" ref="G260:G323" si="17">IF(ISNUMBER(_xlfn.NUMBERVALUE(LEFT(C260,3))),"TEK",LEFT(C260,3))</f>
        <v>HEL</v>
      </c>
      <c r="H260" s="8" t="str">
        <f t="shared" ref="H260:H323" si="18">"INSERT INTO part(number, area, department, location, client) VALUES ('"&amp;C260&amp;"', '"&amp;E260&amp;"', '"&amp;D260&amp;"', '"&amp;F260&amp;"', (" &amp; I260 &amp; "));"</f>
        <v>INSERT INTO part(number, area, department, location, client) VALUES ('HEL-6798-050', 'Molding', 'Produccion ', 'Celda 7', (SELECT COALESCE((SELECT id FROM client WHERE id='HEL'),'XXX')));</v>
      </c>
      <c r="I260" s="8" t="str">
        <f t="shared" ref="I260:I323" si="19">"SELECT COALESCE((SELECT id FROM client WHERE id='"&amp;G260&amp;"'),'XXX')"</f>
        <v>SELECT COALESCE((SELECT id FROM client WHERE id='HEL'),'XXX')</v>
      </c>
    </row>
    <row r="261" spans="2:9" ht="45" x14ac:dyDescent="0.25">
      <c r="B261" s="9" t="s">
        <v>319</v>
      </c>
      <c r="C261" s="9" t="str">
        <f t="shared" si="16"/>
        <v>HEL-6798-080-00</v>
      </c>
      <c r="D261" s="10" t="s">
        <v>82</v>
      </c>
      <c r="E261" s="10" t="s">
        <v>313</v>
      </c>
      <c r="F261" s="10" t="s">
        <v>318</v>
      </c>
      <c r="G261" s="10" t="str">
        <f t="shared" si="17"/>
        <v>HEL</v>
      </c>
      <c r="H261" s="8" t="str">
        <f t="shared" si="18"/>
        <v>INSERT INTO part(number, area, department, location, client) VALUES ('HEL-6798-080-00', 'Molding', 'Produccion ', 'Celda 7', (SELECT COALESCE((SELECT id FROM client WHERE id='HEL'),'XXX')));</v>
      </c>
      <c r="I261" s="8" t="str">
        <f t="shared" si="19"/>
        <v>SELECT COALESCE((SELECT id FROM client WHERE id='HEL'),'XXX')</v>
      </c>
    </row>
    <row r="262" spans="2:9" ht="45" x14ac:dyDescent="0.25">
      <c r="B262" s="9" t="s">
        <v>438</v>
      </c>
      <c r="C262" s="9" t="str">
        <f t="shared" si="16"/>
        <v>HEL-6798-080-01</v>
      </c>
      <c r="D262" s="10" t="s">
        <v>82</v>
      </c>
      <c r="E262" s="10" t="s">
        <v>313</v>
      </c>
      <c r="F262" s="10" t="s">
        <v>318</v>
      </c>
      <c r="G262" s="10" t="str">
        <f t="shared" si="17"/>
        <v>HEL</v>
      </c>
      <c r="H262" s="8" t="str">
        <f t="shared" si="18"/>
        <v>INSERT INTO part(number, area, department, location, client) VALUES ('HEL-6798-080-01', 'Molding', 'Produccion ', 'Celda 7', (SELECT COALESCE((SELECT id FROM client WHERE id='HEL'),'XXX')));</v>
      </c>
      <c r="I262" s="8" t="str">
        <f t="shared" si="19"/>
        <v>SELECT COALESCE((SELECT id FROM client WHERE id='HEL'),'XXX')</v>
      </c>
    </row>
    <row r="263" spans="2:9" ht="45" x14ac:dyDescent="0.25">
      <c r="B263" s="9" t="s">
        <v>329</v>
      </c>
      <c r="C263" s="9" t="str">
        <f t="shared" si="16"/>
        <v>HEL-6798-GR10</v>
      </c>
      <c r="D263" s="10" t="s">
        <v>82</v>
      </c>
      <c r="E263" s="10" t="s">
        <v>313</v>
      </c>
      <c r="F263" s="10" t="s">
        <v>318</v>
      </c>
      <c r="G263" s="10" t="str">
        <f t="shared" si="17"/>
        <v>HEL</v>
      </c>
      <c r="H263" s="8" t="str">
        <f t="shared" si="18"/>
        <v>INSERT INTO part(number, area, department, location, client) VALUES ('HEL-6798-GR10', 'Molding', 'Produccion ', 'Celda 7', (SELECT COALESCE((SELECT id FROM client WHERE id='HEL'),'XXX')));</v>
      </c>
      <c r="I263" s="8" t="str">
        <f t="shared" si="19"/>
        <v>SELECT COALESCE((SELECT id FROM client WHERE id='HEL'),'XXX')</v>
      </c>
    </row>
    <row r="264" spans="2:9" ht="45" x14ac:dyDescent="0.25">
      <c r="B264" s="9" t="s">
        <v>479</v>
      </c>
      <c r="C264" s="9" t="str">
        <f t="shared" si="16"/>
        <v>HEL-7364-000-00</v>
      </c>
      <c r="D264" s="10" t="s">
        <v>82</v>
      </c>
      <c r="E264" s="10" t="s">
        <v>83</v>
      </c>
      <c r="F264" s="10" t="s">
        <v>84</v>
      </c>
      <c r="G264" s="10" t="str">
        <f t="shared" si="17"/>
        <v>HEL</v>
      </c>
      <c r="H264" s="8" t="str">
        <f t="shared" si="18"/>
        <v>INSERT INTO part(number, area, department, location, client) VALUES ('HEL-7364-000-00', 'STA', 'Produccion ', 'Celda 1', (SELECT COALESCE((SELECT id FROM client WHERE id='HEL'),'XXX')));</v>
      </c>
      <c r="I264" s="8" t="str">
        <f t="shared" si="19"/>
        <v>SELECT COALESCE((SELECT id FROM client WHERE id='HEL'),'XXX')</v>
      </c>
    </row>
    <row r="265" spans="2:9" ht="45" x14ac:dyDescent="0.25">
      <c r="B265" s="9" t="s">
        <v>89</v>
      </c>
      <c r="C265" s="9" t="str">
        <f t="shared" si="16"/>
        <v>HEL-7364-100</v>
      </c>
      <c r="D265" s="10" t="s">
        <v>82</v>
      </c>
      <c r="E265" s="10" t="s">
        <v>83</v>
      </c>
      <c r="F265" s="10" t="s">
        <v>84</v>
      </c>
      <c r="G265" s="10" t="str">
        <f t="shared" si="17"/>
        <v>HEL</v>
      </c>
      <c r="H265" s="8" t="str">
        <f t="shared" si="18"/>
        <v>INSERT INTO part(number, area, department, location, client) VALUES ('HEL-7364-100', 'STA', 'Produccion ', 'Celda 1', (SELECT COALESCE((SELECT id FROM client WHERE id='HEL'),'XXX')));</v>
      </c>
      <c r="I265" s="8" t="str">
        <f t="shared" si="19"/>
        <v>SELECT COALESCE((SELECT id FROM client WHERE id='HEL'),'XXX')</v>
      </c>
    </row>
    <row r="266" spans="2:9" ht="45" x14ac:dyDescent="0.25">
      <c r="B266" s="9" t="s">
        <v>90</v>
      </c>
      <c r="C266" s="9" t="str">
        <f t="shared" si="16"/>
        <v>HEL-7471-000-00</v>
      </c>
      <c r="D266" s="10" t="s">
        <v>82</v>
      </c>
      <c r="E266" s="10" t="s">
        <v>83</v>
      </c>
      <c r="F266" s="10" t="s">
        <v>84</v>
      </c>
      <c r="G266" s="10" t="str">
        <f t="shared" si="17"/>
        <v>HEL</v>
      </c>
      <c r="H266" s="8" t="str">
        <f t="shared" si="18"/>
        <v>INSERT INTO part(number, area, department, location, client) VALUES ('HEL-7471-000-00', 'STA', 'Produccion ', 'Celda 1', (SELECT COALESCE((SELECT id FROM client WHERE id='HEL'),'XXX')));</v>
      </c>
      <c r="I266" s="8" t="str">
        <f t="shared" si="19"/>
        <v>SELECT COALESCE((SELECT id FROM client WHERE id='HEL'),'XXX')</v>
      </c>
    </row>
    <row r="267" spans="2:9" ht="45" x14ac:dyDescent="0.25">
      <c r="B267" s="9" t="s">
        <v>480</v>
      </c>
      <c r="C267" s="9" t="str">
        <f t="shared" si="16"/>
        <v>HEL-7759 STAMP</v>
      </c>
      <c r="D267" s="10" t="s">
        <v>82</v>
      </c>
      <c r="E267" s="10" t="s">
        <v>83</v>
      </c>
      <c r="F267" s="10" t="s">
        <v>84</v>
      </c>
      <c r="G267" s="10" t="str">
        <f t="shared" si="17"/>
        <v>HEL</v>
      </c>
      <c r="H267" s="8" t="str">
        <f t="shared" si="18"/>
        <v>INSERT INTO part(number, area, department, location, client) VALUES ('HEL-7759 STAMP', 'STA', 'Produccion ', 'Celda 1', (SELECT COALESCE((SELECT id FROM client WHERE id='HEL'),'XXX')));</v>
      </c>
      <c r="I267" s="8" t="str">
        <f t="shared" si="19"/>
        <v>SELECT COALESCE((SELECT id FROM client WHERE id='HEL'),'XXX')</v>
      </c>
    </row>
    <row r="268" spans="2:9" ht="45" x14ac:dyDescent="0.25">
      <c r="B268" s="9" t="s">
        <v>91</v>
      </c>
      <c r="C268" s="9" t="str">
        <f t="shared" si="16"/>
        <v>HEL-7759-100</v>
      </c>
      <c r="D268" s="10" t="s">
        <v>82</v>
      </c>
      <c r="E268" s="10" t="s">
        <v>83</v>
      </c>
      <c r="F268" s="10" t="s">
        <v>84</v>
      </c>
      <c r="G268" s="10" t="str">
        <f t="shared" si="17"/>
        <v>HEL</v>
      </c>
      <c r="H268" s="8" t="str">
        <f t="shared" si="18"/>
        <v>INSERT INTO part(number, area, department, location, client) VALUES ('HEL-7759-100', 'STA', 'Produccion ', 'Celda 1', (SELECT COALESCE((SELECT id FROM client WHERE id='HEL'),'XXX')));</v>
      </c>
      <c r="I268" s="8" t="str">
        <f t="shared" si="19"/>
        <v>SELECT COALESCE((SELECT id FROM client WHERE id='HEL'),'XXX')</v>
      </c>
    </row>
    <row r="269" spans="2:9" ht="45" x14ac:dyDescent="0.25">
      <c r="B269" s="9" t="s">
        <v>481</v>
      </c>
      <c r="C269" s="9" t="str">
        <f t="shared" si="16"/>
        <v>HEL-7760 STAMP</v>
      </c>
      <c r="D269" s="10" t="s">
        <v>82</v>
      </c>
      <c r="E269" s="10" t="s">
        <v>83</v>
      </c>
      <c r="F269" s="10" t="s">
        <v>84</v>
      </c>
      <c r="G269" s="10" t="str">
        <f t="shared" si="17"/>
        <v>HEL</v>
      </c>
      <c r="H269" s="8" t="str">
        <f t="shared" si="18"/>
        <v>INSERT INTO part(number, area, department, location, client) VALUES ('HEL-7760 STAMP', 'STA', 'Produccion ', 'Celda 1', (SELECT COALESCE((SELECT id FROM client WHERE id='HEL'),'XXX')));</v>
      </c>
      <c r="I269" s="8" t="str">
        <f t="shared" si="19"/>
        <v>SELECT COALESCE((SELECT id FROM client WHERE id='HEL'),'XXX')</v>
      </c>
    </row>
    <row r="270" spans="2:9" ht="45" x14ac:dyDescent="0.25">
      <c r="B270" s="9" t="s">
        <v>92</v>
      </c>
      <c r="C270" s="9" t="str">
        <f t="shared" si="16"/>
        <v>HEL-7760-100</v>
      </c>
      <c r="D270" s="10" t="s">
        <v>82</v>
      </c>
      <c r="E270" s="10" t="s">
        <v>83</v>
      </c>
      <c r="F270" s="10" t="s">
        <v>84</v>
      </c>
      <c r="G270" s="10" t="str">
        <f t="shared" si="17"/>
        <v>HEL</v>
      </c>
      <c r="H270" s="8" t="str">
        <f t="shared" si="18"/>
        <v>INSERT INTO part(number, area, department, location, client) VALUES ('HEL-7760-100', 'STA', 'Produccion ', 'Celda 1', (SELECT COALESCE((SELECT id FROM client WHERE id='HEL'),'XXX')));</v>
      </c>
      <c r="I270" s="8" t="str">
        <f t="shared" si="19"/>
        <v>SELECT COALESCE((SELECT id FROM client WHERE id='HEL'),'XXX')</v>
      </c>
    </row>
    <row r="271" spans="2:9" ht="45" x14ac:dyDescent="0.25">
      <c r="B271" s="9" t="s">
        <v>93</v>
      </c>
      <c r="C271" s="9" t="str">
        <f t="shared" si="16"/>
        <v>HEL-7761 STAMP</v>
      </c>
      <c r="D271" s="10" t="s">
        <v>82</v>
      </c>
      <c r="E271" s="10" t="s">
        <v>83</v>
      </c>
      <c r="F271" s="10" t="s">
        <v>84</v>
      </c>
      <c r="G271" s="10" t="str">
        <f t="shared" si="17"/>
        <v>HEL</v>
      </c>
      <c r="H271" s="8" t="str">
        <f t="shared" si="18"/>
        <v>INSERT INTO part(number, area, department, location, client) VALUES ('HEL-7761 STAMP', 'STA', 'Produccion ', 'Celda 1', (SELECT COALESCE((SELECT id FROM client WHERE id='HEL'),'XXX')));</v>
      </c>
      <c r="I271" s="8" t="str">
        <f t="shared" si="19"/>
        <v>SELECT COALESCE((SELECT id FROM client WHERE id='HEL'),'XXX')</v>
      </c>
    </row>
    <row r="272" spans="2:9" ht="45" x14ac:dyDescent="0.25">
      <c r="B272" s="10" t="s">
        <v>272</v>
      </c>
      <c r="C272" s="9" t="str">
        <f t="shared" si="16"/>
        <v>HEL-7782-001 FERT</v>
      </c>
      <c r="D272" s="10" t="s">
        <v>82</v>
      </c>
      <c r="E272" s="10" t="s">
        <v>83</v>
      </c>
      <c r="F272" s="10" t="s">
        <v>84</v>
      </c>
      <c r="G272" s="10" t="str">
        <f t="shared" si="17"/>
        <v>HEL</v>
      </c>
      <c r="H272" s="8" t="str">
        <f t="shared" si="18"/>
        <v>INSERT INTO part(number, area, department, location, client) VALUES ('HEL-7782-001 FERT', 'STA', 'Produccion ', 'Celda 1', (SELECT COALESCE((SELECT id FROM client WHERE id='HEL'),'XXX')));</v>
      </c>
      <c r="I272" s="8" t="str">
        <f t="shared" si="19"/>
        <v>SELECT COALESCE((SELECT id FROM client WHERE id='HEL'),'XXX')</v>
      </c>
    </row>
    <row r="273" spans="2:9" ht="45" x14ac:dyDescent="0.25">
      <c r="B273" s="10" t="s">
        <v>274</v>
      </c>
      <c r="C273" s="9" t="str">
        <f t="shared" si="16"/>
        <v>HEL-7782-001 SLO</v>
      </c>
      <c r="D273" s="10" t="s">
        <v>82</v>
      </c>
      <c r="E273" s="10" t="s">
        <v>83</v>
      </c>
      <c r="F273" s="10" t="s">
        <v>84</v>
      </c>
      <c r="G273" s="10" t="str">
        <f t="shared" si="17"/>
        <v>HEL</v>
      </c>
      <c r="H273" s="8" t="str">
        <f t="shared" si="18"/>
        <v>INSERT INTO part(number, area, department, location, client) VALUES ('HEL-7782-001 SLO', 'STA', 'Produccion ', 'Celda 1', (SELECT COALESCE((SELECT id FROM client WHERE id='HEL'),'XXX')));</v>
      </c>
      <c r="I273" s="8" t="str">
        <f t="shared" si="19"/>
        <v>SELECT COALESCE((SELECT id FROM client WHERE id='HEL'),'XXX')</v>
      </c>
    </row>
    <row r="274" spans="2:9" ht="45" x14ac:dyDescent="0.25">
      <c r="B274" s="10" t="s">
        <v>275</v>
      </c>
      <c r="C274" s="9" t="str">
        <f t="shared" si="16"/>
        <v>HEL-7782-002 FERT</v>
      </c>
      <c r="D274" s="10" t="s">
        <v>82</v>
      </c>
      <c r="E274" s="10" t="s">
        <v>83</v>
      </c>
      <c r="F274" s="10" t="s">
        <v>84</v>
      </c>
      <c r="G274" s="10" t="str">
        <f t="shared" si="17"/>
        <v>HEL</v>
      </c>
      <c r="H274" s="8" t="str">
        <f t="shared" si="18"/>
        <v>INSERT INTO part(number, area, department, location, client) VALUES ('HEL-7782-002 FERT', 'STA', 'Produccion ', 'Celda 1', (SELECT COALESCE((SELECT id FROM client WHERE id='HEL'),'XXX')));</v>
      </c>
      <c r="I274" s="8" t="str">
        <f t="shared" si="19"/>
        <v>SELECT COALESCE((SELECT id FROM client WHERE id='HEL'),'XXX')</v>
      </c>
    </row>
    <row r="275" spans="2:9" ht="45" x14ac:dyDescent="0.25">
      <c r="B275" s="10" t="s">
        <v>276</v>
      </c>
      <c r="C275" s="9" t="str">
        <f t="shared" si="16"/>
        <v>HEL-7782-002 SLO</v>
      </c>
      <c r="D275" s="10" t="s">
        <v>82</v>
      </c>
      <c r="E275" s="10" t="s">
        <v>83</v>
      </c>
      <c r="F275" s="10" t="s">
        <v>84</v>
      </c>
      <c r="G275" s="10" t="str">
        <f t="shared" si="17"/>
        <v>HEL</v>
      </c>
      <c r="H275" s="8" t="str">
        <f t="shared" si="18"/>
        <v>INSERT INTO part(number, area, department, location, client) VALUES ('HEL-7782-002 SLO', 'STA', 'Produccion ', 'Celda 1', (SELECT COALESCE((SELECT id FROM client WHERE id='HEL'),'XXX')));</v>
      </c>
      <c r="I275" s="8" t="str">
        <f t="shared" si="19"/>
        <v>SELECT COALESCE((SELECT id FROM client WHERE id='HEL'),'XXX')</v>
      </c>
    </row>
    <row r="276" spans="2:9" ht="45" x14ac:dyDescent="0.25">
      <c r="B276" s="9" t="s">
        <v>94</v>
      </c>
      <c r="C276" s="9" t="str">
        <f t="shared" si="16"/>
        <v>HEL-7782-101 ST</v>
      </c>
      <c r="D276" s="10" t="s">
        <v>82</v>
      </c>
      <c r="E276" s="10" t="s">
        <v>83</v>
      </c>
      <c r="F276" s="10" t="s">
        <v>84</v>
      </c>
      <c r="G276" s="10" t="str">
        <f t="shared" si="17"/>
        <v>HEL</v>
      </c>
      <c r="H276" s="8" t="str">
        <f t="shared" si="18"/>
        <v>INSERT INTO part(number, area, department, location, client) VALUES ('HEL-7782-101 ST', 'STA', 'Produccion ', 'Celda 1', (SELECT COALESCE((SELECT id FROM client WHERE id='HEL'),'XXX')));</v>
      </c>
      <c r="I276" s="8" t="str">
        <f t="shared" si="19"/>
        <v>SELECT COALESCE((SELECT id FROM client WHERE id='HEL'),'XXX')</v>
      </c>
    </row>
    <row r="277" spans="2:9" ht="45" x14ac:dyDescent="0.25">
      <c r="B277" s="9" t="s">
        <v>95</v>
      </c>
      <c r="C277" s="9" t="str">
        <f t="shared" si="16"/>
        <v>HEL-7782-102 ST</v>
      </c>
      <c r="D277" s="10" t="s">
        <v>82</v>
      </c>
      <c r="E277" s="10" t="s">
        <v>83</v>
      </c>
      <c r="F277" s="10" t="s">
        <v>84</v>
      </c>
      <c r="G277" s="10" t="str">
        <f t="shared" si="17"/>
        <v>HEL</v>
      </c>
      <c r="H277" s="8" t="str">
        <f t="shared" si="18"/>
        <v>INSERT INTO part(number, area, department, location, client) VALUES ('HEL-7782-102 ST', 'STA', 'Produccion ', 'Celda 1', (SELECT COALESCE((SELECT id FROM client WHERE id='HEL'),'XXX')));</v>
      </c>
      <c r="I277" s="8" t="str">
        <f t="shared" si="19"/>
        <v>SELECT COALESCE((SELECT id FROM client WHERE id='HEL'),'XXX')</v>
      </c>
    </row>
    <row r="278" spans="2:9" ht="45" x14ac:dyDescent="0.25">
      <c r="B278" s="9" t="s">
        <v>389</v>
      </c>
      <c r="C278" s="9" t="str">
        <f t="shared" si="16"/>
        <v>HEL-7787-000</v>
      </c>
      <c r="D278" s="10" t="s">
        <v>82</v>
      </c>
      <c r="E278" s="10" t="s">
        <v>313</v>
      </c>
      <c r="F278" s="10" t="s">
        <v>326</v>
      </c>
      <c r="G278" s="10" t="str">
        <f t="shared" si="17"/>
        <v>HEL</v>
      </c>
      <c r="H278" s="8" t="str">
        <f t="shared" si="18"/>
        <v>INSERT INTO part(number, area, department, location, client) VALUES ('HEL-7787-000', 'Molding', 'Produccion ', 'Celda 6', (SELECT COALESCE((SELECT id FROM client WHERE id='HEL'),'XXX')));</v>
      </c>
      <c r="I278" s="8" t="str">
        <f t="shared" si="19"/>
        <v>SELECT COALESCE((SELECT id FROM client WHERE id='HEL'),'XXX')</v>
      </c>
    </row>
    <row r="279" spans="2:9" ht="45" x14ac:dyDescent="0.25">
      <c r="B279" s="9" t="s">
        <v>390</v>
      </c>
      <c r="C279" s="9" t="str">
        <f t="shared" si="16"/>
        <v>HEL-7787-010</v>
      </c>
      <c r="D279" s="10" t="s">
        <v>82</v>
      </c>
      <c r="E279" s="10" t="s">
        <v>313</v>
      </c>
      <c r="F279" s="10" t="s">
        <v>326</v>
      </c>
      <c r="G279" s="10" t="str">
        <f t="shared" si="17"/>
        <v>HEL</v>
      </c>
      <c r="H279" s="8" t="str">
        <f t="shared" si="18"/>
        <v>INSERT INTO part(number, area, department, location, client) VALUES ('HEL-7787-010', 'Molding', 'Produccion ', 'Celda 6', (SELECT COALESCE((SELECT id FROM client WHERE id='HEL'),'XXX')));</v>
      </c>
      <c r="I279" s="8" t="str">
        <f t="shared" si="19"/>
        <v>SELECT COALESCE((SELECT id FROM client WHERE id='HEL'),'XXX')</v>
      </c>
    </row>
    <row r="280" spans="2:9" ht="45" x14ac:dyDescent="0.25">
      <c r="B280" s="9" t="s">
        <v>96</v>
      </c>
      <c r="C280" s="9" t="str">
        <f t="shared" si="16"/>
        <v>HEL-7787-201</v>
      </c>
      <c r="D280" s="10" t="s">
        <v>82</v>
      </c>
      <c r="E280" s="10" t="s">
        <v>83</v>
      </c>
      <c r="F280" s="10" t="s">
        <v>84</v>
      </c>
      <c r="G280" s="10" t="str">
        <f t="shared" si="17"/>
        <v>HEL</v>
      </c>
      <c r="H280" s="8" t="str">
        <f t="shared" si="18"/>
        <v>INSERT INTO part(number, area, department, location, client) VALUES ('HEL-7787-201', 'STA', 'Produccion ', 'Celda 1', (SELECT COALESCE((SELECT id FROM client WHERE id='HEL'),'XXX')));</v>
      </c>
      <c r="I280" s="8" t="str">
        <f t="shared" si="19"/>
        <v>SELECT COALESCE((SELECT id FROM client WHERE id='HEL'),'XXX')</v>
      </c>
    </row>
    <row r="281" spans="2:9" ht="45" x14ac:dyDescent="0.25">
      <c r="B281" s="9" t="s">
        <v>96</v>
      </c>
      <c r="C281" s="9" t="str">
        <f t="shared" si="16"/>
        <v>HEL-7787-201</v>
      </c>
      <c r="D281" s="10" t="s">
        <v>82</v>
      </c>
      <c r="E281" s="10" t="s">
        <v>83</v>
      </c>
      <c r="F281" s="10" t="s">
        <v>84</v>
      </c>
      <c r="G281" s="10" t="str">
        <f t="shared" si="17"/>
        <v>HEL</v>
      </c>
      <c r="H281" s="8" t="str">
        <f t="shared" si="18"/>
        <v>INSERT INTO part(number, area, department, location, client) VALUES ('HEL-7787-201', 'STA', 'Produccion ', 'Celda 1', (SELECT COALESCE((SELECT id FROM client WHERE id='HEL'),'XXX')));</v>
      </c>
      <c r="I281" s="8" t="str">
        <f t="shared" si="19"/>
        <v>SELECT COALESCE((SELECT id FROM client WHERE id='HEL'),'XXX')</v>
      </c>
    </row>
    <row r="282" spans="2:9" ht="45" x14ac:dyDescent="0.25">
      <c r="B282" s="9" t="s">
        <v>97</v>
      </c>
      <c r="C282" s="9" t="str">
        <f t="shared" si="16"/>
        <v>HEL-7787-202</v>
      </c>
      <c r="D282" s="10" t="s">
        <v>82</v>
      </c>
      <c r="E282" s="10" t="s">
        <v>83</v>
      </c>
      <c r="F282" s="10" t="s">
        <v>84</v>
      </c>
      <c r="G282" s="10" t="str">
        <f t="shared" si="17"/>
        <v>HEL</v>
      </c>
      <c r="H282" s="8" t="str">
        <f t="shared" si="18"/>
        <v>INSERT INTO part(number, area, department, location, client) VALUES ('HEL-7787-202', 'STA', 'Produccion ', 'Celda 1', (SELECT COALESCE((SELECT id FROM client WHERE id='HEL'),'XXX')));</v>
      </c>
      <c r="I282" s="8" t="str">
        <f t="shared" si="19"/>
        <v>SELECT COALESCE((SELECT id FROM client WHERE id='HEL'),'XXX')</v>
      </c>
    </row>
    <row r="283" spans="2:9" ht="45" x14ac:dyDescent="0.25">
      <c r="B283" s="9" t="s">
        <v>97</v>
      </c>
      <c r="C283" s="9" t="str">
        <f t="shared" si="16"/>
        <v>HEL-7787-202</v>
      </c>
      <c r="D283" s="10" t="s">
        <v>82</v>
      </c>
      <c r="E283" s="10" t="s">
        <v>83</v>
      </c>
      <c r="F283" s="10" t="s">
        <v>84</v>
      </c>
      <c r="G283" s="10" t="str">
        <f t="shared" si="17"/>
        <v>HEL</v>
      </c>
      <c r="H283" s="8" t="str">
        <f t="shared" si="18"/>
        <v>INSERT INTO part(number, area, department, location, client) VALUES ('HEL-7787-202', 'STA', 'Produccion ', 'Celda 1', (SELECT COALESCE((SELECT id FROM client WHERE id='HEL'),'XXX')));</v>
      </c>
      <c r="I283" s="8" t="str">
        <f t="shared" si="19"/>
        <v>SELECT COALESCE((SELECT id FROM client WHERE id='HEL'),'XXX')</v>
      </c>
    </row>
    <row r="284" spans="2:9" ht="45" x14ac:dyDescent="0.25">
      <c r="B284" s="9" t="s">
        <v>98</v>
      </c>
      <c r="C284" s="9" t="str">
        <f t="shared" si="16"/>
        <v>HEL-7787-211</v>
      </c>
      <c r="D284" s="10" t="s">
        <v>82</v>
      </c>
      <c r="E284" s="10" t="s">
        <v>83</v>
      </c>
      <c r="F284" s="10" t="s">
        <v>84</v>
      </c>
      <c r="G284" s="10" t="str">
        <f t="shared" si="17"/>
        <v>HEL</v>
      </c>
      <c r="H284" s="8" t="str">
        <f t="shared" si="18"/>
        <v>INSERT INTO part(number, area, department, location, client) VALUES ('HEL-7787-211', 'STA', 'Produccion ', 'Celda 1', (SELECT COALESCE((SELECT id FROM client WHERE id='HEL'),'XXX')));</v>
      </c>
      <c r="I284" s="8" t="str">
        <f t="shared" si="19"/>
        <v>SELECT COALESCE((SELECT id FROM client WHERE id='HEL'),'XXX')</v>
      </c>
    </row>
    <row r="285" spans="2:9" ht="45" x14ac:dyDescent="0.25">
      <c r="B285" s="9" t="s">
        <v>98</v>
      </c>
      <c r="C285" s="9" t="str">
        <f t="shared" si="16"/>
        <v>HEL-7787-211</v>
      </c>
      <c r="D285" s="10" t="s">
        <v>82</v>
      </c>
      <c r="E285" s="10" t="s">
        <v>83</v>
      </c>
      <c r="F285" s="10" t="s">
        <v>84</v>
      </c>
      <c r="G285" s="10" t="str">
        <f t="shared" si="17"/>
        <v>HEL</v>
      </c>
      <c r="H285" s="8" t="str">
        <f t="shared" si="18"/>
        <v>INSERT INTO part(number, area, department, location, client) VALUES ('HEL-7787-211', 'STA', 'Produccion ', 'Celda 1', (SELECT COALESCE((SELECT id FROM client WHERE id='HEL'),'XXX')));</v>
      </c>
      <c r="I285" s="8" t="str">
        <f t="shared" si="19"/>
        <v>SELECT COALESCE((SELECT id FROM client WHERE id='HEL'),'XXX')</v>
      </c>
    </row>
    <row r="286" spans="2:9" ht="45" x14ac:dyDescent="0.25">
      <c r="B286" s="9" t="s">
        <v>99</v>
      </c>
      <c r="C286" s="9" t="str">
        <f t="shared" si="16"/>
        <v>HEL-7793 STAMP</v>
      </c>
      <c r="D286" s="10" t="s">
        <v>82</v>
      </c>
      <c r="E286" s="10" t="s">
        <v>83</v>
      </c>
      <c r="F286" s="10" t="s">
        <v>84</v>
      </c>
      <c r="G286" s="10" t="str">
        <f t="shared" si="17"/>
        <v>HEL</v>
      </c>
      <c r="H286" s="8" t="str">
        <f t="shared" si="18"/>
        <v>INSERT INTO part(number, area, department, location, client) VALUES ('HEL-7793 STAMP', 'STA', 'Produccion ', 'Celda 1', (SELECT COALESCE((SELECT id FROM client WHERE id='HEL'),'XXX')));</v>
      </c>
      <c r="I286" s="8" t="str">
        <f t="shared" si="19"/>
        <v>SELECT COALESCE((SELECT id FROM client WHERE id='HEL'),'XXX')</v>
      </c>
    </row>
    <row r="287" spans="2:9" ht="45" x14ac:dyDescent="0.25">
      <c r="B287" s="9" t="s">
        <v>357</v>
      </c>
      <c r="C287" s="9" t="str">
        <f t="shared" si="16"/>
        <v>HIT-10001-000</v>
      </c>
      <c r="D287" s="10" t="s">
        <v>82</v>
      </c>
      <c r="E287" s="10" t="s">
        <v>313</v>
      </c>
      <c r="F287" s="10" t="s">
        <v>318</v>
      </c>
      <c r="G287" s="10" t="str">
        <f t="shared" si="17"/>
        <v>HIT</v>
      </c>
      <c r="H287" s="8" t="str">
        <f t="shared" si="18"/>
        <v>INSERT INTO part(number, area, department, location, client) VALUES ('HIT-10001-000', 'Molding', 'Produccion ', 'Celda 7', (SELECT COALESCE((SELECT id FROM client WHERE id='HIT'),'XXX')));</v>
      </c>
      <c r="I287" s="8" t="str">
        <f t="shared" si="19"/>
        <v>SELECT COALESCE((SELECT id FROM client WHERE id='HIT'),'XXX')</v>
      </c>
    </row>
    <row r="288" spans="2:9" ht="45" x14ac:dyDescent="0.25">
      <c r="B288" s="9" t="s">
        <v>160</v>
      </c>
      <c r="C288" s="9" t="str">
        <f t="shared" si="16"/>
        <v>HIT-7010-200-0A</v>
      </c>
      <c r="D288" s="10" t="s">
        <v>82</v>
      </c>
      <c r="E288" s="10" t="s">
        <v>83</v>
      </c>
      <c r="F288" s="10" t="s">
        <v>84</v>
      </c>
      <c r="G288" s="10" t="str">
        <f t="shared" si="17"/>
        <v>HIT</v>
      </c>
      <c r="H288" s="8" t="str">
        <f t="shared" si="18"/>
        <v>INSERT INTO part(number, area, department, location, client) VALUES ('HIT-7010-200-0A', 'STA', 'Produccion ', 'Celda 1', (SELECT COALESCE((SELECT id FROM client WHERE id='HIT'),'XXX')));</v>
      </c>
      <c r="I288" s="8" t="str">
        <f t="shared" si="19"/>
        <v>SELECT COALESCE((SELECT id FROM client WHERE id='HIT'),'XXX')</v>
      </c>
    </row>
    <row r="289" spans="2:9" ht="45" x14ac:dyDescent="0.25">
      <c r="B289" s="9" t="s">
        <v>249</v>
      </c>
      <c r="C289" s="9" t="str">
        <f t="shared" si="16"/>
        <v>IMT-2831-000-0B</v>
      </c>
      <c r="D289" s="10" t="s">
        <v>82</v>
      </c>
      <c r="E289" s="10" t="s">
        <v>83</v>
      </c>
      <c r="F289" s="10" t="s">
        <v>84</v>
      </c>
      <c r="G289" s="10" t="str">
        <f t="shared" si="17"/>
        <v>IMT</v>
      </c>
      <c r="H289" s="8" t="str">
        <f t="shared" si="18"/>
        <v>INSERT INTO part(number, area, department, location, client) VALUES ('IMT-2831-000-0B', 'STA', 'Produccion ', 'Celda 1', (SELECT COALESCE((SELECT id FROM client WHERE id='IMT'),'XXX')));</v>
      </c>
      <c r="I289" s="8" t="str">
        <f t="shared" si="19"/>
        <v>SELECT COALESCE((SELECT id FROM client WHERE id='IMT'),'XXX')</v>
      </c>
    </row>
    <row r="290" spans="2:9" ht="45" x14ac:dyDescent="0.25">
      <c r="B290" s="9" t="s">
        <v>358</v>
      </c>
      <c r="C290" s="9" t="str">
        <f t="shared" si="16"/>
        <v>ITV-10005-000</v>
      </c>
      <c r="D290" s="10" t="s">
        <v>82</v>
      </c>
      <c r="E290" s="10" t="s">
        <v>83</v>
      </c>
      <c r="F290" s="10" t="s">
        <v>84</v>
      </c>
      <c r="G290" s="10" t="str">
        <f t="shared" si="17"/>
        <v>ITV</v>
      </c>
      <c r="H290" s="8" t="str">
        <f t="shared" si="18"/>
        <v>INSERT INTO part(number, area, department, location, client) VALUES ('ITV-10005-000', 'STA', 'Produccion ', 'Celda 1', (SELECT COALESCE((SELECT id FROM client WHERE id='ITV'),'XXX')));</v>
      </c>
      <c r="I290" s="8" t="str">
        <f t="shared" si="19"/>
        <v>SELECT COALESCE((SELECT id FROM client WHERE id='ITV'),'XXX')</v>
      </c>
    </row>
    <row r="291" spans="2:9" ht="45" x14ac:dyDescent="0.25">
      <c r="B291" s="9" t="s">
        <v>404</v>
      </c>
      <c r="C291" s="9" t="str">
        <f t="shared" si="16"/>
        <v>MAG-8792-000</v>
      </c>
      <c r="D291" s="10" t="s">
        <v>82</v>
      </c>
      <c r="E291" s="10" t="s">
        <v>313</v>
      </c>
      <c r="F291" s="10" t="s">
        <v>316</v>
      </c>
      <c r="G291" s="10" t="str">
        <f t="shared" si="17"/>
        <v>MAG</v>
      </c>
      <c r="H291" s="8" t="str">
        <f t="shared" si="18"/>
        <v>INSERT INTO part(number, area, department, location, client) VALUES ('MAG-8792-000', 'Molding', 'Produccion ', 'Celda 3', (SELECT COALESCE((SELECT id FROM client WHERE id='MAG'),'XXX')));</v>
      </c>
      <c r="I291" s="8" t="str">
        <f t="shared" si="19"/>
        <v>SELECT COALESCE((SELECT id FROM client WHERE id='MAG'),'XXX')</v>
      </c>
    </row>
    <row r="292" spans="2:9" ht="45" x14ac:dyDescent="0.25">
      <c r="B292" s="9" t="s">
        <v>405</v>
      </c>
      <c r="C292" s="9" t="str">
        <f t="shared" si="16"/>
        <v>MAG-8793-000</v>
      </c>
      <c r="D292" s="10" t="s">
        <v>82</v>
      </c>
      <c r="E292" s="10" t="s">
        <v>313</v>
      </c>
      <c r="F292" s="10" t="s">
        <v>316</v>
      </c>
      <c r="G292" s="10" t="str">
        <f t="shared" si="17"/>
        <v>MAG</v>
      </c>
      <c r="H292" s="8" t="str">
        <f t="shared" si="18"/>
        <v>INSERT INTO part(number, area, department, location, client) VALUES ('MAG-8793-000', 'Molding', 'Produccion ', 'Celda 3', (SELECT COALESCE((SELECT id FROM client WHERE id='MAG'),'XXX')));</v>
      </c>
      <c r="I292" s="8" t="str">
        <f t="shared" si="19"/>
        <v>SELECT COALESCE((SELECT id FROM client WHERE id='MAG'),'XXX')</v>
      </c>
    </row>
    <row r="293" spans="2:9" ht="45" x14ac:dyDescent="0.25">
      <c r="B293" s="9" t="s">
        <v>406</v>
      </c>
      <c r="C293" s="9" t="str">
        <f t="shared" si="16"/>
        <v>MAG-8794-000</v>
      </c>
      <c r="D293" s="10" t="s">
        <v>82</v>
      </c>
      <c r="E293" s="10" t="s">
        <v>313</v>
      </c>
      <c r="F293" s="10" t="s">
        <v>316</v>
      </c>
      <c r="G293" s="10" t="str">
        <f t="shared" si="17"/>
        <v>MAG</v>
      </c>
      <c r="H293" s="8" t="str">
        <f t="shared" si="18"/>
        <v>INSERT INTO part(number, area, department, location, client) VALUES ('MAG-8794-000', 'Molding', 'Produccion ', 'Celda 3', (SELECT COALESCE((SELECT id FROM client WHERE id='MAG'),'XXX')));</v>
      </c>
      <c r="I293" s="8" t="str">
        <f t="shared" si="19"/>
        <v>SELECT COALESCE((SELECT id FROM client WHERE id='MAG'),'XXX')</v>
      </c>
    </row>
    <row r="294" spans="2:9" ht="45" x14ac:dyDescent="0.25">
      <c r="B294" s="9" t="s">
        <v>110</v>
      </c>
      <c r="C294" s="9" t="str">
        <f t="shared" si="16"/>
        <v>MIT-6336-000-00</v>
      </c>
      <c r="D294" s="10" t="s">
        <v>82</v>
      </c>
      <c r="E294" s="10" t="s">
        <v>83</v>
      </c>
      <c r="F294" s="10" t="s">
        <v>84</v>
      </c>
      <c r="G294" s="10" t="str">
        <f t="shared" si="17"/>
        <v>MIT</v>
      </c>
      <c r="H294" s="8" t="str">
        <f t="shared" si="18"/>
        <v>INSERT INTO part(number, area, department, location, client) VALUES ('MIT-6336-000-00', 'STA', 'Produccion ', 'Celda 1', (SELECT COALESCE((SELECT id FROM client WHERE id='MIT'),'XXX')));</v>
      </c>
      <c r="I294" s="8" t="str">
        <f t="shared" si="19"/>
        <v>SELECT COALESCE((SELECT id FROM client WHERE id='MIT'),'XXX')</v>
      </c>
    </row>
    <row r="295" spans="2:9" ht="45" x14ac:dyDescent="0.25">
      <c r="B295" s="9" t="s">
        <v>398</v>
      </c>
      <c r="C295" s="9" t="str">
        <f t="shared" si="16"/>
        <v>MIT-6337-000-00</v>
      </c>
      <c r="D295" s="10" t="s">
        <v>82</v>
      </c>
      <c r="E295" s="10" t="s">
        <v>313</v>
      </c>
      <c r="F295" s="10" t="s">
        <v>316</v>
      </c>
      <c r="G295" s="10" t="str">
        <f t="shared" si="17"/>
        <v>MIT</v>
      </c>
      <c r="H295" s="8" t="str">
        <f t="shared" si="18"/>
        <v>INSERT INTO part(number, area, department, location, client) VALUES ('MIT-6337-000-00', 'Molding', 'Produccion ', 'Celda 3', (SELECT COALESCE((SELECT id FROM client WHERE id='MIT'),'XXX')));</v>
      </c>
      <c r="I295" s="8" t="str">
        <f t="shared" si="19"/>
        <v>SELECT COALESCE((SELECT id FROM client WHERE id='MIT'),'XXX')</v>
      </c>
    </row>
    <row r="296" spans="2:9" ht="45" x14ac:dyDescent="0.25">
      <c r="B296" s="9" t="s">
        <v>111</v>
      </c>
      <c r="C296" s="9" t="str">
        <f t="shared" si="16"/>
        <v>MIT-6337-100-00</v>
      </c>
      <c r="D296" s="10" t="s">
        <v>82</v>
      </c>
      <c r="E296" s="10" t="s">
        <v>83</v>
      </c>
      <c r="F296" s="10" t="s">
        <v>84</v>
      </c>
      <c r="G296" s="10" t="str">
        <f t="shared" si="17"/>
        <v>MIT</v>
      </c>
      <c r="H296" s="8" t="str">
        <f t="shared" si="18"/>
        <v>INSERT INTO part(number, area, department, location, client) VALUES ('MIT-6337-100-00', 'STA', 'Produccion ', 'Celda 1', (SELECT COALESCE((SELECT id FROM client WHERE id='MIT'),'XXX')));</v>
      </c>
      <c r="I296" s="8" t="str">
        <f t="shared" si="19"/>
        <v>SELECT COALESCE((SELECT id FROM client WHERE id='MIT'),'XXX')</v>
      </c>
    </row>
    <row r="297" spans="2:9" ht="45" x14ac:dyDescent="0.25">
      <c r="B297" s="9" t="s">
        <v>231</v>
      </c>
      <c r="C297" s="9" t="str">
        <f t="shared" si="16"/>
        <v>MIT-6338-000-00</v>
      </c>
      <c r="D297" s="10" t="s">
        <v>82</v>
      </c>
      <c r="E297" s="10" t="s">
        <v>83</v>
      </c>
      <c r="F297" s="10" t="s">
        <v>84</v>
      </c>
      <c r="G297" s="10" t="str">
        <f t="shared" si="17"/>
        <v>MIT</v>
      </c>
      <c r="H297" s="8" t="str">
        <f t="shared" si="18"/>
        <v>INSERT INTO part(number, area, department, location, client) VALUES ('MIT-6338-000-00', 'STA', 'Produccion ', 'Celda 1', (SELECT COALESCE((SELECT id FROM client WHERE id='MIT'),'XXX')));</v>
      </c>
      <c r="I297" s="8" t="str">
        <f t="shared" si="19"/>
        <v>SELECT COALESCE((SELECT id FROM client WHERE id='MIT'),'XXX')</v>
      </c>
    </row>
    <row r="298" spans="2:9" ht="45" x14ac:dyDescent="0.25">
      <c r="B298" s="10" t="s">
        <v>279</v>
      </c>
      <c r="C298" s="9" t="str">
        <f t="shared" si="16"/>
        <v>NID-10006-000</v>
      </c>
      <c r="D298" s="10" t="s">
        <v>82</v>
      </c>
      <c r="E298" s="10" t="s">
        <v>83</v>
      </c>
      <c r="F298" s="10" t="s">
        <v>84</v>
      </c>
      <c r="G298" s="10" t="str">
        <f t="shared" si="17"/>
        <v>NID</v>
      </c>
      <c r="H298" s="8" t="str">
        <f t="shared" si="18"/>
        <v>INSERT INTO part(number, area, department, location, client) VALUES ('NID-10006-000', 'STA', 'Produccion ', 'Celda 1', (SELECT COALESCE((SELECT id FROM client WHERE id='NID'),'XXX')));</v>
      </c>
      <c r="I298" s="8" t="str">
        <f t="shared" si="19"/>
        <v>SELECT COALESCE((SELECT id FROM client WHERE id='NID'),'XXX')</v>
      </c>
    </row>
    <row r="299" spans="2:9" ht="45" x14ac:dyDescent="0.25">
      <c r="B299" s="9" t="s">
        <v>359</v>
      </c>
      <c r="C299" s="9" t="str">
        <f t="shared" si="16"/>
        <v>NID-10007-000</v>
      </c>
      <c r="D299" s="10" t="s">
        <v>82</v>
      </c>
      <c r="E299" s="10" t="s">
        <v>313</v>
      </c>
      <c r="F299" s="10" t="s">
        <v>318</v>
      </c>
      <c r="G299" s="10" t="str">
        <f t="shared" si="17"/>
        <v>NID</v>
      </c>
      <c r="H299" s="8" t="str">
        <f t="shared" si="18"/>
        <v>INSERT INTO part(number, area, department, location, client) VALUES ('NID-10007-000', 'Molding', 'Produccion ', 'Celda 7', (SELECT COALESCE((SELECT id FROM client WHERE id='NID'),'XXX')));</v>
      </c>
      <c r="I299" s="8" t="str">
        <f t="shared" si="19"/>
        <v>SELECT COALESCE((SELECT id FROM client WHERE id='NID'),'XXX')</v>
      </c>
    </row>
    <row r="300" spans="2:9" ht="45" x14ac:dyDescent="0.25">
      <c r="B300" s="9" t="s">
        <v>482</v>
      </c>
      <c r="C300" s="9" t="str">
        <f t="shared" si="16"/>
        <v>NID-10007-100</v>
      </c>
      <c r="D300" s="10" t="s">
        <v>82</v>
      </c>
      <c r="E300" s="10" t="s">
        <v>83</v>
      </c>
      <c r="F300" s="10" t="s">
        <v>84</v>
      </c>
      <c r="G300" s="10" t="str">
        <f t="shared" si="17"/>
        <v>NID</v>
      </c>
      <c r="H300" s="8" t="str">
        <f t="shared" si="18"/>
        <v>INSERT INTO part(number, area, department, location, client) VALUES ('NID-10007-100', 'STA', 'Produccion ', 'Celda 1', (SELECT COALESCE((SELECT id FROM client WHERE id='NID'),'XXX')));</v>
      </c>
      <c r="I300" s="8" t="str">
        <f t="shared" si="19"/>
        <v>SELECT COALESCE((SELECT id FROM client WHERE id='NID'),'XXX')</v>
      </c>
    </row>
    <row r="301" spans="2:9" ht="45" x14ac:dyDescent="0.25">
      <c r="B301" s="9" t="s">
        <v>483</v>
      </c>
      <c r="C301" s="9" t="str">
        <f t="shared" si="16"/>
        <v>NID-10007-101</v>
      </c>
      <c r="D301" s="10" t="s">
        <v>82</v>
      </c>
      <c r="E301" s="10" t="s">
        <v>83</v>
      </c>
      <c r="F301" s="10" t="s">
        <v>84</v>
      </c>
      <c r="G301" s="10" t="str">
        <f t="shared" si="17"/>
        <v>NID</v>
      </c>
      <c r="H301" s="8" t="str">
        <f t="shared" si="18"/>
        <v>INSERT INTO part(number, area, department, location, client) VALUES ('NID-10007-101', 'STA', 'Produccion ', 'Celda 1', (SELECT COALESCE((SELECT id FROM client WHERE id='NID'),'XXX')));</v>
      </c>
      <c r="I301" s="8" t="str">
        <f t="shared" si="19"/>
        <v>SELECT COALESCE((SELECT id FROM client WHERE id='NID'),'XXX')</v>
      </c>
    </row>
    <row r="302" spans="2:9" ht="45" x14ac:dyDescent="0.25">
      <c r="B302" s="10" t="s">
        <v>278</v>
      </c>
      <c r="C302" s="9" t="str">
        <f t="shared" si="16"/>
        <v>NID-10009-000</v>
      </c>
      <c r="D302" s="10" t="s">
        <v>82</v>
      </c>
      <c r="E302" s="10" t="s">
        <v>83</v>
      </c>
      <c r="F302" s="10" t="s">
        <v>84</v>
      </c>
      <c r="G302" s="10" t="str">
        <f t="shared" si="17"/>
        <v>NID</v>
      </c>
      <c r="H302" s="8" t="str">
        <f t="shared" si="18"/>
        <v>INSERT INTO part(number, area, department, location, client) VALUES ('NID-10009-000', 'STA', 'Produccion ', 'Celda 1', (SELECT COALESCE((SELECT id FROM client WHERE id='NID'),'XXX')));</v>
      </c>
      <c r="I302" s="8" t="str">
        <f t="shared" si="19"/>
        <v>SELECT COALESCE((SELECT id FROM client WHERE id='NID'),'XXX')</v>
      </c>
    </row>
    <row r="303" spans="2:9" ht="45" x14ac:dyDescent="0.25">
      <c r="B303" s="10" t="s">
        <v>277</v>
      </c>
      <c r="C303" s="9" t="str">
        <f t="shared" si="16"/>
        <v>NID-10009-100</v>
      </c>
      <c r="D303" s="10" t="s">
        <v>82</v>
      </c>
      <c r="E303" s="10" t="s">
        <v>83</v>
      </c>
      <c r="F303" s="10" t="s">
        <v>84</v>
      </c>
      <c r="G303" s="10" t="str">
        <f t="shared" si="17"/>
        <v>NID</v>
      </c>
      <c r="H303" s="8" t="str">
        <f t="shared" si="18"/>
        <v>INSERT INTO part(number, area, department, location, client) VALUES ('NID-10009-100', 'STA', 'Produccion ', 'Celda 1', (SELECT COALESCE((SELECT id FROM client WHERE id='NID'),'XXX')));</v>
      </c>
      <c r="I303" s="8" t="str">
        <f t="shared" si="19"/>
        <v>SELECT COALESCE((SELECT id FROM client WHERE id='NID'),'XXX')</v>
      </c>
    </row>
    <row r="304" spans="2:9" ht="45" x14ac:dyDescent="0.25">
      <c r="B304" s="10" t="s">
        <v>307</v>
      </c>
      <c r="C304" s="9" t="str">
        <f t="shared" si="16"/>
        <v>RIV-9744-000</v>
      </c>
      <c r="D304" s="11" t="s">
        <v>118</v>
      </c>
      <c r="E304" s="10" t="s">
        <v>83</v>
      </c>
      <c r="F304" s="10" t="s">
        <v>298</v>
      </c>
      <c r="G304" s="10" t="str">
        <f t="shared" si="17"/>
        <v>RIV</v>
      </c>
      <c r="H304" s="8" t="str">
        <f t="shared" si="18"/>
        <v>INSERT INTO part(number, area, department, location, client) VALUES ('RIV-9744-000', 'STA', 'NPI', 'Celda 4', (SELECT COALESCE((SELECT id FROM client WHERE id='RIV'),'XXX')));</v>
      </c>
      <c r="I304" s="8" t="str">
        <f t="shared" si="19"/>
        <v>SELECT COALESCE((SELECT id FROM client WHERE id='RIV'),'XXX')</v>
      </c>
    </row>
    <row r="305" spans="2:9" ht="45" x14ac:dyDescent="0.25">
      <c r="B305" s="10" t="s">
        <v>297</v>
      </c>
      <c r="C305" s="9" t="str">
        <f t="shared" si="16"/>
        <v>RIV-9744-000-0B</v>
      </c>
      <c r="D305" s="11" t="s">
        <v>118</v>
      </c>
      <c r="E305" s="10" t="s">
        <v>83</v>
      </c>
      <c r="F305" s="10" t="s">
        <v>298</v>
      </c>
      <c r="G305" s="10" t="str">
        <f t="shared" si="17"/>
        <v>RIV</v>
      </c>
      <c r="H305" s="8" t="str">
        <f t="shared" si="18"/>
        <v>INSERT INTO part(number, area, department, location, client) VALUES ('RIV-9744-000-0B', 'STA', 'NPI', 'Celda 4', (SELECT COALESCE((SELECT id FROM client WHERE id='RIV'),'XXX')));</v>
      </c>
      <c r="I305" s="8" t="str">
        <f t="shared" si="19"/>
        <v>SELECT COALESCE((SELECT id FROM client WHERE id='RIV'),'XXX')</v>
      </c>
    </row>
    <row r="306" spans="2:9" ht="45" x14ac:dyDescent="0.25">
      <c r="B306" s="9" t="s">
        <v>464</v>
      </c>
      <c r="C306" s="9" t="str">
        <f t="shared" si="16"/>
        <v>RIV-9744-000-0C</v>
      </c>
      <c r="D306" s="11" t="s">
        <v>118</v>
      </c>
      <c r="E306" s="10" t="s">
        <v>313</v>
      </c>
      <c r="F306" s="10" t="s">
        <v>326</v>
      </c>
      <c r="G306" s="10" t="str">
        <f t="shared" si="17"/>
        <v>RIV</v>
      </c>
      <c r="H306" s="8" t="str">
        <f t="shared" si="18"/>
        <v>INSERT INTO part(number, area, department, location, client) VALUES ('RIV-9744-000-0C', 'Molding', 'NPI', 'Celda 6', (SELECT COALESCE((SELECT id FROM client WHERE id='RIV'),'XXX')));</v>
      </c>
      <c r="I306" s="8" t="str">
        <f t="shared" si="19"/>
        <v>SELECT COALESCE((SELECT id FROM client WHERE id='RIV'),'XXX')</v>
      </c>
    </row>
    <row r="307" spans="2:9" ht="45" x14ac:dyDescent="0.25">
      <c r="B307" s="9" t="s">
        <v>486</v>
      </c>
      <c r="C307" s="9" t="str">
        <f t="shared" si="16"/>
        <v>RIV-9744-000-0D</v>
      </c>
      <c r="D307" s="11" t="s">
        <v>118</v>
      </c>
      <c r="E307" s="10" t="s">
        <v>313</v>
      </c>
      <c r="F307" s="9" t="s">
        <v>298</v>
      </c>
      <c r="G307" s="10" t="str">
        <f t="shared" si="17"/>
        <v>RIV</v>
      </c>
      <c r="H307" s="8" t="str">
        <f t="shared" si="18"/>
        <v>INSERT INTO part(number, area, department, location, client) VALUES ('RIV-9744-000-0D', 'Molding', 'NPI', 'Celda 4', (SELECT COALESCE((SELECT id FROM client WHERE id='RIV'),'XXX')));</v>
      </c>
      <c r="I307" s="8" t="str">
        <f t="shared" si="19"/>
        <v>SELECT COALESCE((SELECT id FROM client WHERE id='RIV'),'XXX')</v>
      </c>
    </row>
    <row r="308" spans="2:9" ht="45" x14ac:dyDescent="0.25">
      <c r="B308" s="9" t="s">
        <v>465</v>
      </c>
      <c r="C308" s="9" t="str">
        <f t="shared" si="16"/>
        <v>RIV-9744-100</v>
      </c>
      <c r="D308" s="11" t="s">
        <v>118</v>
      </c>
      <c r="E308" s="10" t="s">
        <v>83</v>
      </c>
      <c r="F308" s="10" t="s">
        <v>84</v>
      </c>
      <c r="G308" s="10" t="str">
        <f t="shared" si="17"/>
        <v>RIV</v>
      </c>
      <c r="H308" s="8" t="str">
        <f t="shared" si="18"/>
        <v>INSERT INTO part(number, area, department, location, client) VALUES ('RIV-9744-100', 'STA', 'NPI', 'Celda 1', (SELECT COALESCE((SELECT id FROM client WHERE id='RIV'),'XXX')));</v>
      </c>
      <c r="I308" s="8" t="str">
        <f t="shared" si="19"/>
        <v>SELECT COALESCE((SELECT id FROM client WHERE id='RIV'),'XXX')</v>
      </c>
    </row>
    <row r="309" spans="2:9" ht="45" x14ac:dyDescent="0.25">
      <c r="B309" s="10" t="s">
        <v>311</v>
      </c>
      <c r="C309" s="9" t="str">
        <f t="shared" si="16"/>
        <v>RIV-9744-200</v>
      </c>
      <c r="D309" s="11" t="s">
        <v>118</v>
      </c>
      <c r="E309" s="10" t="s">
        <v>83</v>
      </c>
      <c r="F309" s="10" t="s">
        <v>84</v>
      </c>
      <c r="G309" s="10" t="str">
        <f t="shared" si="17"/>
        <v>RIV</v>
      </c>
      <c r="H309" s="8" t="str">
        <f t="shared" si="18"/>
        <v>INSERT INTO part(number, area, department, location, client) VALUES ('RIV-9744-200', 'STA', 'NPI', 'Celda 1', (SELECT COALESCE((SELECT id FROM client WHERE id='RIV'),'XXX')));</v>
      </c>
      <c r="I309" s="8" t="str">
        <f t="shared" si="19"/>
        <v>SELECT COALESCE((SELECT id FROM client WHERE id='RIV'),'XXX')</v>
      </c>
    </row>
    <row r="310" spans="2:9" ht="45" x14ac:dyDescent="0.25">
      <c r="B310" s="10" t="s">
        <v>305</v>
      </c>
      <c r="C310" s="9" t="str">
        <f t="shared" si="16"/>
        <v>SEM-0481-000-0A</v>
      </c>
      <c r="D310" s="10" t="s">
        <v>82</v>
      </c>
      <c r="E310" s="10" t="s">
        <v>83</v>
      </c>
      <c r="F310" s="10" t="s">
        <v>84</v>
      </c>
      <c r="G310" s="10" t="str">
        <f t="shared" si="17"/>
        <v>SEM</v>
      </c>
      <c r="H310" s="8" t="str">
        <f t="shared" si="18"/>
        <v>INSERT INTO part(number, area, department, location, client) VALUES ('SEM-0481-000-0A', 'STA', 'Produccion ', 'Celda 1', (SELECT COALESCE((SELECT id FROM client WHERE id='SEM'),'XXX')));</v>
      </c>
      <c r="I310" s="8" t="str">
        <f t="shared" si="19"/>
        <v>SELECT COALESCE((SELECT id FROM client WHERE id='SEM'),'XXX')</v>
      </c>
    </row>
    <row r="311" spans="2:9" ht="45" x14ac:dyDescent="0.25">
      <c r="B311" s="9" t="s">
        <v>150</v>
      </c>
      <c r="C311" s="9" t="str">
        <f t="shared" si="16"/>
        <v>SEM-0481-200-00</v>
      </c>
      <c r="D311" s="10" t="s">
        <v>82</v>
      </c>
      <c r="E311" s="10" t="s">
        <v>83</v>
      </c>
      <c r="F311" s="10" t="s">
        <v>84</v>
      </c>
      <c r="G311" s="10" t="str">
        <f t="shared" si="17"/>
        <v>SEM</v>
      </c>
      <c r="H311" s="8" t="str">
        <f t="shared" si="18"/>
        <v>INSERT INTO part(number, area, department, location, client) VALUES ('SEM-0481-200-00', 'STA', 'Produccion ', 'Celda 1', (SELECT COALESCE((SELECT id FROM client WHERE id='SEM'),'XXX')));</v>
      </c>
      <c r="I311" s="8" t="str">
        <f t="shared" si="19"/>
        <v>SELECT COALESCE((SELECT id FROM client WHERE id='SEM'),'XXX')</v>
      </c>
    </row>
    <row r="312" spans="2:9" ht="45" x14ac:dyDescent="0.25">
      <c r="B312" s="10" t="s">
        <v>284</v>
      </c>
      <c r="C312" s="9" t="str">
        <f t="shared" si="16"/>
        <v>SEM-0482-000-0D</v>
      </c>
      <c r="D312" s="10" t="s">
        <v>82</v>
      </c>
      <c r="E312" s="10" t="s">
        <v>83</v>
      </c>
      <c r="F312" s="10" t="s">
        <v>84</v>
      </c>
      <c r="G312" s="10" t="str">
        <f t="shared" si="17"/>
        <v>SEM</v>
      </c>
      <c r="H312" s="8" t="str">
        <f t="shared" si="18"/>
        <v>INSERT INTO part(number, area, department, location, client) VALUES ('SEM-0482-000-0D', 'STA', 'Produccion ', 'Celda 1', (SELECT COALESCE((SELECT id FROM client WHERE id='SEM'),'XXX')));</v>
      </c>
      <c r="I312" s="8" t="str">
        <f t="shared" si="19"/>
        <v>SELECT COALESCE((SELECT id FROM client WHERE id='SEM'),'XXX')</v>
      </c>
    </row>
    <row r="313" spans="2:9" ht="45" x14ac:dyDescent="0.25">
      <c r="B313" s="10" t="s">
        <v>284</v>
      </c>
      <c r="C313" s="9" t="str">
        <f t="shared" si="16"/>
        <v>SEM-0482-000-0D</v>
      </c>
      <c r="D313" s="10" t="s">
        <v>82</v>
      </c>
      <c r="E313" s="10" t="s">
        <v>83</v>
      </c>
      <c r="F313" s="10" t="s">
        <v>84</v>
      </c>
      <c r="G313" s="10" t="str">
        <f t="shared" si="17"/>
        <v>SEM</v>
      </c>
      <c r="H313" s="8" t="str">
        <f t="shared" si="18"/>
        <v>INSERT INTO part(number, area, department, location, client) VALUES ('SEM-0482-000-0D', 'STA', 'Produccion ', 'Celda 1', (SELECT COALESCE((SELECT id FROM client WHERE id='SEM'),'XXX')));</v>
      </c>
      <c r="I313" s="8" t="str">
        <f t="shared" si="19"/>
        <v>SELECT COALESCE((SELECT id FROM client WHERE id='SEM'),'XXX')</v>
      </c>
    </row>
    <row r="314" spans="2:9" ht="45" x14ac:dyDescent="0.25">
      <c r="B314" s="9" t="s">
        <v>151</v>
      </c>
      <c r="C314" s="9" t="str">
        <f t="shared" si="16"/>
        <v>SEM-0482-200-00</v>
      </c>
      <c r="D314" s="10" t="s">
        <v>82</v>
      </c>
      <c r="E314" s="10" t="s">
        <v>83</v>
      </c>
      <c r="F314" s="10" t="s">
        <v>84</v>
      </c>
      <c r="G314" s="10" t="str">
        <f t="shared" si="17"/>
        <v>SEM</v>
      </c>
      <c r="H314" s="8" t="str">
        <f t="shared" si="18"/>
        <v>INSERT INTO part(number, area, department, location, client) VALUES ('SEM-0482-200-00', 'STA', 'Produccion ', 'Celda 1', (SELECT COALESCE((SELECT id FROM client WHERE id='SEM'),'XXX')));</v>
      </c>
      <c r="I314" s="8" t="str">
        <f t="shared" si="19"/>
        <v>SELECT COALESCE((SELECT id FROM client WHERE id='SEM'),'XXX')</v>
      </c>
    </row>
    <row r="315" spans="2:9" ht="45" x14ac:dyDescent="0.25">
      <c r="B315" s="10" t="s">
        <v>286</v>
      </c>
      <c r="C315" s="9" t="str">
        <f t="shared" si="16"/>
        <v>SEM-0484-000-0A</v>
      </c>
      <c r="D315" s="10" t="s">
        <v>82</v>
      </c>
      <c r="E315" s="10" t="s">
        <v>83</v>
      </c>
      <c r="F315" s="10" t="s">
        <v>84</v>
      </c>
      <c r="G315" s="10" t="str">
        <f t="shared" si="17"/>
        <v>SEM</v>
      </c>
      <c r="H315" s="8" t="str">
        <f t="shared" si="18"/>
        <v>INSERT INTO part(number, area, department, location, client) VALUES ('SEM-0484-000-0A', 'STA', 'Produccion ', 'Celda 1', (SELECT COALESCE((SELECT id FROM client WHERE id='SEM'),'XXX')));</v>
      </c>
      <c r="I315" s="8" t="str">
        <f t="shared" si="19"/>
        <v>SELECT COALESCE((SELECT id FROM client WHERE id='SEM'),'XXX')</v>
      </c>
    </row>
    <row r="316" spans="2:9" ht="45" x14ac:dyDescent="0.25">
      <c r="B316" s="9" t="s">
        <v>143</v>
      </c>
      <c r="C316" s="9" t="str">
        <f t="shared" si="16"/>
        <v>SEM-0484-100-00</v>
      </c>
      <c r="D316" s="10" t="s">
        <v>82</v>
      </c>
      <c r="E316" s="10" t="s">
        <v>83</v>
      </c>
      <c r="F316" s="10" t="s">
        <v>84</v>
      </c>
      <c r="G316" s="10" t="str">
        <f t="shared" si="17"/>
        <v>SEM</v>
      </c>
      <c r="H316" s="8" t="str">
        <f t="shared" si="18"/>
        <v>INSERT INTO part(number, area, department, location, client) VALUES ('SEM-0484-100-00', 'STA', 'Produccion ', 'Celda 1', (SELECT COALESCE((SELECT id FROM client WHERE id='SEM'),'XXX')));</v>
      </c>
      <c r="I316" s="8" t="str">
        <f t="shared" si="19"/>
        <v>SELECT COALESCE((SELECT id FROM client WHERE id='SEM'),'XXX')</v>
      </c>
    </row>
    <row r="317" spans="2:9" ht="45" x14ac:dyDescent="0.25">
      <c r="B317" s="9" t="s">
        <v>143</v>
      </c>
      <c r="C317" s="9" t="str">
        <f t="shared" si="16"/>
        <v>SEM-0484-100-00</v>
      </c>
      <c r="D317" s="10" t="s">
        <v>82</v>
      </c>
      <c r="E317" s="10" t="s">
        <v>83</v>
      </c>
      <c r="F317" s="10" t="s">
        <v>84</v>
      </c>
      <c r="G317" s="10" t="str">
        <f t="shared" si="17"/>
        <v>SEM</v>
      </c>
      <c r="H317" s="8" t="str">
        <f t="shared" si="18"/>
        <v>INSERT INTO part(number, area, department, location, client) VALUES ('SEM-0484-100-00', 'STA', 'Produccion ', 'Celda 1', (SELECT COALESCE((SELECT id FROM client WHERE id='SEM'),'XXX')));</v>
      </c>
      <c r="I317" s="8" t="str">
        <f t="shared" si="19"/>
        <v>SELECT COALESCE((SELECT id FROM client WHERE id='SEM'),'XXX')</v>
      </c>
    </row>
    <row r="318" spans="2:9" ht="45" x14ac:dyDescent="0.25">
      <c r="B318" s="9" t="s">
        <v>152</v>
      </c>
      <c r="C318" s="9" t="str">
        <f t="shared" si="16"/>
        <v>SEM-0485-100-00</v>
      </c>
      <c r="D318" s="10" t="s">
        <v>82</v>
      </c>
      <c r="E318" s="10" t="s">
        <v>83</v>
      </c>
      <c r="F318" s="10" t="s">
        <v>84</v>
      </c>
      <c r="G318" s="10" t="str">
        <f t="shared" si="17"/>
        <v>SEM</v>
      </c>
      <c r="H318" s="8" t="str">
        <f t="shared" si="18"/>
        <v>INSERT INTO part(number, area, department, location, client) VALUES ('SEM-0485-100-00', 'STA', 'Produccion ', 'Celda 1', (SELECT COALESCE((SELECT id FROM client WHERE id='SEM'),'XXX')));</v>
      </c>
      <c r="I318" s="8" t="str">
        <f t="shared" si="19"/>
        <v>SELECT COALESCE((SELECT id FROM client WHERE id='SEM'),'XXX')</v>
      </c>
    </row>
    <row r="319" spans="2:9" ht="45" x14ac:dyDescent="0.25">
      <c r="B319" s="9" t="s">
        <v>153</v>
      </c>
      <c r="C319" s="9" t="str">
        <f t="shared" si="16"/>
        <v>SEM-0723-100-00</v>
      </c>
      <c r="D319" s="10" t="s">
        <v>82</v>
      </c>
      <c r="E319" s="10" t="s">
        <v>83</v>
      </c>
      <c r="F319" s="10" t="s">
        <v>84</v>
      </c>
      <c r="G319" s="10" t="str">
        <f t="shared" si="17"/>
        <v>SEM</v>
      </c>
      <c r="H319" s="8" t="str">
        <f t="shared" si="18"/>
        <v>INSERT INTO part(number, area, department, location, client) VALUES ('SEM-0723-100-00', 'STA', 'Produccion ', 'Celda 1', (SELECT COALESCE((SELECT id FROM client WHERE id='SEM'),'XXX')));</v>
      </c>
      <c r="I319" s="8" t="str">
        <f t="shared" si="19"/>
        <v>SELECT COALESCE((SELECT id FROM client WHERE id='SEM'),'XXX')</v>
      </c>
    </row>
    <row r="320" spans="2:9" ht="45" x14ac:dyDescent="0.25">
      <c r="B320" s="10" t="s">
        <v>280</v>
      </c>
      <c r="C320" s="9" t="str">
        <f t="shared" si="16"/>
        <v>SEM-0741-000-0M</v>
      </c>
      <c r="D320" s="10" t="s">
        <v>82</v>
      </c>
      <c r="E320" s="10" t="s">
        <v>83</v>
      </c>
      <c r="F320" s="10" t="s">
        <v>84</v>
      </c>
      <c r="G320" s="10" t="str">
        <f t="shared" si="17"/>
        <v>SEM</v>
      </c>
      <c r="H320" s="8" t="str">
        <f t="shared" si="18"/>
        <v>INSERT INTO part(number, area, department, location, client) VALUES ('SEM-0741-000-0M', 'STA', 'Produccion ', 'Celda 1', (SELECT COALESCE((SELECT id FROM client WHERE id='SEM'),'XXX')));</v>
      </c>
      <c r="I320" s="8" t="str">
        <f t="shared" si="19"/>
        <v>SELECT COALESCE((SELECT id FROM client WHERE id='SEM'),'XXX')</v>
      </c>
    </row>
    <row r="321" spans="2:9" ht="45" x14ac:dyDescent="0.25">
      <c r="B321" s="10" t="s">
        <v>280</v>
      </c>
      <c r="C321" s="9" t="str">
        <f t="shared" si="16"/>
        <v>SEM-0741-000-0M</v>
      </c>
      <c r="D321" s="10" t="s">
        <v>82</v>
      </c>
      <c r="E321" s="10" t="s">
        <v>83</v>
      </c>
      <c r="F321" s="10" t="s">
        <v>84</v>
      </c>
      <c r="G321" s="10" t="str">
        <f t="shared" si="17"/>
        <v>SEM</v>
      </c>
      <c r="H321" s="8" t="str">
        <f t="shared" si="18"/>
        <v>INSERT INTO part(number, area, department, location, client) VALUES ('SEM-0741-000-0M', 'STA', 'Produccion ', 'Celda 1', (SELECT COALESCE((SELECT id FROM client WHERE id='SEM'),'XXX')));</v>
      </c>
      <c r="I321" s="8" t="str">
        <f t="shared" si="19"/>
        <v>SELECT COALESCE((SELECT id FROM client WHERE id='SEM'),'XXX')</v>
      </c>
    </row>
    <row r="322" spans="2:9" ht="45" x14ac:dyDescent="0.25">
      <c r="B322" s="9" t="s">
        <v>190</v>
      </c>
      <c r="C322" s="9" t="str">
        <f t="shared" si="16"/>
        <v>SEM-0741-100-00</v>
      </c>
      <c r="D322" s="10" t="s">
        <v>82</v>
      </c>
      <c r="E322" s="10" t="s">
        <v>83</v>
      </c>
      <c r="F322" s="10" t="s">
        <v>84</v>
      </c>
      <c r="G322" s="10" t="str">
        <f t="shared" si="17"/>
        <v>SEM</v>
      </c>
      <c r="H322" s="8" t="str">
        <f t="shared" si="18"/>
        <v>INSERT INTO part(number, area, department, location, client) VALUES ('SEM-0741-100-00', 'STA', 'Produccion ', 'Celda 1', (SELECT COALESCE((SELECT id FROM client WHERE id='SEM'),'XXX')));</v>
      </c>
      <c r="I322" s="8" t="str">
        <f t="shared" si="19"/>
        <v>SELECT COALESCE((SELECT id FROM client WHERE id='SEM'),'XXX')</v>
      </c>
    </row>
    <row r="323" spans="2:9" ht="45" x14ac:dyDescent="0.25">
      <c r="B323" s="10" t="s">
        <v>281</v>
      </c>
      <c r="C323" s="9" t="str">
        <f t="shared" ref="C323:C386" si="20">UPPER(B323)</f>
        <v>SEM-0741-200-00</v>
      </c>
      <c r="D323" s="10" t="s">
        <v>82</v>
      </c>
      <c r="E323" s="10" t="s">
        <v>83</v>
      </c>
      <c r="F323" s="10" t="s">
        <v>84</v>
      </c>
      <c r="G323" s="10" t="str">
        <f t="shared" si="17"/>
        <v>SEM</v>
      </c>
      <c r="H323" s="8" t="str">
        <f t="shared" si="18"/>
        <v>INSERT INTO part(number, area, department, location, client) VALUES ('SEM-0741-200-00', 'STA', 'Produccion ', 'Celda 1', (SELECT COALESCE((SELECT id FROM client WHERE id='SEM'),'XXX')));</v>
      </c>
      <c r="I323" s="8" t="str">
        <f t="shared" si="19"/>
        <v>SELECT COALESCE((SELECT id FROM client WHERE id='SEM'),'XXX')</v>
      </c>
    </row>
    <row r="324" spans="2:9" ht="45" x14ac:dyDescent="0.25">
      <c r="B324" s="10" t="s">
        <v>281</v>
      </c>
      <c r="C324" s="9" t="str">
        <f t="shared" si="20"/>
        <v>SEM-0741-200-00</v>
      </c>
      <c r="D324" s="10" t="s">
        <v>82</v>
      </c>
      <c r="E324" s="10" t="s">
        <v>83</v>
      </c>
      <c r="F324" s="10" t="s">
        <v>84</v>
      </c>
      <c r="G324" s="10" t="str">
        <f t="shared" ref="G324:G387" si="21">IF(ISNUMBER(_xlfn.NUMBERVALUE(LEFT(C324,3))),"TEK",LEFT(C324,3))</f>
        <v>SEM</v>
      </c>
      <c r="H324" s="8" t="str">
        <f t="shared" ref="H324:H387" si="22">"INSERT INTO part(number, area, department, location, client) VALUES ('"&amp;C324&amp;"', '"&amp;E324&amp;"', '"&amp;D324&amp;"', '"&amp;F324&amp;"', (" &amp; I324 &amp; "));"</f>
        <v>INSERT INTO part(number, area, department, location, client) VALUES ('SEM-0741-200-00', 'STA', 'Produccion ', 'Celda 1', (SELECT COALESCE((SELECT id FROM client WHERE id='SEM'),'XXX')));</v>
      </c>
      <c r="I324" s="8" t="str">
        <f t="shared" ref="I324:I387" si="23">"SELECT COALESCE((SELECT id FROM client WHERE id='"&amp;G324&amp;"'),'XXX')"</f>
        <v>SELECT COALESCE((SELECT id FROM client WHERE id='SEM'),'XXX')</v>
      </c>
    </row>
    <row r="325" spans="2:9" ht="45" x14ac:dyDescent="0.25">
      <c r="B325" s="10" t="s">
        <v>309</v>
      </c>
      <c r="C325" s="9" t="str">
        <f t="shared" si="20"/>
        <v>SEM-0742-000-0R</v>
      </c>
      <c r="D325" s="10" t="s">
        <v>82</v>
      </c>
      <c r="E325" s="10" t="s">
        <v>83</v>
      </c>
      <c r="F325" s="10" t="s">
        <v>84</v>
      </c>
      <c r="G325" s="10" t="str">
        <f t="shared" si="21"/>
        <v>SEM</v>
      </c>
      <c r="H325" s="8" t="str">
        <f t="shared" si="22"/>
        <v>INSERT INTO part(number, area, department, location, client) VALUES ('SEM-0742-000-0R', 'STA', 'Produccion ', 'Celda 1', (SELECT COALESCE((SELECT id FROM client WHERE id='SEM'),'XXX')));</v>
      </c>
      <c r="I325" s="8" t="str">
        <f t="shared" si="23"/>
        <v>SELECT COALESCE((SELECT id FROM client WHERE id='SEM'),'XXX')</v>
      </c>
    </row>
    <row r="326" spans="2:9" ht="45" x14ac:dyDescent="0.25">
      <c r="B326" s="9" t="s">
        <v>191</v>
      </c>
      <c r="C326" s="9" t="str">
        <f t="shared" si="20"/>
        <v>SEM-0742-100-00</v>
      </c>
      <c r="D326" s="10" t="s">
        <v>82</v>
      </c>
      <c r="E326" s="10" t="s">
        <v>83</v>
      </c>
      <c r="F326" s="10" t="s">
        <v>84</v>
      </c>
      <c r="G326" s="10" t="str">
        <f t="shared" si="21"/>
        <v>SEM</v>
      </c>
      <c r="H326" s="8" t="str">
        <f t="shared" si="22"/>
        <v>INSERT INTO part(number, area, department, location, client) VALUES ('SEM-0742-100-00', 'STA', 'Produccion ', 'Celda 1', (SELECT COALESCE((SELECT id FROM client WHERE id='SEM'),'XXX')));</v>
      </c>
      <c r="I326" s="8" t="str">
        <f t="shared" si="23"/>
        <v>SELECT COALESCE((SELECT id FROM client WHERE id='SEM'),'XXX')</v>
      </c>
    </row>
    <row r="327" spans="2:9" ht="45" x14ac:dyDescent="0.25">
      <c r="B327" s="10" t="s">
        <v>308</v>
      </c>
      <c r="C327" s="9" t="str">
        <f t="shared" si="20"/>
        <v>SEM-0742-200-00</v>
      </c>
      <c r="D327" s="10" t="s">
        <v>82</v>
      </c>
      <c r="E327" s="10" t="s">
        <v>83</v>
      </c>
      <c r="F327" s="10" t="s">
        <v>84</v>
      </c>
      <c r="G327" s="10" t="str">
        <f t="shared" si="21"/>
        <v>SEM</v>
      </c>
      <c r="H327" s="8" t="str">
        <f t="shared" si="22"/>
        <v>INSERT INTO part(number, area, department, location, client) VALUES ('SEM-0742-200-00', 'STA', 'Produccion ', 'Celda 1', (SELECT COALESCE((SELECT id FROM client WHERE id='SEM'),'XXX')));</v>
      </c>
      <c r="I327" s="8" t="str">
        <f t="shared" si="23"/>
        <v>SELECT COALESCE((SELECT id FROM client WHERE id='SEM'),'XXX')</v>
      </c>
    </row>
    <row r="328" spans="2:9" ht="45" x14ac:dyDescent="0.25">
      <c r="B328" s="10" t="s">
        <v>282</v>
      </c>
      <c r="C328" s="9" t="str">
        <f t="shared" si="20"/>
        <v>SEM-0799-000-0L</v>
      </c>
      <c r="D328" s="10" t="s">
        <v>82</v>
      </c>
      <c r="E328" s="10" t="s">
        <v>83</v>
      </c>
      <c r="F328" s="10" t="s">
        <v>84</v>
      </c>
      <c r="G328" s="10" t="str">
        <f t="shared" si="21"/>
        <v>SEM</v>
      </c>
      <c r="H328" s="8" t="str">
        <f t="shared" si="22"/>
        <v>INSERT INTO part(number, area, department, location, client) VALUES ('SEM-0799-000-0L', 'STA', 'Produccion ', 'Celda 1', (SELECT COALESCE((SELECT id FROM client WHERE id='SEM'),'XXX')));</v>
      </c>
      <c r="I328" s="8" t="str">
        <f t="shared" si="23"/>
        <v>SELECT COALESCE((SELECT id FROM client WHERE id='SEM'),'XXX')</v>
      </c>
    </row>
    <row r="329" spans="2:9" ht="45" x14ac:dyDescent="0.25">
      <c r="B329" s="10" t="s">
        <v>282</v>
      </c>
      <c r="C329" s="9" t="str">
        <f t="shared" si="20"/>
        <v>SEM-0799-000-0L</v>
      </c>
      <c r="D329" s="10" t="s">
        <v>82</v>
      </c>
      <c r="E329" s="10" t="s">
        <v>83</v>
      </c>
      <c r="F329" s="10" t="s">
        <v>84</v>
      </c>
      <c r="G329" s="10" t="str">
        <f t="shared" si="21"/>
        <v>SEM</v>
      </c>
      <c r="H329" s="8" t="str">
        <f t="shared" si="22"/>
        <v>INSERT INTO part(number, area, department, location, client) VALUES ('SEM-0799-000-0L', 'STA', 'Produccion ', 'Celda 1', (SELECT COALESCE((SELECT id FROM client WHERE id='SEM'),'XXX')));</v>
      </c>
      <c r="I329" s="8" t="str">
        <f t="shared" si="23"/>
        <v>SELECT COALESCE((SELECT id FROM client WHERE id='SEM'),'XXX')</v>
      </c>
    </row>
    <row r="330" spans="2:9" ht="45" x14ac:dyDescent="0.25">
      <c r="B330" s="9" t="s">
        <v>192</v>
      </c>
      <c r="C330" s="9" t="str">
        <f t="shared" si="20"/>
        <v>SEM-0799-100-00</v>
      </c>
      <c r="D330" s="10" t="s">
        <v>82</v>
      </c>
      <c r="E330" s="10" t="s">
        <v>83</v>
      </c>
      <c r="F330" s="10" t="s">
        <v>84</v>
      </c>
      <c r="G330" s="10" t="str">
        <f t="shared" si="21"/>
        <v>SEM</v>
      </c>
      <c r="H330" s="8" t="str">
        <f t="shared" si="22"/>
        <v>INSERT INTO part(number, area, department, location, client) VALUES ('SEM-0799-100-00', 'STA', 'Produccion ', 'Celda 1', (SELECT COALESCE((SELECT id FROM client WHERE id='SEM'),'XXX')));</v>
      </c>
      <c r="I330" s="8" t="str">
        <f t="shared" si="23"/>
        <v>SELECT COALESCE((SELECT id FROM client WHERE id='SEM'),'XXX')</v>
      </c>
    </row>
    <row r="331" spans="2:9" ht="45" x14ac:dyDescent="0.25">
      <c r="B331" s="10" t="s">
        <v>283</v>
      </c>
      <c r="C331" s="9" t="str">
        <f t="shared" si="20"/>
        <v>SEM-0799-200-00</v>
      </c>
      <c r="D331" s="10" t="s">
        <v>82</v>
      </c>
      <c r="E331" s="10" t="s">
        <v>83</v>
      </c>
      <c r="F331" s="10" t="s">
        <v>84</v>
      </c>
      <c r="G331" s="10" t="str">
        <f t="shared" si="21"/>
        <v>SEM</v>
      </c>
      <c r="H331" s="8" t="str">
        <f t="shared" si="22"/>
        <v>INSERT INTO part(number, area, department, location, client) VALUES ('SEM-0799-200-00', 'STA', 'Produccion ', 'Celda 1', (SELECT COALESCE((SELECT id FROM client WHERE id='SEM'),'XXX')));</v>
      </c>
      <c r="I331" s="8" t="str">
        <f t="shared" si="23"/>
        <v>SELECT COALESCE((SELECT id FROM client WHERE id='SEM'),'XXX')</v>
      </c>
    </row>
    <row r="332" spans="2:9" ht="45" x14ac:dyDescent="0.25">
      <c r="B332" s="9" t="s">
        <v>193</v>
      </c>
      <c r="C332" s="9" t="str">
        <f t="shared" si="20"/>
        <v>SEM-0810-100-00</v>
      </c>
      <c r="D332" s="10" t="s">
        <v>82</v>
      </c>
      <c r="E332" s="10" t="s">
        <v>83</v>
      </c>
      <c r="F332" s="10" t="s">
        <v>84</v>
      </c>
      <c r="G332" s="10" t="str">
        <f t="shared" si="21"/>
        <v>SEM</v>
      </c>
      <c r="H332" s="8" t="str">
        <f t="shared" si="22"/>
        <v>INSERT INTO part(number, area, department, location, client) VALUES ('SEM-0810-100-00', 'STA', 'Produccion ', 'Celda 1', (SELECT COALESCE((SELECT id FROM client WHERE id='SEM'),'XXX')));</v>
      </c>
      <c r="I332" s="8" t="str">
        <f t="shared" si="23"/>
        <v>SELECT COALESCE((SELECT id FROM client WHERE id='SEM'),'XXX')</v>
      </c>
    </row>
    <row r="333" spans="2:9" ht="45" x14ac:dyDescent="0.25">
      <c r="B333" s="10" t="s">
        <v>299</v>
      </c>
      <c r="C333" s="9" t="str">
        <f t="shared" si="20"/>
        <v>SEM-0820-000-0F</v>
      </c>
      <c r="D333" s="10" t="s">
        <v>82</v>
      </c>
      <c r="E333" s="10" t="s">
        <v>83</v>
      </c>
      <c r="F333" s="10" t="s">
        <v>84</v>
      </c>
      <c r="G333" s="10" t="str">
        <f t="shared" si="21"/>
        <v>SEM</v>
      </c>
      <c r="H333" s="8" t="str">
        <f t="shared" si="22"/>
        <v>INSERT INTO part(number, area, department, location, client) VALUES ('SEM-0820-000-0F', 'STA', 'Produccion ', 'Celda 1', (SELECT COALESCE((SELECT id FROM client WHERE id='SEM'),'XXX')));</v>
      </c>
      <c r="I333" s="8" t="str">
        <f t="shared" si="23"/>
        <v>SELECT COALESCE((SELECT id FROM client WHERE id='SEM'),'XXX')</v>
      </c>
    </row>
    <row r="334" spans="2:9" ht="45" x14ac:dyDescent="0.25">
      <c r="B334" s="9" t="s">
        <v>194</v>
      </c>
      <c r="C334" s="9" t="str">
        <f t="shared" si="20"/>
        <v>SEM-0820-300-00</v>
      </c>
      <c r="D334" s="10" t="s">
        <v>82</v>
      </c>
      <c r="E334" s="10" t="s">
        <v>83</v>
      </c>
      <c r="F334" s="10" t="s">
        <v>84</v>
      </c>
      <c r="G334" s="10" t="str">
        <f t="shared" si="21"/>
        <v>SEM</v>
      </c>
      <c r="H334" s="8" t="str">
        <f t="shared" si="22"/>
        <v>INSERT INTO part(number, area, department, location, client) VALUES ('SEM-0820-300-00', 'STA', 'Produccion ', 'Celda 1', (SELECT COALESCE((SELECT id FROM client WHERE id='SEM'),'XXX')));</v>
      </c>
      <c r="I334" s="8" t="str">
        <f t="shared" si="23"/>
        <v>SELECT COALESCE((SELECT id FROM client WHERE id='SEM'),'XXX')</v>
      </c>
    </row>
    <row r="335" spans="2:9" ht="45" x14ac:dyDescent="0.25">
      <c r="B335" s="9" t="s">
        <v>154</v>
      </c>
      <c r="C335" s="9" t="str">
        <f t="shared" si="20"/>
        <v>SEM-0994-000-0G</v>
      </c>
      <c r="D335" s="10" t="s">
        <v>82</v>
      </c>
      <c r="E335" s="10" t="s">
        <v>83</v>
      </c>
      <c r="F335" s="10" t="s">
        <v>84</v>
      </c>
      <c r="G335" s="10" t="str">
        <f t="shared" si="21"/>
        <v>SEM</v>
      </c>
      <c r="H335" s="8" t="str">
        <f t="shared" si="22"/>
        <v>INSERT INTO part(number, area, department, location, client) VALUES ('SEM-0994-000-0G', 'STA', 'Produccion ', 'Celda 1', (SELECT COALESCE((SELECT id FROM client WHERE id='SEM'),'XXX')));</v>
      </c>
      <c r="I335" s="8" t="str">
        <f t="shared" si="23"/>
        <v>SELECT COALESCE((SELECT id FROM client WHERE id='SEM'),'XXX')</v>
      </c>
    </row>
    <row r="336" spans="2:9" ht="45" x14ac:dyDescent="0.25">
      <c r="B336" s="9" t="s">
        <v>232</v>
      </c>
      <c r="C336" s="9" t="str">
        <f t="shared" si="20"/>
        <v>SEM-1252-200-00</v>
      </c>
      <c r="D336" s="10" t="s">
        <v>82</v>
      </c>
      <c r="E336" s="10" t="s">
        <v>83</v>
      </c>
      <c r="F336" s="10" t="s">
        <v>84</v>
      </c>
      <c r="G336" s="10" t="str">
        <f t="shared" si="21"/>
        <v>SEM</v>
      </c>
      <c r="H336" s="8" t="str">
        <f t="shared" si="22"/>
        <v>INSERT INTO part(number, area, department, location, client) VALUES ('SEM-1252-200-00', 'STA', 'Produccion ', 'Celda 1', (SELECT COALESCE((SELECT id FROM client WHERE id='SEM'),'XXX')));</v>
      </c>
      <c r="I336" s="8" t="str">
        <f t="shared" si="23"/>
        <v>SELECT COALESCE((SELECT id FROM client WHERE id='SEM'),'XXX')</v>
      </c>
    </row>
    <row r="337" spans="2:9" ht="45" x14ac:dyDescent="0.25">
      <c r="B337" s="9" t="s">
        <v>250</v>
      </c>
      <c r="C337" s="9" t="str">
        <f t="shared" si="20"/>
        <v>SEM-1447-300-ST</v>
      </c>
      <c r="D337" s="10" t="s">
        <v>82</v>
      </c>
      <c r="E337" s="10" t="s">
        <v>83</v>
      </c>
      <c r="F337" s="10" t="s">
        <v>84</v>
      </c>
      <c r="G337" s="10" t="str">
        <f t="shared" si="21"/>
        <v>SEM</v>
      </c>
      <c r="H337" s="8" t="str">
        <f t="shared" si="22"/>
        <v>INSERT INTO part(number, area, department, location, client) VALUES ('SEM-1447-300-ST', 'STA', 'Produccion ', 'Celda 1', (SELECT COALESCE((SELECT id FROM client WHERE id='SEM'),'XXX')));</v>
      </c>
      <c r="I337" s="8" t="str">
        <f t="shared" si="23"/>
        <v>SELECT COALESCE((SELECT id FROM client WHERE id='SEM'),'XXX')</v>
      </c>
    </row>
    <row r="338" spans="2:9" ht="45" x14ac:dyDescent="0.25">
      <c r="B338" s="10" t="s">
        <v>287</v>
      </c>
      <c r="C338" s="9" t="str">
        <f t="shared" si="20"/>
        <v>SEM-1630-000-0B</v>
      </c>
      <c r="D338" s="10" t="s">
        <v>82</v>
      </c>
      <c r="E338" s="10" t="s">
        <v>83</v>
      </c>
      <c r="F338" s="10" t="s">
        <v>84</v>
      </c>
      <c r="G338" s="10" t="str">
        <f t="shared" si="21"/>
        <v>SEM</v>
      </c>
      <c r="H338" s="8" t="str">
        <f t="shared" si="22"/>
        <v>INSERT INTO part(number, area, department, location, client) VALUES ('SEM-1630-000-0B', 'STA', 'Produccion ', 'Celda 1', (SELECT COALESCE((SELECT id FROM client WHERE id='SEM'),'XXX')));</v>
      </c>
      <c r="I338" s="8" t="str">
        <f t="shared" si="23"/>
        <v>SELECT COALESCE((SELECT id FROM client WHERE id='SEM'),'XXX')</v>
      </c>
    </row>
    <row r="339" spans="2:9" ht="45" x14ac:dyDescent="0.25">
      <c r="B339" s="10" t="s">
        <v>287</v>
      </c>
      <c r="C339" s="9" t="str">
        <f t="shared" si="20"/>
        <v>SEM-1630-000-0B</v>
      </c>
      <c r="D339" s="10" t="s">
        <v>82</v>
      </c>
      <c r="E339" s="10" t="s">
        <v>83</v>
      </c>
      <c r="F339" s="10" t="s">
        <v>84</v>
      </c>
      <c r="G339" s="10" t="str">
        <f t="shared" si="21"/>
        <v>SEM</v>
      </c>
      <c r="H339" s="8" t="str">
        <f t="shared" si="22"/>
        <v>INSERT INTO part(number, area, department, location, client) VALUES ('SEM-1630-000-0B', 'STA', 'Produccion ', 'Celda 1', (SELECT COALESCE((SELECT id FROM client WHERE id='SEM'),'XXX')));</v>
      </c>
      <c r="I339" s="8" t="str">
        <f t="shared" si="23"/>
        <v>SELECT COALESCE((SELECT id FROM client WHERE id='SEM'),'XXX')</v>
      </c>
    </row>
    <row r="340" spans="2:9" ht="45" x14ac:dyDescent="0.25">
      <c r="B340" s="10" t="s">
        <v>287</v>
      </c>
      <c r="C340" s="9" t="str">
        <f t="shared" si="20"/>
        <v>SEM-1630-000-0B</v>
      </c>
      <c r="D340" s="10" t="s">
        <v>82</v>
      </c>
      <c r="E340" s="10" t="s">
        <v>83</v>
      </c>
      <c r="F340" s="10" t="s">
        <v>84</v>
      </c>
      <c r="G340" s="10" t="str">
        <f t="shared" si="21"/>
        <v>SEM</v>
      </c>
      <c r="H340" s="8" t="str">
        <f t="shared" si="22"/>
        <v>INSERT INTO part(number, area, department, location, client) VALUES ('SEM-1630-000-0B', 'STA', 'Produccion ', 'Celda 1', (SELECT COALESCE((SELECT id FROM client WHERE id='SEM'),'XXX')));</v>
      </c>
      <c r="I340" s="8" t="str">
        <f t="shared" si="23"/>
        <v>SELECT COALESCE((SELECT id FROM client WHERE id='SEM'),'XXX')</v>
      </c>
    </row>
    <row r="341" spans="2:9" ht="45" x14ac:dyDescent="0.25">
      <c r="B341" s="9" t="s">
        <v>219</v>
      </c>
      <c r="C341" s="9" t="str">
        <f t="shared" si="20"/>
        <v>SEM-1630-100-00</v>
      </c>
      <c r="D341" s="10" t="s">
        <v>82</v>
      </c>
      <c r="E341" s="10" t="s">
        <v>83</v>
      </c>
      <c r="F341" s="10" t="s">
        <v>84</v>
      </c>
      <c r="G341" s="10" t="str">
        <f t="shared" si="21"/>
        <v>SEM</v>
      </c>
      <c r="H341" s="8" t="str">
        <f t="shared" si="22"/>
        <v>INSERT INTO part(number, area, department, location, client) VALUES ('SEM-1630-100-00', 'STA', 'Produccion ', 'Celda 1', (SELECT COALESCE((SELECT id FROM client WHERE id='SEM'),'XXX')));</v>
      </c>
      <c r="I341" s="8" t="str">
        <f t="shared" si="23"/>
        <v>SELECT COALESCE((SELECT id FROM client WHERE id='SEM'),'XXX')</v>
      </c>
    </row>
    <row r="342" spans="2:9" ht="45" x14ac:dyDescent="0.25">
      <c r="B342" s="9" t="s">
        <v>220</v>
      </c>
      <c r="C342" s="9" t="str">
        <f t="shared" si="20"/>
        <v>SEM-2277-000-0W</v>
      </c>
      <c r="D342" s="10" t="s">
        <v>82</v>
      </c>
      <c r="E342" s="10" t="s">
        <v>83</v>
      </c>
      <c r="F342" s="10" t="s">
        <v>84</v>
      </c>
      <c r="G342" s="10" t="str">
        <f t="shared" si="21"/>
        <v>SEM</v>
      </c>
      <c r="H342" s="8" t="str">
        <f t="shared" si="22"/>
        <v>INSERT INTO part(number, area, department, location, client) VALUES ('SEM-2277-000-0W', 'STA', 'Produccion ', 'Celda 1', (SELECT COALESCE((SELECT id FROM client WHERE id='SEM'),'XXX')));</v>
      </c>
      <c r="I342" s="8" t="str">
        <f t="shared" si="23"/>
        <v>SELECT COALESCE((SELECT id FROM client WHERE id='SEM'),'XXX')</v>
      </c>
    </row>
    <row r="343" spans="2:9" ht="45" x14ac:dyDescent="0.25">
      <c r="B343" s="10" t="s">
        <v>285</v>
      </c>
      <c r="C343" s="9" t="str">
        <f t="shared" si="20"/>
        <v>SEM-2572-000-0D</v>
      </c>
      <c r="D343" s="10" t="s">
        <v>82</v>
      </c>
      <c r="E343" s="10" t="s">
        <v>83</v>
      </c>
      <c r="F343" s="10" t="s">
        <v>84</v>
      </c>
      <c r="G343" s="10" t="str">
        <f t="shared" si="21"/>
        <v>SEM</v>
      </c>
      <c r="H343" s="8" t="str">
        <f t="shared" si="22"/>
        <v>INSERT INTO part(number, area, department, location, client) VALUES ('SEM-2572-000-0D', 'STA', 'Produccion ', 'Celda 1', (SELECT COALESCE((SELECT id FROM client WHERE id='SEM'),'XXX')));</v>
      </c>
      <c r="I343" s="8" t="str">
        <f t="shared" si="23"/>
        <v>SELECT COALESCE((SELECT id FROM client WHERE id='SEM'),'XXX')</v>
      </c>
    </row>
    <row r="344" spans="2:9" ht="45" x14ac:dyDescent="0.25">
      <c r="B344" s="9" t="s">
        <v>233</v>
      </c>
      <c r="C344" s="9" t="str">
        <f t="shared" si="20"/>
        <v>SEM-2572-200-00</v>
      </c>
      <c r="D344" s="10" t="s">
        <v>82</v>
      </c>
      <c r="E344" s="10" t="s">
        <v>83</v>
      </c>
      <c r="F344" s="10" t="s">
        <v>84</v>
      </c>
      <c r="G344" s="10" t="str">
        <f t="shared" si="21"/>
        <v>SEM</v>
      </c>
      <c r="H344" s="8" t="str">
        <f t="shared" si="22"/>
        <v>INSERT INTO part(number, area, department, location, client) VALUES ('SEM-2572-200-00', 'STA', 'Produccion ', 'Celda 1', (SELECT COALESCE((SELECT id FROM client WHERE id='SEM'),'XXX')));</v>
      </c>
      <c r="I344" s="8" t="str">
        <f t="shared" si="23"/>
        <v>SELECT COALESCE((SELECT id FROM client WHERE id='SEM'),'XXX')</v>
      </c>
    </row>
    <row r="345" spans="2:9" ht="45" x14ac:dyDescent="0.25">
      <c r="B345" s="10" t="s">
        <v>310</v>
      </c>
      <c r="C345" s="9" t="str">
        <f t="shared" si="20"/>
        <v>SEM-2853-000-0F</v>
      </c>
      <c r="D345" s="12"/>
      <c r="E345" s="10" t="s">
        <v>83</v>
      </c>
      <c r="F345" s="10" t="s">
        <v>84</v>
      </c>
      <c r="G345" s="10" t="str">
        <f t="shared" si="21"/>
        <v>SEM</v>
      </c>
      <c r="H345" s="8" t="str">
        <f t="shared" si="22"/>
        <v>INSERT INTO part(number, area, department, location, client) VALUES ('SEM-2853-000-0F', 'STA', '', 'Celda 1', (SELECT COALESCE((SELECT id FROM client WHERE id='SEM'),'XXX')));</v>
      </c>
      <c r="I345" s="8" t="str">
        <f t="shared" si="23"/>
        <v>SELECT COALESCE((SELECT id FROM client WHERE id='SEM'),'XXX')</v>
      </c>
    </row>
    <row r="346" spans="2:9" ht="45" x14ac:dyDescent="0.25">
      <c r="B346" s="9" t="s">
        <v>155</v>
      </c>
      <c r="C346" s="9" t="str">
        <f t="shared" si="20"/>
        <v>SEM-2853-100-00</v>
      </c>
      <c r="D346" s="10" t="s">
        <v>82</v>
      </c>
      <c r="E346" s="10" t="s">
        <v>83</v>
      </c>
      <c r="F346" s="10" t="s">
        <v>84</v>
      </c>
      <c r="G346" s="10" t="str">
        <f t="shared" si="21"/>
        <v>SEM</v>
      </c>
      <c r="H346" s="8" t="str">
        <f t="shared" si="22"/>
        <v>INSERT INTO part(number, area, department, location, client) VALUES ('SEM-2853-100-00', 'STA', 'Produccion ', 'Celda 1', (SELECT COALESCE((SELECT id FROM client WHERE id='SEM'),'XXX')));</v>
      </c>
      <c r="I346" s="8" t="str">
        <f t="shared" si="23"/>
        <v>SELECT COALESCE((SELECT id FROM client WHERE id='SEM'),'XXX')</v>
      </c>
    </row>
    <row r="347" spans="2:9" ht="45" x14ac:dyDescent="0.25">
      <c r="B347" s="9" t="s">
        <v>416</v>
      </c>
      <c r="C347" s="9" t="str">
        <f t="shared" si="20"/>
        <v>SEM-2881-000-0L</v>
      </c>
      <c r="D347" s="10" t="s">
        <v>82</v>
      </c>
      <c r="E347" s="10" t="s">
        <v>313</v>
      </c>
      <c r="F347" s="10" t="s">
        <v>318</v>
      </c>
      <c r="G347" s="10" t="str">
        <f t="shared" si="21"/>
        <v>SEM</v>
      </c>
      <c r="H347" s="8" t="str">
        <f t="shared" si="22"/>
        <v>INSERT INTO part(number, area, department, location, client) VALUES ('SEM-2881-000-0L', 'Molding', 'Produccion ', 'Celda 7', (SELECT COALESCE((SELECT id FROM client WHERE id='SEM'),'XXX')));</v>
      </c>
      <c r="I347" s="8" t="str">
        <f t="shared" si="23"/>
        <v>SELECT COALESCE((SELECT id FROM client WHERE id='SEM'),'XXX')</v>
      </c>
    </row>
    <row r="348" spans="2:9" ht="45" x14ac:dyDescent="0.25">
      <c r="B348" s="9" t="s">
        <v>112</v>
      </c>
      <c r="C348" s="9" t="str">
        <f t="shared" si="20"/>
        <v>SEM-2881-101-0C</v>
      </c>
      <c r="D348" s="10" t="s">
        <v>82</v>
      </c>
      <c r="E348" s="10" t="s">
        <v>83</v>
      </c>
      <c r="F348" s="10" t="s">
        <v>84</v>
      </c>
      <c r="G348" s="10" t="str">
        <f t="shared" si="21"/>
        <v>SEM</v>
      </c>
      <c r="H348" s="8" t="str">
        <f t="shared" si="22"/>
        <v>INSERT INTO part(number, area, department, location, client) VALUES ('SEM-2881-101-0C', 'STA', 'Produccion ', 'Celda 1', (SELECT COALESCE((SELECT id FROM client WHERE id='SEM'),'XXX')));</v>
      </c>
      <c r="I348" s="8" t="str">
        <f t="shared" si="23"/>
        <v>SELECT COALESCE((SELECT id FROM client WHERE id='SEM'),'XXX')</v>
      </c>
    </row>
    <row r="349" spans="2:9" ht="45" x14ac:dyDescent="0.25">
      <c r="B349" s="9" t="s">
        <v>417</v>
      </c>
      <c r="C349" s="9" t="str">
        <f t="shared" si="20"/>
        <v>SEM-2882-000-0W</v>
      </c>
      <c r="D349" s="10" t="s">
        <v>82</v>
      </c>
      <c r="E349" s="10" t="s">
        <v>313</v>
      </c>
      <c r="F349" s="10" t="s">
        <v>318</v>
      </c>
      <c r="G349" s="10" t="str">
        <f t="shared" si="21"/>
        <v>SEM</v>
      </c>
      <c r="H349" s="8" t="str">
        <f t="shared" si="22"/>
        <v>INSERT INTO part(number, area, department, location, client) VALUES ('SEM-2882-000-0W', 'Molding', 'Produccion ', 'Celda 7', (SELECT COALESCE((SELECT id FROM client WHERE id='SEM'),'XXX')));</v>
      </c>
      <c r="I349" s="8" t="str">
        <f t="shared" si="23"/>
        <v>SELECT COALESCE((SELECT id FROM client WHERE id='SEM'),'XXX')</v>
      </c>
    </row>
    <row r="350" spans="2:9" ht="45" x14ac:dyDescent="0.25">
      <c r="B350" s="9" t="s">
        <v>113</v>
      </c>
      <c r="C350" s="9" t="str">
        <f t="shared" si="20"/>
        <v>SEM-2882-100-0B</v>
      </c>
      <c r="D350" s="10" t="s">
        <v>82</v>
      </c>
      <c r="E350" s="10" t="s">
        <v>83</v>
      </c>
      <c r="F350" s="10" t="s">
        <v>84</v>
      </c>
      <c r="G350" s="10" t="str">
        <f t="shared" si="21"/>
        <v>SEM</v>
      </c>
      <c r="H350" s="8" t="str">
        <f t="shared" si="22"/>
        <v>INSERT INTO part(number, area, department, location, client) VALUES ('SEM-2882-100-0B', 'STA', 'Produccion ', 'Celda 1', (SELECT COALESCE((SELECT id FROM client WHERE id='SEM'),'XXX')));</v>
      </c>
      <c r="I350" s="8" t="str">
        <f t="shared" si="23"/>
        <v>SELECT COALESCE((SELECT id FROM client WHERE id='SEM'),'XXX')</v>
      </c>
    </row>
    <row r="351" spans="2:9" ht="45" x14ac:dyDescent="0.25">
      <c r="B351" s="9" t="s">
        <v>418</v>
      </c>
      <c r="C351" s="9" t="str">
        <f t="shared" si="20"/>
        <v>SEM-2883-000-0M</v>
      </c>
      <c r="D351" s="10" t="s">
        <v>82</v>
      </c>
      <c r="E351" s="10" t="s">
        <v>313</v>
      </c>
      <c r="F351" s="10" t="s">
        <v>318</v>
      </c>
      <c r="G351" s="10" t="str">
        <f t="shared" si="21"/>
        <v>SEM</v>
      </c>
      <c r="H351" s="8" t="str">
        <f t="shared" si="22"/>
        <v>INSERT INTO part(number, area, department, location, client) VALUES ('SEM-2883-000-0M', 'Molding', 'Produccion ', 'Celda 7', (SELECT COALESCE((SELECT id FROM client WHERE id='SEM'),'XXX')));</v>
      </c>
      <c r="I351" s="8" t="str">
        <f t="shared" si="23"/>
        <v>SELECT COALESCE((SELECT id FROM client WHERE id='SEM'),'XXX')</v>
      </c>
    </row>
    <row r="352" spans="2:9" ht="45" x14ac:dyDescent="0.25">
      <c r="B352" s="9" t="s">
        <v>114</v>
      </c>
      <c r="C352" s="9" t="str">
        <f t="shared" si="20"/>
        <v>SEM-2883-100-0C</v>
      </c>
      <c r="D352" s="10" t="s">
        <v>82</v>
      </c>
      <c r="E352" s="10" t="s">
        <v>83</v>
      </c>
      <c r="F352" s="10" t="s">
        <v>84</v>
      </c>
      <c r="G352" s="10" t="str">
        <f t="shared" si="21"/>
        <v>SEM</v>
      </c>
      <c r="H352" s="8" t="str">
        <f t="shared" si="22"/>
        <v>INSERT INTO part(number, area, department, location, client) VALUES ('SEM-2883-100-0C', 'STA', 'Produccion ', 'Celda 1', (SELECT COALESCE((SELECT id FROM client WHERE id='SEM'),'XXX')));</v>
      </c>
      <c r="I352" s="8" t="str">
        <f t="shared" si="23"/>
        <v>SELECT COALESCE((SELECT id FROM client WHERE id='SEM'),'XXX')</v>
      </c>
    </row>
    <row r="353" spans="2:9" ht="45" x14ac:dyDescent="0.25">
      <c r="B353" s="9" t="s">
        <v>324</v>
      </c>
      <c r="C353" s="9" t="str">
        <f t="shared" si="20"/>
        <v>SEM-2920-000-0R</v>
      </c>
      <c r="D353" s="10" t="s">
        <v>82</v>
      </c>
      <c r="E353" s="10" t="s">
        <v>313</v>
      </c>
      <c r="F353" s="10" t="s">
        <v>318</v>
      </c>
      <c r="G353" s="10" t="str">
        <f t="shared" si="21"/>
        <v>SEM</v>
      </c>
      <c r="H353" s="8" t="str">
        <f t="shared" si="22"/>
        <v>INSERT INTO part(number, area, department, location, client) VALUES ('SEM-2920-000-0R', 'Molding', 'Produccion ', 'Celda 7', (SELECT COALESCE((SELECT id FROM client WHERE id='SEM'),'XXX')));</v>
      </c>
      <c r="I353" s="8" t="str">
        <f t="shared" si="23"/>
        <v>SELECT COALESCE((SELECT id FROM client WHERE id='SEM'),'XXX')</v>
      </c>
    </row>
    <row r="354" spans="2:9" ht="45" x14ac:dyDescent="0.25">
      <c r="B354" s="9" t="s">
        <v>195</v>
      </c>
      <c r="C354" s="9" t="str">
        <f t="shared" si="20"/>
        <v>SEM-2920-100-0D</v>
      </c>
      <c r="D354" s="10" t="s">
        <v>82</v>
      </c>
      <c r="E354" s="10" t="s">
        <v>83</v>
      </c>
      <c r="F354" s="10" t="s">
        <v>84</v>
      </c>
      <c r="G354" s="10" t="str">
        <f t="shared" si="21"/>
        <v>SEM</v>
      </c>
      <c r="H354" s="8" t="str">
        <f t="shared" si="22"/>
        <v>INSERT INTO part(number, area, department, location, client) VALUES ('SEM-2920-100-0D', 'STA', 'Produccion ', 'Celda 1', (SELECT COALESCE((SELECT id FROM client WHERE id='SEM'),'XXX')));</v>
      </c>
      <c r="I354" s="8" t="str">
        <f t="shared" si="23"/>
        <v>SELECT COALESCE((SELECT id FROM client WHERE id='SEM'),'XXX')</v>
      </c>
    </row>
    <row r="355" spans="2:9" ht="45" x14ac:dyDescent="0.25">
      <c r="B355" s="9" t="s">
        <v>195</v>
      </c>
      <c r="C355" s="9" t="str">
        <f t="shared" si="20"/>
        <v>SEM-2920-100-0D</v>
      </c>
      <c r="D355" s="10" t="s">
        <v>82</v>
      </c>
      <c r="E355" s="10" t="s">
        <v>83</v>
      </c>
      <c r="F355" s="10" t="s">
        <v>84</v>
      </c>
      <c r="G355" s="10" t="str">
        <f t="shared" si="21"/>
        <v>SEM</v>
      </c>
      <c r="H355" s="8" t="str">
        <f t="shared" si="22"/>
        <v>INSERT INTO part(number, area, department, location, client) VALUES ('SEM-2920-100-0D', 'STA', 'Produccion ', 'Celda 1', (SELECT COALESCE((SELECT id FROM client WHERE id='SEM'),'XXX')));</v>
      </c>
      <c r="I355" s="8" t="str">
        <f t="shared" si="23"/>
        <v>SELECT COALESCE((SELECT id FROM client WHERE id='SEM'),'XXX')</v>
      </c>
    </row>
    <row r="356" spans="2:9" ht="45" x14ac:dyDescent="0.25">
      <c r="B356" s="9" t="s">
        <v>196</v>
      </c>
      <c r="C356" s="9" t="str">
        <f t="shared" si="20"/>
        <v>SEM-2920-101-0D</v>
      </c>
      <c r="D356" s="10" t="s">
        <v>82</v>
      </c>
      <c r="E356" s="10" t="s">
        <v>83</v>
      </c>
      <c r="F356" s="10" t="s">
        <v>84</v>
      </c>
      <c r="G356" s="10" t="str">
        <f t="shared" si="21"/>
        <v>SEM</v>
      </c>
      <c r="H356" s="8" t="str">
        <f t="shared" si="22"/>
        <v>INSERT INTO part(number, area, department, location, client) VALUES ('SEM-2920-101-0D', 'STA', 'Produccion ', 'Celda 1', (SELECT COALESCE((SELECT id FROM client WHERE id='SEM'),'XXX')));</v>
      </c>
      <c r="I356" s="8" t="str">
        <f t="shared" si="23"/>
        <v>SELECT COALESCE((SELECT id FROM client WHERE id='SEM'),'XXX')</v>
      </c>
    </row>
    <row r="357" spans="2:9" ht="45" x14ac:dyDescent="0.25">
      <c r="B357" s="9" t="s">
        <v>196</v>
      </c>
      <c r="C357" s="9" t="str">
        <f t="shared" si="20"/>
        <v>SEM-2920-101-0D</v>
      </c>
      <c r="D357" s="10" t="s">
        <v>82</v>
      </c>
      <c r="E357" s="10" t="s">
        <v>83</v>
      </c>
      <c r="F357" s="10" t="s">
        <v>84</v>
      </c>
      <c r="G357" s="10" t="str">
        <f t="shared" si="21"/>
        <v>SEM</v>
      </c>
      <c r="H357" s="8" t="str">
        <f t="shared" si="22"/>
        <v>INSERT INTO part(number, area, department, location, client) VALUES ('SEM-2920-101-0D', 'STA', 'Produccion ', 'Celda 1', (SELECT COALESCE((SELECT id FROM client WHERE id='SEM'),'XXX')));</v>
      </c>
      <c r="I357" s="8" t="str">
        <f t="shared" si="23"/>
        <v>SELECT COALESCE((SELECT id FROM client WHERE id='SEM'),'XXX')</v>
      </c>
    </row>
    <row r="358" spans="2:9" ht="45" x14ac:dyDescent="0.25">
      <c r="B358" s="9" t="s">
        <v>383</v>
      </c>
      <c r="C358" s="9" t="str">
        <f t="shared" si="20"/>
        <v>SEM-3404-000-0O</v>
      </c>
      <c r="D358" s="10" t="s">
        <v>82</v>
      </c>
      <c r="E358" s="10" t="s">
        <v>313</v>
      </c>
      <c r="F358" s="10" t="s">
        <v>322</v>
      </c>
      <c r="G358" s="10" t="str">
        <f t="shared" si="21"/>
        <v>SEM</v>
      </c>
      <c r="H358" s="8" t="str">
        <f t="shared" si="22"/>
        <v>INSERT INTO part(number, area, department, location, client) VALUES ('SEM-3404-000-0O', 'Molding', 'Produccion ', 'Celda 5', (SELECT COALESCE((SELECT id FROM client WHERE id='SEM'),'XXX')));</v>
      </c>
      <c r="I358" s="8" t="str">
        <f t="shared" si="23"/>
        <v>SELECT COALESCE((SELECT id FROM client WHERE id='SEM'),'XXX')</v>
      </c>
    </row>
    <row r="359" spans="2:9" ht="45" x14ac:dyDescent="0.25">
      <c r="B359" s="9" t="s">
        <v>419</v>
      </c>
      <c r="C359" s="9" t="str">
        <f t="shared" si="20"/>
        <v>SEM-3467-000-0M</v>
      </c>
      <c r="D359" s="10" t="s">
        <v>82</v>
      </c>
      <c r="E359" s="10" t="s">
        <v>313</v>
      </c>
      <c r="F359" s="10" t="s">
        <v>318</v>
      </c>
      <c r="G359" s="10" t="str">
        <f t="shared" si="21"/>
        <v>SEM</v>
      </c>
      <c r="H359" s="8" t="str">
        <f t="shared" si="22"/>
        <v>INSERT INTO part(number, area, department, location, client) VALUES ('SEM-3467-000-0M', 'Molding', 'Produccion ', 'Celda 7', (SELECT COALESCE((SELECT id FROM client WHERE id='SEM'),'XXX')));</v>
      </c>
      <c r="I359" s="8" t="str">
        <f t="shared" si="23"/>
        <v>SELECT COALESCE((SELECT id FROM client WHERE id='SEM'),'XXX')</v>
      </c>
    </row>
    <row r="360" spans="2:9" ht="45" x14ac:dyDescent="0.25">
      <c r="B360" s="10" t="s">
        <v>449</v>
      </c>
      <c r="C360" s="9" t="str">
        <f t="shared" si="20"/>
        <v>SEM-3467-000-0N</v>
      </c>
      <c r="D360" s="10" t="s">
        <v>82</v>
      </c>
      <c r="E360" s="10" t="s">
        <v>313</v>
      </c>
      <c r="F360" s="10" t="s">
        <v>318</v>
      </c>
      <c r="G360" s="10" t="str">
        <f t="shared" si="21"/>
        <v>SEM</v>
      </c>
      <c r="H360" s="8" t="str">
        <f t="shared" si="22"/>
        <v>INSERT INTO part(number, area, department, location, client) VALUES ('SEM-3467-000-0N', 'Molding', 'Produccion ', 'Celda 7', (SELECT COALESCE((SELECT id FROM client WHERE id='SEM'),'XXX')));</v>
      </c>
      <c r="I360" s="8" t="str">
        <f t="shared" si="23"/>
        <v>SELECT COALESCE((SELECT id FROM client WHERE id='SEM'),'XXX')</v>
      </c>
    </row>
    <row r="361" spans="2:9" ht="45" x14ac:dyDescent="0.25">
      <c r="B361" s="10" t="s">
        <v>450</v>
      </c>
      <c r="C361" s="9" t="str">
        <f t="shared" si="20"/>
        <v>SEM-3467-000-AN</v>
      </c>
      <c r="D361" s="10" t="s">
        <v>82</v>
      </c>
      <c r="E361" s="10" t="s">
        <v>313</v>
      </c>
      <c r="F361" s="10" t="s">
        <v>318</v>
      </c>
      <c r="G361" s="10" t="str">
        <f t="shared" si="21"/>
        <v>SEM</v>
      </c>
      <c r="H361" s="8" t="str">
        <f t="shared" si="22"/>
        <v>INSERT INTO part(number, area, department, location, client) VALUES ('SEM-3467-000-AN', 'Molding', 'Produccion ', 'Celda 7', (SELECT COALESCE((SELECT id FROM client WHERE id='SEM'),'XXX')));</v>
      </c>
      <c r="I361" s="8" t="str">
        <f t="shared" si="23"/>
        <v>SELECT COALESCE((SELECT id FROM client WHERE id='SEM'),'XXX')</v>
      </c>
    </row>
    <row r="362" spans="2:9" ht="45" x14ac:dyDescent="0.25">
      <c r="B362" s="9" t="s">
        <v>336</v>
      </c>
      <c r="C362" s="9" t="str">
        <f t="shared" si="20"/>
        <v>SEN-8275-000-00</v>
      </c>
      <c r="D362" s="10" t="s">
        <v>82</v>
      </c>
      <c r="E362" s="10" t="s">
        <v>313</v>
      </c>
      <c r="F362" s="10" t="s">
        <v>298</v>
      </c>
      <c r="G362" s="10" t="str">
        <f t="shared" si="21"/>
        <v>SEN</v>
      </c>
      <c r="H362" s="8" t="str">
        <f t="shared" si="22"/>
        <v>INSERT INTO part(number, area, department, location, client) VALUES ('SEN-8275-000-00', 'Molding', 'Produccion ', 'Celda 4', (SELECT COALESCE((SELECT id FROM client WHERE id='SEN'),'XXX')));</v>
      </c>
      <c r="I362" s="8" t="str">
        <f t="shared" si="23"/>
        <v>SELECT COALESCE((SELECT id FROM client WHERE id='SEN'),'XXX')</v>
      </c>
    </row>
    <row r="363" spans="2:9" ht="45" x14ac:dyDescent="0.25">
      <c r="B363" s="9" t="s">
        <v>144</v>
      </c>
      <c r="C363" s="9" t="str">
        <f t="shared" si="20"/>
        <v>SEN-8275-200-00</v>
      </c>
      <c r="D363" s="10" t="s">
        <v>82</v>
      </c>
      <c r="E363" s="10" t="s">
        <v>83</v>
      </c>
      <c r="F363" s="10" t="s">
        <v>84</v>
      </c>
      <c r="G363" s="10" t="str">
        <f t="shared" si="21"/>
        <v>SEN</v>
      </c>
      <c r="H363" s="8" t="str">
        <f t="shared" si="22"/>
        <v>INSERT INTO part(number, area, department, location, client) VALUES ('SEN-8275-200-00', 'STA', 'Produccion ', 'Celda 1', (SELECT COALESCE((SELECT id FROM client WHERE id='SEN'),'XXX')));</v>
      </c>
      <c r="I363" s="8" t="str">
        <f t="shared" si="23"/>
        <v>SELECT COALESCE((SELECT id FROM client WHERE id='SEN'),'XXX')</v>
      </c>
    </row>
    <row r="364" spans="2:9" ht="45" x14ac:dyDescent="0.25">
      <c r="B364" s="9" t="s">
        <v>144</v>
      </c>
      <c r="C364" s="9" t="str">
        <f t="shared" si="20"/>
        <v>SEN-8275-200-00</v>
      </c>
      <c r="D364" s="10" t="s">
        <v>82</v>
      </c>
      <c r="E364" s="10" t="s">
        <v>83</v>
      </c>
      <c r="F364" s="10" t="s">
        <v>84</v>
      </c>
      <c r="G364" s="10" t="str">
        <f t="shared" si="21"/>
        <v>SEN</v>
      </c>
      <c r="H364" s="8" t="str">
        <f t="shared" si="22"/>
        <v>INSERT INTO part(number, area, department, location, client) VALUES ('SEN-8275-200-00', 'STA', 'Produccion ', 'Celda 1', (SELECT COALESCE((SELECT id FROM client WHERE id='SEN'),'XXX')));</v>
      </c>
      <c r="I364" s="8" t="str">
        <f t="shared" si="23"/>
        <v>SELECT COALESCE((SELECT id FROM client WHERE id='SEN'),'XXX')</v>
      </c>
    </row>
    <row r="365" spans="2:9" ht="45" x14ac:dyDescent="0.25">
      <c r="B365" s="9" t="s">
        <v>341</v>
      </c>
      <c r="C365" s="9" t="str">
        <f t="shared" si="20"/>
        <v>SEN-8278-000</v>
      </c>
      <c r="D365" s="10" t="s">
        <v>82</v>
      </c>
      <c r="E365" s="10" t="s">
        <v>313</v>
      </c>
      <c r="F365" s="10" t="s">
        <v>298</v>
      </c>
      <c r="G365" s="10" t="str">
        <f t="shared" si="21"/>
        <v>SEN</v>
      </c>
      <c r="H365" s="8" t="str">
        <f t="shared" si="22"/>
        <v>INSERT INTO part(number, area, department, location, client) VALUES ('SEN-8278-000', 'Molding', 'Produccion ', 'Celda 4', (SELECT COALESCE((SELECT id FROM client WHERE id='SEN'),'XXX')));</v>
      </c>
      <c r="I365" s="8" t="str">
        <f t="shared" si="23"/>
        <v>SELECT COALESCE((SELECT id FROM client WHERE id='SEN'),'XXX')</v>
      </c>
    </row>
    <row r="366" spans="2:9" ht="45" x14ac:dyDescent="0.25">
      <c r="B366" s="9" t="s">
        <v>145</v>
      </c>
      <c r="C366" s="9" t="str">
        <f t="shared" si="20"/>
        <v>SEN-8278-200-00</v>
      </c>
      <c r="D366" s="10" t="s">
        <v>82</v>
      </c>
      <c r="E366" s="10" t="s">
        <v>83</v>
      </c>
      <c r="F366" s="10" t="s">
        <v>84</v>
      </c>
      <c r="G366" s="10" t="str">
        <f t="shared" si="21"/>
        <v>SEN</v>
      </c>
      <c r="H366" s="8" t="str">
        <f t="shared" si="22"/>
        <v>INSERT INTO part(number, area, department, location, client) VALUES ('SEN-8278-200-00', 'STA', 'Produccion ', 'Celda 1', (SELECT COALESCE((SELECT id FROM client WHERE id='SEN'),'XXX')));</v>
      </c>
      <c r="I366" s="8" t="str">
        <f t="shared" si="23"/>
        <v>SELECT COALESCE((SELECT id FROM client WHERE id='SEN'),'XXX')</v>
      </c>
    </row>
    <row r="367" spans="2:9" ht="45" x14ac:dyDescent="0.25">
      <c r="B367" s="9" t="s">
        <v>145</v>
      </c>
      <c r="C367" s="9" t="str">
        <f t="shared" si="20"/>
        <v>SEN-8278-200-00</v>
      </c>
      <c r="D367" s="10" t="s">
        <v>82</v>
      </c>
      <c r="E367" s="10" t="s">
        <v>83</v>
      </c>
      <c r="F367" s="10" t="s">
        <v>84</v>
      </c>
      <c r="G367" s="10" t="str">
        <f t="shared" si="21"/>
        <v>SEN</v>
      </c>
      <c r="H367" s="8" t="str">
        <f t="shared" si="22"/>
        <v>INSERT INTO part(number, area, department, location, client) VALUES ('SEN-8278-200-00', 'STA', 'Produccion ', 'Celda 1', (SELECT COALESCE((SELECT id FROM client WHERE id='SEN'),'XXX')));</v>
      </c>
      <c r="I367" s="8" t="str">
        <f t="shared" si="23"/>
        <v>SELECT COALESCE((SELECT id FROM client WHERE id='SEN'),'XXX')</v>
      </c>
    </row>
    <row r="368" spans="2:9" ht="45" x14ac:dyDescent="0.25">
      <c r="B368" s="10" t="s">
        <v>288</v>
      </c>
      <c r="C368" s="9" t="str">
        <f t="shared" si="20"/>
        <v>SEN-8442-200-00</v>
      </c>
      <c r="D368" s="10" t="s">
        <v>82</v>
      </c>
      <c r="E368" s="10" t="s">
        <v>83</v>
      </c>
      <c r="F368" s="10" t="s">
        <v>84</v>
      </c>
      <c r="G368" s="10" t="str">
        <f t="shared" si="21"/>
        <v>SEN</v>
      </c>
      <c r="H368" s="8" t="str">
        <f t="shared" si="22"/>
        <v>INSERT INTO part(number, area, department, location, client) VALUES ('SEN-8442-200-00', 'STA', 'Produccion ', 'Celda 1', (SELECT COALESCE((SELECT id FROM client WHERE id='SEN'),'XXX')));</v>
      </c>
      <c r="I368" s="8" t="str">
        <f t="shared" si="23"/>
        <v>SELECT COALESCE((SELECT id FROM client WHERE id='SEN'),'XXX')</v>
      </c>
    </row>
    <row r="369" spans="2:9" ht="45" x14ac:dyDescent="0.25">
      <c r="B369" s="10" t="s">
        <v>288</v>
      </c>
      <c r="C369" s="9" t="str">
        <f t="shared" si="20"/>
        <v>SEN-8442-200-00</v>
      </c>
      <c r="D369" s="10" t="s">
        <v>82</v>
      </c>
      <c r="E369" s="10" t="s">
        <v>83</v>
      </c>
      <c r="F369" s="10" t="s">
        <v>84</v>
      </c>
      <c r="G369" s="10" t="str">
        <f t="shared" si="21"/>
        <v>SEN</v>
      </c>
      <c r="H369" s="8" t="str">
        <f t="shared" si="22"/>
        <v>INSERT INTO part(number, area, department, location, client) VALUES ('SEN-8442-200-00', 'STA', 'Produccion ', 'Celda 1', (SELECT COALESCE((SELECT id FROM client WHERE id='SEN'),'XXX')));</v>
      </c>
      <c r="I369" s="8" t="str">
        <f t="shared" si="23"/>
        <v>SELECT COALESCE((SELECT id FROM client WHERE id='SEN'),'XXX')</v>
      </c>
    </row>
    <row r="370" spans="2:9" ht="45" x14ac:dyDescent="0.25">
      <c r="B370" s="10" t="s">
        <v>288</v>
      </c>
      <c r="C370" s="9" t="str">
        <f t="shared" si="20"/>
        <v>SEN-8442-200-00</v>
      </c>
      <c r="D370" s="10" t="s">
        <v>82</v>
      </c>
      <c r="E370" s="10" t="s">
        <v>83</v>
      </c>
      <c r="F370" s="10" t="s">
        <v>84</v>
      </c>
      <c r="G370" s="10" t="str">
        <f t="shared" si="21"/>
        <v>SEN</v>
      </c>
      <c r="H370" s="8" t="str">
        <f t="shared" si="22"/>
        <v>INSERT INTO part(number, area, department, location, client) VALUES ('SEN-8442-200-00', 'STA', 'Produccion ', 'Celda 1', (SELECT COALESCE((SELECT id FROM client WHERE id='SEN'),'XXX')));</v>
      </c>
      <c r="I370" s="8" t="str">
        <f t="shared" si="23"/>
        <v>SELECT COALESCE((SELECT id FROM client WHERE id='SEN'),'XXX')</v>
      </c>
    </row>
    <row r="371" spans="2:9" ht="45" x14ac:dyDescent="0.25">
      <c r="B371" s="10" t="s">
        <v>342</v>
      </c>
      <c r="C371" s="9" t="str">
        <f t="shared" si="20"/>
        <v>SEN-8515-000</v>
      </c>
      <c r="D371" s="11" t="s">
        <v>118</v>
      </c>
      <c r="E371" s="10" t="s">
        <v>313</v>
      </c>
      <c r="F371" s="10" t="s">
        <v>326</v>
      </c>
      <c r="G371" s="10" t="str">
        <f t="shared" si="21"/>
        <v>SEN</v>
      </c>
      <c r="H371" s="8" t="str">
        <f t="shared" si="22"/>
        <v>INSERT INTO part(number, area, department, location, client) VALUES ('SEN-8515-000', 'Molding', 'NPI', 'Celda 6', (SELECT COALESCE((SELECT id FROM client WHERE id='SEN'),'XXX')));</v>
      </c>
      <c r="I371" s="8" t="str">
        <f t="shared" si="23"/>
        <v>SELECT COALESCE((SELECT id FROM client WHERE id='SEN'),'XXX')</v>
      </c>
    </row>
    <row r="372" spans="2:9" ht="45" x14ac:dyDescent="0.25">
      <c r="B372" s="9" t="s">
        <v>343</v>
      </c>
      <c r="C372" s="9" t="str">
        <f t="shared" si="20"/>
        <v>SEN-8524-000</v>
      </c>
      <c r="D372" s="10" t="s">
        <v>82</v>
      </c>
      <c r="E372" s="10" t="s">
        <v>313</v>
      </c>
      <c r="F372" s="10" t="s">
        <v>298</v>
      </c>
      <c r="G372" s="10" t="str">
        <f t="shared" si="21"/>
        <v>SEN</v>
      </c>
      <c r="H372" s="8" t="str">
        <f t="shared" si="22"/>
        <v>INSERT INTO part(number, area, department, location, client) VALUES ('SEN-8524-000', 'Molding', 'Produccion ', 'Celda 4', (SELECT COALESCE((SELECT id FROM client WHERE id='SEN'),'XXX')));</v>
      </c>
      <c r="I372" s="8" t="str">
        <f t="shared" si="23"/>
        <v>SELECT COALESCE((SELECT id FROM client WHERE id='SEN'),'XXX')</v>
      </c>
    </row>
    <row r="373" spans="2:9" ht="45" x14ac:dyDescent="0.25">
      <c r="B373" s="9" t="s">
        <v>344</v>
      </c>
      <c r="C373" s="9" t="str">
        <f t="shared" si="20"/>
        <v>SEN-8546-000</v>
      </c>
      <c r="D373" s="10" t="s">
        <v>82</v>
      </c>
      <c r="E373" s="10" t="s">
        <v>313</v>
      </c>
      <c r="F373" s="10" t="s">
        <v>298</v>
      </c>
      <c r="G373" s="10" t="str">
        <f t="shared" si="21"/>
        <v>SEN</v>
      </c>
      <c r="H373" s="8" t="str">
        <f t="shared" si="22"/>
        <v>INSERT INTO part(number, area, department, location, client) VALUES ('SEN-8546-000', 'Molding', 'Produccion ', 'Celda 4', (SELECT COALESCE((SELECT id FROM client WHERE id='SEN'),'XXX')));</v>
      </c>
      <c r="I373" s="8" t="str">
        <f t="shared" si="23"/>
        <v>SELECT COALESCE((SELECT id FROM client WHERE id='SEN'),'XXX')</v>
      </c>
    </row>
    <row r="374" spans="2:9" ht="45" x14ac:dyDescent="0.25">
      <c r="B374" s="9" t="s">
        <v>146</v>
      </c>
      <c r="C374" s="9" t="str">
        <f t="shared" si="20"/>
        <v>SEN-8546-200</v>
      </c>
      <c r="D374" s="10" t="s">
        <v>82</v>
      </c>
      <c r="E374" s="10" t="s">
        <v>83</v>
      </c>
      <c r="F374" s="10" t="s">
        <v>84</v>
      </c>
      <c r="G374" s="10" t="str">
        <f t="shared" si="21"/>
        <v>SEN</v>
      </c>
      <c r="H374" s="8" t="str">
        <f t="shared" si="22"/>
        <v>INSERT INTO part(number, area, department, location, client) VALUES ('SEN-8546-200', 'STA', 'Produccion ', 'Celda 1', (SELECT COALESCE((SELECT id FROM client WHERE id='SEN'),'XXX')));</v>
      </c>
      <c r="I374" s="8" t="str">
        <f t="shared" si="23"/>
        <v>SELECT COALESCE((SELECT id FROM client WHERE id='SEN'),'XXX')</v>
      </c>
    </row>
    <row r="375" spans="2:9" ht="45" x14ac:dyDescent="0.25">
      <c r="B375" s="9" t="s">
        <v>146</v>
      </c>
      <c r="C375" s="9" t="str">
        <f t="shared" si="20"/>
        <v>SEN-8546-200</v>
      </c>
      <c r="D375" s="10" t="s">
        <v>82</v>
      </c>
      <c r="E375" s="10" t="s">
        <v>83</v>
      </c>
      <c r="F375" s="10" t="s">
        <v>84</v>
      </c>
      <c r="G375" s="10" t="str">
        <f t="shared" si="21"/>
        <v>SEN</v>
      </c>
      <c r="H375" s="8" t="str">
        <f t="shared" si="22"/>
        <v>INSERT INTO part(number, area, department, location, client) VALUES ('SEN-8546-200', 'STA', 'Produccion ', 'Celda 1', (SELECT COALESCE((SELECT id FROM client WHERE id='SEN'),'XXX')));</v>
      </c>
      <c r="I375" s="8" t="str">
        <f t="shared" si="23"/>
        <v>SELECT COALESCE((SELECT id FROM client WHERE id='SEN'),'XXX')</v>
      </c>
    </row>
    <row r="376" spans="2:9" ht="45" x14ac:dyDescent="0.25">
      <c r="B376" s="9" t="s">
        <v>345</v>
      </c>
      <c r="C376" s="9" t="str">
        <f t="shared" si="20"/>
        <v>SEN-8547-000</v>
      </c>
      <c r="D376" s="10" t="s">
        <v>82</v>
      </c>
      <c r="E376" s="10" t="s">
        <v>313</v>
      </c>
      <c r="F376" s="10" t="s">
        <v>298</v>
      </c>
      <c r="G376" s="10" t="str">
        <f t="shared" si="21"/>
        <v>SEN</v>
      </c>
      <c r="H376" s="8" t="str">
        <f t="shared" si="22"/>
        <v>INSERT INTO part(number, area, department, location, client) VALUES ('SEN-8547-000', 'Molding', 'Produccion ', 'Celda 4', (SELECT COALESCE((SELECT id FROM client WHERE id='SEN'),'XXX')));</v>
      </c>
      <c r="I376" s="8" t="str">
        <f t="shared" si="23"/>
        <v>SELECT COALESCE((SELECT id FROM client WHERE id='SEN'),'XXX')</v>
      </c>
    </row>
    <row r="377" spans="2:9" ht="45" x14ac:dyDescent="0.25">
      <c r="B377" s="10" t="s">
        <v>455</v>
      </c>
      <c r="C377" s="9" t="str">
        <f t="shared" si="20"/>
        <v>SEN-9810-000</v>
      </c>
      <c r="D377" s="11" t="s">
        <v>118</v>
      </c>
      <c r="E377" s="10" t="s">
        <v>313</v>
      </c>
      <c r="F377" s="10" t="s">
        <v>298</v>
      </c>
      <c r="G377" s="10" t="str">
        <f t="shared" si="21"/>
        <v>SEN</v>
      </c>
      <c r="H377" s="8" t="str">
        <f t="shared" si="22"/>
        <v>INSERT INTO part(number, area, department, location, client) VALUES ('SEN-9810-000', 'Molding', 'NPI', 'Celda 4', (SELECT COALESCE((SELECT id FROM client WHERE id='SEN'),'XXX')));</v>
      </c>
      <c r="I377" s="8" t="str">
        <f t="shared" si="23"/>
        <v>SELECT COALESCE((SELECT id FROM client WHERE id='SEN'),'XXX')</v>
      </c>
    </row>
    <row r="378" spans="2:9" ht="45" x14ac:dyDescent="0.25">
      <c r="B378" s="9" t="s">
        <v>334</v>
      </c>
      <c r="C378" s="9" t="str">
        <f t="shared" si="20"/>
        <v>SOG-8423-000</v>
      </c>
      <c r="D378" s="10" t="s">
        <v>82</v>
      </c>
      <c r="E378" s="10" t="s">
        <v>313</v>
      </c>
      <c r="F378" s="10" t="s">
        <v>318</v>
      </c>
      <c r="G378" s="10" t="str">
        <f t="shared" si="21"/>
        <v>SOG</v>
      </c>
      <c r="H378" s="8" t="str">
        <f t="shared" si="22"/>
        <v>INSERT INTO part(number, area, department, location, client) VALUES ('SOG-8423-000', 'Molding', 'Produccion ', 'Celda 7', (SELECT COALESCE((SELECT id FROM client WHERE id='SOG'),'XXX')));</v>
      </c>
      <c r="I378" s="8" t="str">
        <f t="shared" si="23"/>
        <v>SELECT COALESCE((SELECT id FROM client WHERE id='SOG'),'XXX')</v>
      </c>
    </row>
    <row r="379" spans="2:9" ht="45" x14ac:dyDescent="0.25">
      <c r="B379" s="10" t="s">
        <v>458</v>
      </c>
      <c r="C379" s="9" t="str">
        <f t="shared" si="20"/>
        <v>SOG-8423-000-0B</v>
      </c>
      <c r="D379" s="10" t="s">
        <v>82</v>
      </c>
      <c r="E379" s="10" t="s">
        <v>313</v>
      </c>
      <c r="F379" s="10" t="s">
        <v>318</v>
      </c>
      <c r="G379" s="10" t="str">
        <f t="shared" si="21"/>
        <v>SOG</v>
      </c>
      <c r="H379" s="8" t="str">
        <f t="shared" si="22"/>
        <v>INSERT INTO part(number, area, department, location, client) VALUES ('SOG-8423-000-0B', 'Molding', 'Produccion ', 'Celda 7', (SELECT COALESCE((SELECT id FROM client WHERE id='SOG'),'XXX')));</v>
      </c>
      <c r="I379" s="8" t="str">
        <f t="shared" si="23"/>
        <v>SELECT COALESCE((SELECT id FROM client WHERE id='SOG'),'XXX')</v>
      </c>
    </row>
    <row r="380" spans="2:9" ht="45" x14ac:dyDescent="0.25">
      <c r="B380" s="9" t="s">
        <v>426</v>
      </c>
      <c r="C380" s="9" t="str">
        <f t="shared" si="20"/>
        <v>SOG-8423-100</v>
      </c>
      <c r="D380" s="10" t="s">
        <v>82</v>
      </c>
      <c r="E380" s="10" t="s">
        <v>313</v>
      </c>
      <c r="F380" s="10" t="s">
        <v>326</v>
      </c>
      <c r="G380" s="10" t="str">
        <f t="shared" si="21"/>
        <v>SOG</v>
      </c>
      <c r="H380" s="8" t="str">
        <f t="shared" si="22"/>
        <v>INSERT INTO part(number, area, department, location, client) VALUES ('SOG-8423-100', 'Molding', 'Produccion ', 'Celda 6', (SELECT COALESCE((SELECT id FROM client WHERE id='SOG'),'XXX')));</v>
      </c>
      <c r="I380" s="8" t="str">
        <f t="shared" si="23"/>
        <v>SELECT COALESCE((SELECT id FROM client WHERE id='SOG'),'XXX')</v>
      </c>
    </row>
    <row r="381" spans="2:9" ht="45" x14ac:dyDescent="0.25">
      <c r="B381" s="9" t="s">
        <v>427</v>
      </c>
      <c r="C381" s="9" t="str">
        <f t="shared" si="20"/>
        <v>SOG-8423-101</v>
      </c>
      <c r="D381" s="10" t="s">
        <v>82</v>
      </c>
      <c r="E381" s="10" t="s">
        <v>313</v>
      </c>
      <c r="F381" s="10" t="s">
        <v>326</v>
      </c>
      <c r="G381" s="10" t="str">
        <f t="shared" si="21"/>
        <v>SOG</v>
      </c>
      <c r="H381" s="8" t="str">
        <f t="shared" si="22"/>
        <v>INSERT INTO part(number, area, department, location, client) VALUES ('SOG-8423-101', 'Molding', 'Produccion ', 'Celda 6', (SELECT COALESCE((SELECT id FROM client WHERE id='SOG'),'XXX')));</v>
      </c>
      <c r="I381" s="8" t="str">
        <f t="shared" si="23"/>
        <v>SELECT COALESCE((SELECT id FROM client WHERE id='SOG'),'XXX')</v>
      </c>
    </row>
    <row r="382" spans="2:9" ht="45" x14ac:dyDescent="0.25">
      <c r="B382" s="9" t="s">
        <v>128</v>
      </c>
      <c r="C382" s="9" t="str">
        <f t="shared" si="20"/>
        <v>STC-6635-000-00</v>
      </c>
      <c r="D382" s="10" t="s">
        <v>82</v>
      </c>
      <c r="E382" s="10" t="s">
        <v>83</v>
      </c>
      <c r="F382" s="10" t="s">
        <v>84</v>
      </c>
      <c r="G382" s="10" t="str">
        <f t="shared" si="21"/>
        <v>STC</v>
      </c>
      <c r="H382" s="8" t="str">
        <f t="shared" si="22"/>
        <v>INSERT INTO part(number, area, department, location, client) VALUES ('STC-6635-000-00', 'STA', 'Produccion ', 'Celda 1', (SELECT COALESCE((SELECT id FROM client WHERE id='STC'),'XXX')));</v>
      </c>
      <c r="I382" s="8" t="str">
        <f t="shared" si="23"/>
        <v>SELECT COALESCE((SELECT id FROM client WHERE id='STC'),'XXX')</v>
      </c>
    </row>
    <row r="383" spans="2:9" ht="45" x14ac:dyDescent="0.25">
      <c r="B383" s="9" t="s">
        <v>128</v>
      </c>
      <c r="C383" s="9" t="str">
        <f t="shared" si="20"/>
        <v>STC-6635-000-00</v>
      </c>
      <c r="D383" s="10" t="s">
        <v>82</v>
      </c>
      <c r="E383" s="10" t="s">
        <v>83</v>
      </c>
      <c r="F383" s="10" t="s">
        <v>84</v>
      </c>
      <c r="G383" s="10" t="str">
        <f t="shared" si="21"/>
        <v>STC</v>
      </c>
      <c r="H383" s="8" t="str">
        <f t="shared" si="22"/>
        <v>INSERT INTO part(number, area, department, location, client) VALUES ('STC-6635-000-00', 'STA', 'Produccion ', 'Celda 1', (SELECT COALESCE((SELECT id FROM client WHERE id='STC'),'XXX')));</v>
      </c>
      <c r="I383" s="8" t="str">
        <f t="shared" si="23"/>
        <v>SELECT COALESCE((SELECT id FROM client WHERE id='STC'),'XXX')</v>
      </c>
    </row>
    <row r="384" spans="2:9" ht="45" x14ac:dyDescent="0.25">
      <c r="B384" s="9" t="s">
        <v>129</v>
      </c>
      <c r="C384" s="9" t="str">
        <f t="shared" si="20"/>
        <v>STC-7363-000-00</v>
      </c>
      <c r="D384" s="10" t="s">
        <v>82</v>
      </c>
      <c r="E384" s="10" t="s">
        <v>83</v>
      </c>
      <c r="F384" s="10" t="s">
        <v>84</v>
      </c>
      <c r="G384" s="10" t="str">
        <f t="shared" si="21"/>
        <v>STC</v>
      </c>
      <c r="H384" s="8" t="str">
        <f t="shared" si="22"/>
        <v>INSERT INTO part(number, area, department, location, client) VALUES ('STC-7363-000-00', 'STA', 'Produccion ', 'Celda 1', (SELECT COALESCE((SELECT id FROM client WHERE id='STC'),'XXX')));</v>
      </c>
      <c r="I384" s="8" t="str">
        <f t="shared" si="23"/>
        <v>SELECT COALESCE((SELECT id FROM client WHERE id='STC'),'XXX')</v>
      </c>
    </row>
    <row r="385" spans="2:9" ht="45" x14ac:dyDescent="0.25">
      <c r="B385" s="9" t="s">
        <v>129</v>
      </c>
      <c r="C385" s="9" t="str">
        <f t="shared" si="20"/>
        <v>STC-7363-000-00</v>
      </c>
      <c r="D385" s="10" t="s">
        <v>82</v>
      </c>
      <c r="E385" s="10" t="s">
        <v>83</v>
      </c>
      <c r="F385" s="10" t="s">
        <v>84</v>
      </c>
      <c r="G385" s="10" t="str">
        <f t="shared" si="21"/>
        <v>STC</v>
      </c>
      <c r="H385" s="8" t="str">
        <f t="shared" si="22"/>
        <v>INSERT INTO part(number, area, department, location, client) VALUES ('STC-7363-000-00', 'STA', 'Produccion ', 'Celda 1', (SELECT COALESCE((SELECT id FROM client WHERE id='STC'),'XXX')));</v>
      </c>
      <c r="I385" s="8" t="str">
        <f t="shared" si="23"/>
        <v>SELECT COALESCE((SELECT id FROM client WHERE id='STC'),'XXX')</v>
      </c>
    </row>
    <row r="386" spans="2:9" ht="45" x14ac:dyDescent="0.25">
      <c r="B386" s="9" t="s">
        <v>407</v>
      </c>
      <c r="C386" s="9" t="str">
        <f t="shared" si="20"/>
        <v>TEK-8788-000</v>
      </c>
      <c r="D386" s="10" t="s">
        <v>82</v>
      </c>
      <c r="E386" s="10" t="s">
        <v>313</v>
      </c>
      <c r="F386" s="10" t="s">
        <v>316</v>
      </c>
      <c r="G386" s="10" t="str">
        <f t="shared" si="21"/>
        <v>TEK</v>
      </c>
      <c r="H386" s="8" t="str">
        <f t="shared" si="22"/>
        <v>INSERT INTO part(number, area, department, location, client) VALUES ('TEK-8788-000', 'Molding', 'Produccion ', 'Celda 3', (SELECT COALESCE((SELECT id FROM client WHERE id='TEK'),'XXX')));</v>
      </c>
      <c r="I386" s="8" t="str">
        <f t="shared" si="23"/>
        <v>SELECT COALESCE((SELECT id FROM client WHERE id='TEK'),'XXX')</v>
      </c>
    </row>
    <row r="387" spans="2:9" ht="45" x14ac:dyDescent="0.25">
      <c r="B387" s="10" t="s">
        <v>446</v>
      </c>
      <c r="C387" s="9" t="str">
        <f t="shared" ref="C387:C450" si="24">UPPER(B387)</f>
        <v>TEK-8788-000-0A</v>
      </c>
      <c r="D387" s="10" t="s">
        <v>82</v>
      </c>
      <c r="E387" s="10" t="s">
        <v>313</v>
      </c>
      <c r="F387" s="10" t="s">
        <v>316</v>
      </c>
      <c r="G387" s="10" t="str">
        <f t="shared" si="21"/>
        <v>TEK</v>
      </c>
      <c r="H387" s="8" t="str">
        <f t="shared" si="22"/>
        <v>INSERT INTO part(number, area, department, location, client) VALUES ('TEK-8788-000-0A', 'Molding', 'Produccion ', 'Celda 3', (SELECT COALESCE((SELECT id FROM client WHERE id='TEK'),'XXX')));</v>
      </c>
      <c r="I387" s="8" t="str">
        <f t="shared" si="23"/>
        <v>SELECT COALESCE((SELECT id FROM client WHERE id='TEK'),'XXX')</v>
      </c>
    </row>
    <row r="388" spans="2:9" ht="45" x14ac:dyDescent="0.25">
      <c r="B388" s="9" t="s">
        <v>408</v>
      </c>
      <c r="C388" s="9" t="str">
        <f t="shared" si="24"/>
        <v>TEK-8791-000</v>
      </c>
      <c r="D388" s="10" t="s">
        <v>82</v>
      </c>
      <c r="E388" s="10" t="s">
        <v>313</v>
      </c>
      <c r="F388" s="10" t="s">
        <v>316</v>
      </c>
      <c r="G388" s="10" t="str">
        <f t="shared" ref="G388:G451" si="25">IF(ISNUMBER(_xlfn.NUMBERVALUE(LEFT(C388,3))),"TEK",LEFT(C388,3))</f>
        <v>TEK</v>
      </c>
      <c r="H388" s="8" t="str">
        <f t="shared" ref="H388:H451" si="26">"INSERT INTO part(number, area, department, location, client) VALUES ('"&amp;C388&amp;"', '"&amp;E388&amp;"', '"&amp;D388&amp;"', '"&amp;F388&amp;"', (" &amp; I388 &amp; "));"</f>
        <v>INSERT INTO part(number, area, department, location, client) VALUES ('TEK-8791-000', 'Molding', 'Produccion ', 'Celda 3', (SELECT COALESCE((SELECT id FROM client WHERE id='TEK'),'XXX')));</v>
      </c>
      <c r="I388" s="8" t="str">
        <f t="shared" ref="I388:I451" si="27">"SELECT COALESCE((SELECT id FROM client WHERE id='"&amp;G388&amp;"'),'XXX')"</f>
        <v>SELECT COALESCE((SELECT id FROM client WHERE id='TEK'),'XXX')</v>
      </c>
    </row>
    <row r="389" spans="2:9" ht="45" x14ac:dyDescent="0.25">
      <c r="B389" s="9" t="s">
        <v>197</v>
      </c>
      <c r="C389" s="9" t="str">
        <f t="shared" si="24"/>
        <v>TRW-2923-100-00</v>
      </c>
      <c r="D389" s="10" t="s">
        <v>82</v>
      </c>
      <c r="E389" s="10" t="s">
        <v>83</v>
      </c>
      <c r="F389" s="10" t="s">
        <v>84</v>
      </c>
      <c r="G389" s="10" t="str">
        <f t="shared" si="25"/>
        <v>TRW</v>
      </c>
      <c r="H389" s="8" t="str">
        <f t="shared" si="26"/>
        <v>INSERT INTO part(number, area, department, location, client) VALUES ('TRW-2923-100-00', 'STA', 'Produccion ', 'Celda 1', (SELECT COALESCE((SELECT id FROM client WHERE id='TRW'),'XXX')));</v>
      </c>
      <c r="I389" s="8" t="str">
        <f t="shared" si="27"/>
        <v>SELECT COALESCE((SELECT id FROM client WHERE id='TRW'),'XXX')</v>
      </c>
    </row>
    <row r="390" spans="2:9" ht="45" x14ac:dyDescent="0.25">
      <c r="B390" s="9" t="s">
        <v>198</v>
      </c>
      <c r="C390" s="9" t="str">
        <f t="shared" si="24"/>
        <v>TRW-2924-100-00</v>
      </c>
      <c r="D390" s="10" t="s">
        <v>82</v>
      </c>
      <c r="E390" s="10" t="s">
        <v>83</v>
      </c>
      <c r="F390" s="10" t="s">
        <v>84</v>
      </c>
      <c r="G390" s="10" t="str">
        <f t="shared" si="25"/>
        <v>TRW</v>
      </c>
      <c r="H390" s="8" t="str">
        <f t="shared" si="26"/>
        <v>INSERT INTO part(number, area, department, location, client) VALUES ('TRW-2924-100-00', 'STA', 'Produccion ', 'Celda 1', (SELECT COALESCE((SELECT id FROM client WHERE id='TRW'),'XXX')));</v>
      </c>
      <c r="I390" s="8" t="str">
        <f t="shared" si="27"/>
        <v>SELECT COALESCE((SELECT id FROM client WHERE id='TRW'),'XXX')</v>
      </c>
    </row>
    <row r="391" spans="2:9" ht="45" x14ac:dyDescent="0.25">
      <c r="B391" s="9" t="s">
        <v>199</v>
      </c>
      <c r="C391" s="9" t="str">
        <f t="shared" si="24"/>
        <v>TRW-2925-100-00</v>
      </c>
      <c r="D391" s="10" t="s">
        <v>82</v>
      </c>
      <c r="E391" s="10" t="s">
        <v>83</v>
      </c>
      <c r="F391" s="10" t="s">
        <v>84</v>
      </c>
      <c r="G391" s="10" t="str">
        <f t="shared" si="25"/>
        <v>TRW</v>
      </c>
      <c r="H391" s="8" t="str">
        <f t="shared" si="26"/>
        <v>INSERT INTO part(number, area, department, location, client) VALUES ('TRW-2925-100-00', 'STA', 'Produccion ', 'Celda 1', (SELECT COALESCE((SELECT id FROM client WHERE id='TRW'),'XXX')));</v>
      </c>
      <c r="I391" s="8" t="str">
        <f t="shared" si="27"/>
        <v>SELECT COALESCE((SELECT id FROM client WHERE id='TRW'),'XXX')</v>
      </c>
    </row>
    <row r="392" spans="2:9" ht="45" x14ac:dyDescent="0.25">
      <c r="B392" s="10" t="s">
        <v>289</v>
      </c>
      <c r="C392" s="9" t="str">
        <f t="shared" si="24"/>
        <v>TRW-3874-000-0C</v>
      </c>
      <c r="D392" s="10" t="s">
        <v>82</v>
      </c>
      <c r="E392" s="10" t="s">
        <v>83</v>
      </c>
      <c r="F392" s="10" t="s">
        <v>84</v>
      </c>
      <c r="G392" s="10" t="str">
        <f t="shared" si="25"/>
        <v>TRW</v>
      </c>
      <c r="H392" s="8" t="str">
        <f t="shared" si="26"/>
        <v>INSERT INTO part(number, area, department, location, client) VALUES ('TRW-3874-000-0C', 'STA', 'Produccion ', 'Celda 1', (SELECT COALESCE((SELECT id FROM client WHERE id='TRW'),'XXX')));</v>
      </c>
      <c r="I392" s="8" t="str">
        <f t="shared" si="27"/>
        <v>SELECT COALESCE((SELECT id FROM client WHERE id='TRW'),'XXX')</v>
      </c>
    </row>
    <row r="393" spans="2:9" ht="45" x14ac:dyDescent="0.25">
      <c r="B393" s="10" t="s">
        <v>289</v>
      </c>
      <c r="C393" s="9" t="str">
        <f t="shared" si="24"/>
        <v>TRW-3874-000-0C</v>
      </c>
      <c r="D393" s="10" t="s">
        <v>82</v>
      </c>
      <c r="E393" s="10" t="s">
        <v>83</v>
      </c>
      <c r="F393" s="10" t="s">
        <v>84</v>
      </c>
      <c r="G393" s="10" t="str">
        <f t="shared" si="25"/>
        <v>TRW</v>
      </c>
      <c r="H393" s="8" t="str">
        <f t="shared" si="26"/>
        <v>INSERT INTO part(number, area, department, location, client) VALUES ('TRW-3874-000-0C', 'STA', 'Produccion ', 'Celda 1', (SELECT COALESCE((SELECT id FROM client WHERE id='TRW'),'XXX')));</v>
      </c>
      <c r="I393" s="8" t="str">
        <f t="shared" si="27"/>
        <v>SELECT COALESCE((SELECT id FROM client WHERE id='TRW'),'XXX')</v>
      </c>
    </row>
    <row r="394" spans="2:9" ht="45" x14ac:dyDescent="0.25">
      <c r="B394" s="9" t="s">
        <v>234</v>
      </c>
      <c r="C394" s="9" t="str">
        <f t="shared" si="24"/>
        <v>TRW-3874-100-00</v>
      </c>
      <c r="D394" s="10" t="s">
        <v>82</v>
      </c>
      <c r="E394" s="10" t="s">
        <v>83</v>
      </c>
      <c r="F394" s="10" t="s">
        <v>84</v>
      </c>
      <c r="G394" s="10" t="str">
        <f t="shared" si="25"/>
        <v>TRW</v>
      </c>
      <c r="H394" s="8" t="str">
        <f t="shared" si="26"/>
        <v>INSERT INTO part(number, area, department, location, client) VALUES ('TRW-3874-100-00', 'STA', 'Produccion ', 'Celda 1', (SELECT COALESCE((SELECT id FROM client WHERE id='TRW'),'XXX')));</v>
      </c>
      <c r="I394" s="8" t="str">
        <f t="shared" si="27"/>
        <v>SELECT COALESCE((SELECT id FROM client WHERE id='TRW'),'XXX')</v>
      </c>
    </row>
    <row r="395" spans="2:9" ht="45" x14ac:dyDescent="0.25">
      <c r="B395" s="9" t="s">
        <v>384</v>
      </c>
      <c r="C395" s="9" t="str">
        <f t="shared" si="24"/>
        <v>TRW-5873-000-0D</v>
      </c>
      <c r="D395" s="10" t="s">
        <v>82</v>
      </c>
      <c r="E395" s="10" t="s">
        <v>313</v>
      </c>
      <c r="F395" s="10" t="s">
        <v>322</v>
      </c>
      <c r="G395" s="10" t="str">
        <f t="shared" si="25"/>
        <v>TRW</v>
      </c>
      <c r="H395" s="8" t="str">
        <f t="shared" si="26"/>
        <v>INSERT INTO part(number, area, department, location, client) VALUES ('TRW-5873-000-0D', 'Molding', 'Produccion ', 'Celda 5', (SELECT COALESCE((SELECT id FROM client WHERE id='TRW'),'XXX')));</v>
      </c>
      <c r="I395" s="8" t="str">
        <f t="shared" si="27"/>
        <v>SELECT COALESCE((SELECT id FROM client WHERE id='TRW'),'XXX')</v>
      </c>
    </row>
    <row r="396" spans="2:9" ht="45" x14ac:dyDescent="0.25">
      <c r="B396" s="9" t="s">
        <v>147</v>
      </c>
      <c r="C396" s="9" t="str">
        <f t="shared" si="24"/>
        <v>TRW-5873-100-0B</v>
      </c>
      <c r="D396" s="10" t="s">
        <v>82</v>
      </c>
      <c r="E396" s="10" t="s">
        <v>83</v>
      </c>
      <c r="F396" s="10" t="s">
        <v>84</v>
      </c>
      <c r="G396" s="10" t="str">
        <f t="shared" si="25"/>
        <v>TRW</v>
      </c>
      <c r="H396" s="8" t="str">
        <f t="shared" si="26"/>
        <v>INSERT INTO part(number, area, department, location, client) VALUES ('TRW-5873-100-0B', 'STA', 'Produccion ', 'Celda 1', (SELECT COALESCE((SELECT id FROM client WHERE id='TRW'),'XXX')));</v>
      </c>
      <c r="I396" s="8" t="str">
        <f t="shared" si="27"/>
        <v>SELECT COALESCE((SELECT id FROM client WHERE id='TRW'),'XXX')</v>
      </c>
    </row>
    <row r="397" spans="2:9" ht="45" x14ac:dyDescent="0.25">
      <c r="B397" s="9" t="s">
        <v>161</v>
      </c>
      <c r="C397" s="9" t="str">
        <f t="shared" si="24"/>
        <v>TRW-5873-101-00</v>
      </c>
      <c r="D397" s="10" t="s">
        <v>82</v>
      </c>
      <c r="E397" s="10" t="s">
        <v>83</v>
      </c>
      <c r="F397" s="10" t="s">
        <v>84</v>
      </c>
      <c r="G397" s="10" t="str">
        <f t="shared" si="25"/>
        <v>TRW</v>
      </c>
      <c r="H397" s="8" t="str">
        <f t="shared" si="26"/>
        <v>INSERT INTO part(number, area, department, location, client) VALUES ('TRW-5873-101-00', 'STA', 'Produccion ', 'Celda 1', (SELECT COALESCE((SELECT id FROM client WHERE id='TRW'),'XXX')));</v>
      </c>
      <c r="I397" s="8" t="str">
        <f t="shared" si="27"/>
        <v>SELECT COALESCE((SELECT id FROM client WHERE id='TRW'),'XXX')</v>
      </c>
    </row>
    <row r="398" spans="2:9" ht="45" x14ac:dyDescent="0.25">
      <c r="B398" s="9" t="s">
        <v>161</v>
      </c>
      <c r="C398" s="9" t="str">
        <f t="shared" si="24"/>
        <v>TRW-5873-101-00</v>
      </c>
      <c r="D398" s="10" t="s">
        <v>82</v>
      </c>
      <c r="E398" s="10" t="s">
        <v>83</v>
      </c>
      <c r="F398" s="10" t="s">
        <v>84</v>
      </c>
      <c r="G398" s="10" t="str">
        <f t="shared" si="25"/>
        <v>TRW</v>
      </c>
      <c r="H398" s="8" t="str">
        <f t="shared" si="26"/>
        <v>INSERT INTO part(number, area, department, location, client) VALUES ('TRW-5873-101-00', 'STA', 'Produccion ', 'Celda 1', (SELECT COALESCE((SELECT id FROM client WHERE id='TRW'),'XXX')));</v>
      </c>
      <c r="I398" s="8" t="str">
        <f t="shared" si="27"/>
        <v>SELECT COALESCE((SELECT id FROM client WHERE id='TRW'),'XXX')</v>
      </c>
    </row>
    <row r="399" spans="2:9" ht="45" x14ac:dyDescent="0.25">
      <c r="B399" s="9" t="s">
        <v>161</v>
      </c>
      <c r="C399" s="9" t="str">
        <f t="shared" si="24"/>
        <v>TRW-5873-101-00</v>
      </c>
      <c r="D399" s="10" t="s">
        <v>82</v>
      </c>
      <c r="E399" s="10" t="s">
        <v>83</v>
      </c>
      <c r="F399" s="10" t="s">
        <v>84</v>
      </c>
      <c r="G399" s="10" t="str">
        <f t="shared" si="25"/>
        <v>TRW</v>
      </c>
      <c r="H399" s="8" t="str">
        <f t="shared" si="26"/>
        <v>INSERT INTO part(number, area, department, location, client) VALUES ('TRW-5873-101-00', 'STA', 'Produccion ', 'Celda 1', (SELECT COALESCE((SELECT id FROM client WHERE id='TRW'),'XXX')));</v>
      </c>
      <c r="I399" s="8" t="str">
        <f t="shared" si="27"/>
        <v>SELECT COALESCE((SELECT id FROM client WHERE id='TRW'),'XXX')</v>
      </c>
    </row>
    <row r="400" spans="2:9" ht="45" x14ac:dyDescent="0.25">
      <c r="B400" s="9" t="s">
        <v>385</v>
      </c>
      <c r="C400" s="9" t="str">
        <f t="shared" si="24"/>
        <v>TRW-5874-000-0B</v>
      </c>
      <c r="D400" s="10" t="s">
        <v>82</v>
      </c>
      <c r="E400" s="10" t="s">
        <v>313</v>
      </c>
      <c r="F400" s="10" t="s">
        <v>322</v>
      </c>
      <c r="G400" s="10" t="str">
        <f t="shared" si="25"/>
        <v>TRW</v>
      </c>
      <c r="H400" s="8" t="str">
        <f t="shared" si="26"/>
        <v>INSERT INTO part(number, area, department, location, client) VALUES ('TRW-5874-000-0B', 'Molding', 'Produccion ', 'Celda 5', (SELECT COALESCE((SELECT id FROM client WHERE id='TRW'),'XXX')));</v>
      </c>
      <c r="I400" s="8" t="str">
        <f t="shared" si="27"/>
        <v>SELECT COALESCE((SELECT id FROM client WHERE id='TRW'),'XXX')</v>
      </c>
    </row>
    <row r="401" spans="2:9" ht="45" x14ac:dyDescent="0.25">
      <c r="B401" s="9" t="s">
        <v>130</v>
      </c>
      <c r="C401" s="9" t="str">
        <f t="shared" si="24"/>
        <v>TRW-5874-101-0A</v>
      </c>
      <c r="D401" s="10" t="s">
        <v>82</v>
      </c>
      <c r="E401" s="10" t="s">
        <v>83</v>
      </c>
      <c r="F401" s="10" t="s">
        <v>84</v>
      </c>
      <c r="G401" s="10" t="str">
        <f t="shared" si="25"/>
        <v>TRW</v>
      </c>
      <c r="H401" s="8" t="str">
        <f t="shared" si="26"/>
        <v>INSERT INTO part(number, area, department, location, client) VALUES ('TRW-5874-101-0A', 'STA', 'Produccion ', 'Celda 1', (SELECT COALESCE((SELECT id FROM client WHERE id='TRW'),'XXX')));</v>
      </c>
      <c r="I401" s="8" t="str">
        <f t="shared" si="27"/>
        <v>SELECT COALESCE((SELECT id FROM client WHERE id='TRW'),'XXX')</v>
      </c>
    </row>
    <row r="402" spans="2:9" ht="45" x14ac:dyDescent="0.25">
      <c r="B402" s="9" t="s">
        <v>130</v>
      </c>
      <c r="C402" s="9" t="str">
        <f t="shared" si="24"/>
        <v>TRW-5874-101-0A</v>
      </c>
      <c r="D402" s="10" t="s">
        <v>82</v>
      </c>
      <c r="E402" s="10" t="s">
        <v>83</v>
      </c>
      <c r="F402" s="10" t="s">
        <v>84</v>
      </c>
      <c r="G402" s="10" t="str">
        <f t="shared" si="25"/>
        <v>TRW</v>
      </c>
      <c r="H402" s="8" t="str">
        <f t="shared" si="26"/>
        <v>INSERT INTO part(number, area, department, location, client) VALUES ('TRW-5874-101-0A', 'STA', 'Produccion ', 'Celda 1', (SELECT COALESCE((SELECT id FROM client WHERE id='TRW'),'XXX')));</v>
      </c>
      <c r="I402" s="8" t="str">
        <f t="shared" si="27"/>
        <v>SELECT COALESCE((SELECT id FROM client WHERE id='TRW'),'XXX')</v>
      </c>
    </row>
    <row r="403" spans="2:9" ht="45" x14ac:dyDescent="0.25">
      <c r="B403" s="9" t="s">
        <v>131</v>
      </c>
      <c r="C403" s="9" t="str">
        <f t="shared" si="24"/>
        <v>TRW-5874-200-0A</v>
      </c>
      <c r="D403" s="10" t="s">
        <v>82</v>
      </c>
      <c r="E403" s="10" t="s">
        <v>83</v>
      </c>
      <c r="F403" s="10" t="s">
        <v>84</v>
      </c>
      <c r="G403" s="10" t="str">
        <f t="shared" si="25"/>
        <v>TRW</v>
      </c>
      <c r="H403" s="8" t="str">
        <f t="shared" si="26"/>
        <v>INSERT INTO part(number, area, department, location, client) VALUES ('TRW-5874-200-0A', 'STA', 'Produccion ', 'Celda 1', (SELECT COALESCE((SELECT id FROM client WHERE id='TRW'),'XXX')));</v>
      </c>
      <c r="I403" s="8" t="str">
        <f t="shared" si="27"/>
        <v>SELECT COALESCE((SELECT id FROM client WHERE id='TRW'),'XXX')</v>
      </c>
    </row>
    <row r="404" spans="2:9" ht="45" x14ac:dyDescent="0.25">
      <c r="B404" s="9" t="s">
        <v>131</v>
      </c>
      <c r="C404" s="9" t="str">
        <f t="shared" si="24"/>
        <v>TRW-5874-200-0A</v>
      </c>
      <c r="D404" s="10" t="s">
        <v>82</v>
      </c>
      <c r="E404" s="10" t="s">
        <v>83</v>
      </c>
      <c r="F404" s="10" t="s">
        <v>84</v>
      </c>
      <c r="G404" s="10" t="str">
        <f t="shared" si="25"/>
        <v>TRW</v>
      </c>
      <c r="H404" s="8" t="str">
        <f t="shared" si="26"/>
        <v>INSERT INTO part(number, area, department, location, client) VALUES ('TRW-5874-200-0A', 'STA', 'Produccion ', 'Celda 1', (SELECT COALESCE((SELECT id FROM client WHERE id='TRW'),'XXX')));</v>
      </c>
      <c r="I404" s="8" t="str">
        <f t="shared" si="27"/>
        <v>SELECT COALESCE((SELECT id FROM client WHERE id='TRW'),'XXX')</v>
      </c>
    </row>
    <row r="405" spans="2:9" ht="45" x14ac:dyDescent="0.25">
      <c r="B405" s="9" t="s">
        <v>420</v>
      </c>
      <c r="C405" s="9" t="str">
        <f t="shared" si="24"/>
        <v>TRW-5875-000-0D</v>
      </c>
      <c r="D405" s="10" t="s">
        <v>82</v>
      </c>
      <c r="E405" s="10" t="s">
        <v>313</v>
      </c>
      <c r="F405" s="10" t="s">
        <v>318</v>
      </c>
      <c r="G405" s="10" t="str">
        <f t="shared" si="25"/>
        <v>TRW</v>
      </c>
      <c r="H405" s="8" t="str">
        <f t="shared" si="26"/>
        <v>INSERT INTO part(number, area, department, location, client) VALUES ('TRW-5875-000-0D', 'Molding', 'Produccion ', 'Celda 7', (SELECT COALESCE((SELECT id FROM client WHERE id='TRW'),'XXX')));</v>
      </c>
      <c r="I405" s="8" t="str">
        <f t="shared" si="27"/>
        <v>SELECT COALESCE((SELECT id FROM client WHERE id='TRW'),'XXX')</v>
      </c>
    </row>
    <row r="406" spans="2:9" ht="45" x14ac:dyDescent="0.25">
      <c r="B406" s="9" t="s">
        <v>162</v>
      </c>
      <c r="C406" s="9" t="str">
        <f t="shared" si="24"/>
        <v>TRW-5875-100</v>
      </c>
      <c r="D406" s="10" t="s">
        <v>82</v>
      </c>
      <c r="E406" s="10" t="s">
        <v>83</v>
      </c>
      <c r="F406" s="10" t="s">
        <v>84</v>
      </c>
      <c r="G406" s="10" t="str">
        <f t="shared" si="25"/>
        <v>TRW</v>
      </c>
      <c r="H406" s="8" t="str">
        <f t="shared" si="26"/>
        <v>INSERT INTO part(number, area, department, location, client) VALUES ('TRW-5875-100', 'STA', 'Produccion ', 'Celda 1', (SELECT COALESCE((SELECT id FROM client WHERE id='TRW'),'XXX')));</v>
      </c>
      <c r="I406" s="8" t="str">
        <f t="shared" si="27"/>
        <v>SELECT COALESCE((SELECT id FROM client WHERE id='TRW'),'XXX')</v>
      </c>
    </row>
    <row r="407" spans="2:9" ht="45" x14ac:dyDescent="0.25">
      <c r="B407" s="9" t="s">
        <v>162</v>
      </c>
      <c r="C407" s="9" t="str">
        <f t="shared" si="24"/>
        <v>TRW-5875-100</v>
      </c>
      <c r="D407" s="10" t="s">
        <v>82</v>
      </c>
      <c r="E407" s="10" t="s">
        <v>83</v>
      </c>
      <c r="F407" s="10" t="s">
        <v>84</v>
      </c>
      <c r="G407" s="10" t="str">
        <f t="shared" si="25"/>
        <v>TRW</v>
      </c>
      <c r="H407" s="8" t="str">
        <f t="shared" si="26"/>
        <v>INSERT INTO part(number, area, department, location, client) VALUES ('TRW-5875-100', 'STA', 'Produccion ', 'Celda 1', (SELECT COALESCE((SELECT id FROM client WHERE id='TRW'),'XXX')));</v>
      </c>
      <c r="I407" s="8" t="str">
        <f t="shared" si="27"/>
        <v>SELECT COALESCE((SELECT id FROM client WHERE id='TRW'),'XXX')</v>
      </c>
    </row>
    <row r="408" spans="2:9" ht="45" x14ac:dyDescent="0.25">
      <c r="B408" s="9" t="s">
        <v>162</v>
      </c>
      <c r="C408" s="9" t="str">
        <f t="shared" si="24"/>
        <v>TRW-5875-100</v>
      </c>
      <c r="D408" s="10" t="s">
        <v>82</v>
      </c>
      <c r="E408" s="10" t="s">
        <v>83</v>
      </c>
      <c r="F408" s="10" t="s">
        <v>84</v>
      </c>
      <c r="G408" s="10" t="str">
        <f t="shared" si="25"/>
        <v>TRW</v>
      </c>
      <c r="H408" s="8" t="str">
        <f t="shared" si="26"/>
        <v>INSERT INTO part(number, area, department, location, client) VALUES ('TRW-5875-100', 'STA', 'Produccion ', 'Celda 1', (SELECT COALESCE((SELECT id FROM client WHERE id='TRW'),'XXX')));</v>
      </c>
      <c r="I408" s="8" t="str">
        <f t="shared" si="27"/>
        <v>SELECT COALESCE((SELECT id FROM client WHERE id='TRW'),'XXX')</v>
      </c>
    </row>
    <row r="409" spans="2:9" ht="45" x14ac:dyDescent="0.25">
      <c r="B409" s="9" t="s">
        <v>325</v>
      </c>
      <c r="C409" s="9" t="str">
        <f t="shared" si="24"/>
        <v>TRW-5876-000-0B</v>
      </c>
      <c r="D409" s="10" t="s">
        <v>82</v>
      </c>
      <c r="E409" s="10" t="s">
        <v>313</v>
      </c>
      <c r="F409" s="10" t="s">
        <v>326</v>
      </c>
      <c r="G409" s="10" t="str">
        <f t="shared" si="25"/>
        <v>TRW</v>
      </c>
      <c r="H409" s="8" t="str">
        <f t="shared" si="26"/>
        <v>INSERT INTO part(number, area, department, location, client) VALUES ('TRW-5876-000-0B', 'Molding', 'Produccion ', 'Celda 6', (SELECT COALESCE((SELECT id FROM client WHERE id='TRW'),'XXX')));</v>
      </c>
      <c r="I409" s="8" t="str">
        <f t="shared" si="27"/>
        <v>SELECT COALESCE((SELECT id FROM client WHERE id='TRW'),'XXX')</v>
      </c>
    </row>
    <row r="410" spans="2:9" ht="45" x14ac:dyDescent="0.25">
      <c r="B410" s="9" t="s">
        <v>163</v>
      </c>
      <c r="C410" s="9" t="str">
        <f t="shared" si="24"/>
        <v>TRW-5876-100-0A</v>
      </c>
      <c r="D410" s="10" t="s">
        <v>82</v>
      </c>
      <c r="E410" s="10" t="s">
        <v>83</v>
      </c>
      <c r="F410" s="10" t="s">
        <v>84</v>
      </c>
      <c r="G410" s="10" t="str">
        <f t="shared" si="25"/>
        <v>TRW</v>
      </c>
      <c r="H410" s="8" t="str">
        <f t="shared" si="26"/>
        <v>INSERT INTO part(number, area, department, location, client) VALUES ('TRW-5876-100-0A', 'STA', 'Produccion ', 'Celda 1', (SELECT COALESCE((SELECT id FROM client WHERE id='TRW'),'XXX')));</v>
      </c>
      <c r="I410" s="8" t="str">
        <f t="shared" si="27"/>
        <v>SELECT COALESCE((SELECT id FROM client WHERE id='TRW'),'XXX')</v>
      </c>
    </row>
    <row r="411" spans="2:9" ht="45" x14ac:dyDescent="0.25">
      <c r="B411" s="9" t="s">
        <v>163</v>
      </c>
      <c r="C411" s="9" t="str">
        <f t="shared" si="24"/>
        <v>TRW-5876-100-0A</v>
      </c>
      <c r="D411" s="10" t="s">
        <v>82</v>
      </c>
      <c r="E411" s="10" t="s">
        <v>83</v>
      </c>
      <c r="F411" s="10" t="s">
        <v>84</v>
      </c>
      <c r="G411" s="10" t="str">
        <f t="shared" si="25"/>
        <v>TRW</v>
      </c>
      <c r="H411" s="8" t="str">
        <f t="shared" si="26"/>
        <v>INSERT INTO part(number, area, department, location, client) VALUES ('TRW-5876-100-0A', 'STA', 'Produccion ', 'Celda 1', (SELECT COALESCE((SELECT id FROM client WHERE id='TRW'),'XXX')));</v>
      </c>
      <c r="I411" s="8" t="str">
        <f t="shared" si="27"/>
        <v>SELECT COALESCE((SELECT id FROM client WHERE id='TRW'),'XXX')</v>
      </c>
    </row>
    <row r="412" spans="2:9" ht="45" x14ac:dyDescent="0.25">
      <c r="B412" s="9" t="s">
        <v>163</v>
      </c>
      <c r="C412" s="9" t="str">
        <f t="shared" si="24"/>
        <v>TRW-5876-100-0A</v>
      </c>
      <c r="D412" s="10" t="s">
        <v>82</v>
      </c>
      <c r="E412" s="10" t="s">
        <v>83</v>
      </c>
      <c r="F412" s="10" t="s">
        <v>84</v>
      </c>
      <c r="G412" s="10" t="str">
        <f t="shared" si="25"/>
        <v>TRW</v>
      </c>
      <c r="H412" s="8" t="str">
        <f t="shared" si="26"/>
        <v>INSERT INTO part(number, area, department, location, client) VALUES ('TRW-5876-100-0A', 'STA', 'Produccion ', 'Celda 1', (SELECT COALESCE((SELECT id FROM client WHERE id='TRW'),'XXX')));</v>
      </c>
      <c r="I412" s="8" t="str">
        <f t="shared" si="27"/>
        <v>SELECT COALESCE((SELECT id FROM client WHERE id='TRW'),'XXX')</v>
      </c>
    </row>
    <row r="413" spans="2:9" ht="45" x14ac:dyDescent="0.25">
      <c r="B413" s="9" t="s">
        <v>327</v>
      </c>
      <c r="C413" s="9" t="str">
        <f t="shared" si="24"/>
        <v>TRW-5877-000-0C</v>
      </c>
      <c r="D413" s="10" t="s">
        <v>82</v>
      </c>
      <c r="E413" s="10" t="s">
        <v>313</v>
      </c>
      <c r="F413" s="10" t="s">
        <v>326</v>
      </c>
      <c r="G413" s="10" t="str">
        <f t="shared" si="25"/>
        <v>TRW</v>
      </c>
      <c r="H413" s="8" t="str">
        <f t="shared" si="26"/>
        <v>INSERT INTO part(number, area, department, location, client) VALUES ('TRW-5877-000-0C', 'Molding', 'Produccion ', 'Celda 6', (SELECT COALESCE((SELECT id FROM client WHERE id='TRW'),'XXX')));</v>
      </c>
      <c r="I413" s="8" t="str">
        <f t="shared" si="27"/>
        <v>SELECT COALESCE((SELECT id FROM client WHERE id='TRW'),'XXX')</v>
      </c>
    </row>
    <row r="414" spans="2:9" ht="45" x14ac:dyDescent="0.25">
      <c r="B414" s="9" t="s">
        <v>221</v>
      </c>
      <c r="C414" s="9" t="str">
        <f t="shared" si="24"/>
        <v>TRW-5877-100</v>
      </c>
      <c r="D414" s="10" t="s">
        <v>82</v>
      </c>
      <c r="E414" s="10" t="s">
        <v>83</v>
      </c>
      <c r="F414" s="10" t="s">
        <v>84</v>
      </c>
      <c r="G414" s="10" t="str">
        <f t="shared" si="25"/>
        <v>TRW</v>
      </c>
      <c r="H414" s="8" t="str">
        <f t="shared" si="26"/>
        <v>INSERT INTO part(number, area, department, location, client) VALUES ('TRW-5877-100', 'STA', 'Produccion ', 'Celda 1', (SELECT COALESCE((SELECT id FROM client WHERE id='TRW'),'XXX')));</v>
      </c>
      <c r="I414" s="8" t="str">
        <f t="shared" si="27"/>
        <v>SELECT COALESCE((SELECT id FROM client WHERE id='TRW'),'XXX')</v>
      </c>
    </row>
    <row r="415" spans="2:9" ht="45" x14ac:dyDescent="0.25">
      <c r="B415" s="9" t="s">
        <v>164</v>
      </c>
      <c r="C415" s="9" t="str">
        <f t="shared" si="24"/>
        <v>TRW-7405-000</v>
      </c>
      <c r="D415" s="10" t="s">
        <v>82</v>
      </c>
      <c r="E415" s="10" t="s">
        <v>83</v>
      </c>
      <c r="F415" s="10" t="s">
        <v>84</v>
      </c>
      <c r="G415" s="10" t="str">
        <f t="shared" si="25"/>
        <v>TRW</v>
      </c>
      <c r="H415" s="8" t="str">
        <f t="shared" si="26"/>
        <v>INSERT INTO part(number, area, department, location, client) VALUES ('TRW-7405-000', 'STA', 'Produccion ', 'Celda 1', (SELECT COALESCE((SELECT id FROM client WHERE id='TRW'),'XXX')));</v>
      </c>
      <c r="I415" s="8" t="str">
        <f t="shared" si="27"/>
        <v>SELECT COALESCE((SELECT id FROM client WHERE id='TRW'),'XXX')</v>
      </c>
    </row>
    <row r="416" spans="2:9" ht="45" x14ac:dyDescent="0.25">
      <c r="B416" s="9" t="s">
        <v>164</v>
      </c>
      <c r="C416" s="9" t="str">
        <f t="shared" si="24"/>
        <v>TRW-7405-000</v>
      </c>
      <c r="D416" s="10" t="s">
        <v>82</v>
      </c>
      <c r="E416" s="10" t="s">
        <v>83</v>
      </c>
      <c r="F416" s="10" t="s">
        <v>84</v>
      </c>
      <c r="G416" s="10" t="str">
        <f t="shared" si="25"/>
        <v>TRW</v>
      </c>
      <c r="H416" s="8" t="str">
        <f t="shared" si="26"/>
        <v>INSERT INTO part(number, area, department, location, client) VALUES ('TRW-7405-000', 'STA', 'Produccion ', 'Celda 1', (SELECT COALESCE((SELECT id FROM client WHERE id='TRW'),'XXX')));</v>
      </c>
      <c r="I416" s="8" t="str">
        <f t="shared" si="27"/>
        <v>SELECT COALESCE((SELECT id FROM client WHERE id='TRW'),'XXX')</v>
      </c>
    </row>
    <row r="417" spans="2:9" ht="45" x14ac:dyDescent="0.25">
      <c r="B417" s="9" t="s">
        <v>164</v>
      </c>
      <c r="C417" s="9" t="str">
        <f t="shared" si="24"/>
        <v>TRW-7405-000</v>
      </c>
      <c r="D417" s="10" t="s">
        <v>82</v>
      </c>
      <c r="E417" s="10" t="s">
        <v>83</v>
      </c>
      <c r="F417" s="10" t="s">
        <v>84</v>
      </c>
      <c r="G417" s="10" t="str">
        <f t="shared" si="25"/>
        <v>TRW</v>
      </c>
      <c r="H417" s="8" t="str">
        <f t="shared" si="26"/>
        <v>INSERT INTO part(number, area, department, location, client) VALUES ('TRW-7405-000', 'STA', 'Produccion ', 'Celda 1', (SELECT COALESCE((SELECT id FROM client WHERE id='TRW'),'XXX')));</v>
      </c>
      <c r="I417" s="8" t="str">
        <f t="shared" si="27"/>
        <v>SELECT COALESCE((SELECT id FROM client WHERE id='TRW'),'XXX')</v>
      </c>
    </row>
    <row r="418" spans="2:9" ht="45" x14ac:dyDescent="0.25">
      <c r="B418" s="10" t="s">
        <v>290</v>
      </c>
      <c r="C418" s="9" t="str">
        <f t="shared" si="24"/>
        <v>TRW-8032 STAMP</v>
      </c>
      <c r="D418" s="10" t="s">
        <v>82</v>
      </c>
      <c r="E418" s="10" t="s">
        <v>83</v>
      </c>
      <c r="F418" s="10" t="s">
        <v>84</v>
      </c>
      <c r="G418" s="10" t="str">
        <f t="shared" si="25"/>
        <v>TRW</v>
      </c>
      <c r="H418" s="8" t="str">
        <f t="shared" si="26"/>
        <v>INSERT INTO part(number, area, department, location, client) VALUES ('TRW-8032 STAMP', 'STA', 'Produccion ', 'Celda 1', (SELECT COALESCE((SELECT id FROM client WHERE id='TRW'),'XXX')));</v>
      </c>
      <c r="I418" s="8" t="str">
        <f t="shared" si="27"/>
        <v>SELECT COALESCE((SELECT id FROM client WHERE id='TRW'),'XXX')</v>
      </c>
    </row>
    <row r="419" spans="2:9" ht="45" x14ac:dyDescent="0.25">
      <c r="B419" s="10" t="s">
        <v>290</v>
      </c>
      <c r="C419" s="9" t="str">
        <f t="shared" si="24"/>
        <v>TRW-8032 STAMP</v>
      </c>
      <c r="D419" s="10" t="s">
        <v>82</v>
      </c>
      <c r="E419" s="10" t="s">
        <v>83</v>
      </c>
      <c r="F419" s="10" t="s">
        <v>84</v>
      </c>
      <c r="G419" s="10" t="str">
        <f t="shared" si="25"/>
        <v>TRW</v>
      </c>
      <c r="H419" s="8" t="str">
        <f t="shared" si="26"/>
        <v>INSERT INTO part(number, area, department, location, client) VALUES ('TRW-8032 STAMP', 'STA', 'Produccion ', 'Celda 1', (SELECT COALESCE((SELECT id FROM client WHERE id='TRW'),'XXX')));</v>
      </c>
      <c r="I419" s="8" t="str">
        <f t="shared" si="27"/>
        <v>SELECT COALESCE((SELECT id FROM client WHERE id='TRW'),'XXX')</v>
      </c>
    </row>
    <row r="420" spans="2:9" ht="45" x14ac:dyDescent="0.25">
      <c r="B420" s="9" t="s">
        <v>100</v>
      </c>
      <c r="C420" s="9" t="str">
        <f t="shared" si="24"/>
        <v>TRW-8032-100</v>
      </c>
      <c r="D420" s="10" t="s">
        <v>82</v>
      </c>
      <c r="E420" s="10" t="s">
        <v>83</v>
      </c>
      <c r="F420" s="10" t="s">
        <v>84</v>
      </c>
      <c r="G420" s="10" t="str">
        <f t="shared" si="25"/>
        <v>TRW</v>
      </c>
      <c r="H420" s="8" t="str">
        <f t="shared" si="26"/>
        <v>INSERT INTO part(number, area, department, location, client) VALUES ('TRW-8032-100', 'STA', 'Produccion ', 'Celda 1', (SELECT COALESCE((SELECT id FROM client WHERE id='TRW'),'XXX')));</v>
      </c>
      <c r="I420" s="8" t="str">
        <f t="shared" si="27"/>
        <v>SELECT COALESCE((SELECT id FROM client WHERE id='TRW'),'XXX')</v>
      </c>
    </row>
    <row r="421" spans="2:9" ht="45" x14ac:dyDescent="0.25">
      <c r="B421" s="9" t="s">
        <v>101</v>
      </c>
      <c r="C421" s="9" t="str">
        <f t="shared" si="24"/>
        <v>TRW-8056-100</v>
      </c>
      <c r="D421" s="10" t="s">
        <v>82</v>
      </c>
      <c r="E421" s="10" t="s">
        <v>83</v>
      </c>
      <c r="F421" s="10" t="s">
        <v>84</v>
      </c>
      <c r="G421" s="10" t="str">
        <f t="shared" si="25"/>
        <v>TRW</v>
      </c>
      <c r="H421" s="8" t="str">
        <f t="shared" si="26"/>
        <v>INSERT INTO part(number, area, department, location, client) VALUES ('TRW-8056-100', 'STA', 'Produccion ', 'Celda 1', (SELECT COALESCE((SELECT id FROM client WHERE id='TRW'),'XXX')));</v>
      </c>
      <c r="I421" s="8" t="str">
        <f t="shared" si="27"/>
        <v>SELECT COALESCE((SELECT id FROM client WHERE id='TRW'),'XXX')</v>
      </c>
    </row>
    <row r="422" spans="2:9" ht="45" x14ac:dyDescent="0.25">
      <c r="B422" s="9" t="s">
        <v>397</v>
      </c>
      <c r="C422" s="9" t="str">
        <f t="shared" si="24"/>
        <v>TRW-8251-000</v>
      </c>
      <c r="D422" s="10" t="s">
        <v>82</v>
      </c>
      <c r="E422" s="10" t="s">
        <v>313</v>
      </c>
      <c r="F422" s="10" t="s">
        <v>298</v>
      </c>
      <c r="G422" s="10" t="str">
        <f t="shared" si="25"/>
        <v>TRW</v>
      </c>
      <c r="H422" s="8" t="str">
        <f t="shared" si="26"/>
        <v>INSERT INTO part(number, area, department, location, client) VALUES ('TRW-8251-000', 'Molding', 'Produccion ', 'Celda 4', (SELECT COALESCE((SELECT id FROM client WHERE id='TRW'),'XXX')));</v>
      </c>
      <c r="I422" s="8" t="str">
        <f t="shared" si="27"/>
        <v>SELECT COALESCE((SELECT id FROM client WHERE id='TRW'),'XXX')</v>
      </c>
    </row>
    <row r="423" spans="2:9" ht="45" x14ac:dyDescent="0.25">
      <c r="B423" s="9" t="s">
        <v>353</v>
      </c>
      <c r="C423" s="9" t="str">
        <f t="shared" si="24"/>
        <v>TRW-8251-102</v>
      </c>
      <c r="D423" s="10" t="s">
        <v>82</v>
      </c>
      <c r="E423" s="10" t="s">
        <v>313</v>
      </c>
      <c r="F423" s="10" t="s">
        <v>298</v>
      </c>
      <c r="G423" s="10" t="str">
        <f t="shared" si="25"/>
        <v>TRW</v>
      </c>
      <c r="H423" s="8" t="str">
        <f t="shared" si="26"/>
        <v>INSERT INTO part(number, area, department, location, client) VALUES ('TRW-8251-102', 'Molding', 'Produccion ', 'Celda 4', (SELECT COALESCE((SELECT id FROM client WHERE id='TRW'),'XXX')));</v>
      </c>
      <c r="I423" s="8" t="str">
        <f t="shared" si="27"/>
        <v>SELECT COALESCE((SELECT id FROM client WHERE id='TRW'),'XXX')</v>
      </c>
    </row>
    <row r="424" spans="2:9" ht="45" x14ac:dyDescent="0.25">
      <c r="B424" s="10" t="s">
        <v>292</v>
      </c>
      <c r="C424" s="9" t="str">
        <f t="shared" si="24"/>
        <v>TRW-8673-000</v>
      </c>
      <c r="D424" s="10" t="s">
        <v>82</v>
      </c>
      <c r="E424" s="10" t="s">
        <v>83</v>
      </c>
      <c r="F424" s="10" t="s">
        <v>84</v>
      </c>
      <c r="G424" s="10" t="str">
        <f t="shared" si="25"/>
        <v>TRW</v>
      </c>
      <c r="H424" s="8" t="str">
        <f t="shared" si="26"/>
        <v>INSERT INTO part(number, area, department, location, client) VALUES ('TRW-8673-000', 'STA', 'Produccion ', 'Celda 1', (SELECT COALESCE((SELECT id FROM client WHERE id='TRW'),'XXX')));</v>
      </c>
      <c r="I424" s="8" t="str">
        <f t="shared" si="27"/>
        <v>SELECT COALESCE((SELECT id FROM client WHERE id='TRW'),'XXX')</v>
      </c>
    </row>
    <row r="425" spans="2:9" ht="45" x14ac:dyDescent="0.25">
      <c r="B425" s="10" t="s">
        <v>292</v>
      </c>
      <c r="C425" s="9" t="str">
        <f t="shared" si="24"/>
        <v>TRW-8673-000</v>
      </c>
      <c r="D425" s="10" t="s">
        <v>82</v>
      </c>
      <c r="E425" s="10" t="s">
        <v>83</v>
      </c>
      <c r="F425" s="10" t="s">
        <v>84</v>
      </c>
      <c r="G425" s="10" t="str">
        <f t="shared" si="25"/>
        <v>TRW</v>
      </c>
      <c r="H425" s="8" t="str">
        <f t="shared" si="26"/>
        <v>INSERT INTO part(number, area, department, location, client) VALUES ('TRW-8673-000', 'STA', 'Produccion ', 'Celda 1', (SELECT COALESCE((SELECT id FROM client WHERE id='TRW'),'XXX')));</v>
      </c>
      <c r="I425" s="8" t="str">
        <f t="shared" si="27"/>
        <v>SELECT COALESCE((SELECT id FROM client WHERE id='TRW'),'XXX')</v>
      </c>
    </row>
    <row r="426" spans="2:9" ht="45" x14ac:dyDescent="0.25">
      <c r="B426" s="9" t="s">
        <v>102</v>
      </c>
      <c r="C426" s="9" t="str">
        <f t="shared" si="24"/>
        <v>TRW-8673-100</v>
      </c>
      <c r="D426" s="10" t="s">
        <v>82</v>
      </c>
      <c r="E426" s="10" t="s">
        <v>83</v>
      </c>
      <c r="F426" s="10" t="s">
        <v>84</v>
      </c>
      <c r="G426" s="10" t="str">
        <f t="shared" si="25"/>
        <v>TRW</v>
      </c>
      <c r="H426" s="8" t="str">
        <f t="shared" si="26"/>
        <v>INSERT INTO part(number, area, department, location, client) VALUES ('TRW-8673-100', 'STA', 'Produccion ', 'Celda 1', (SELECT COALESCE((SELECT id FROM client WHERE id='TRW'),'XXX')));</v>
      </c>
      <c r="I426" s="8" t="str">
        <f t="shared" si="27"/>
        <v>SELECT COALESCE((SELECT id FROM client WHERE id='TRW'),'XXX')</v>
      </c>
    </row>
    <row r="427" spans="2:9" ht="45" x14ac:dyDescent="0.25">
      <c r="B427" s="9" t="s">
        <v>104</v>
      </c>
      <c r="C427" s="9" t="str">
        <f t="shared" si="24"/>
        <v>TRW-8755-000</v>
      </c>
      <c r="D427" s="10" t="s">
        <v>82</v>
      </c>
      <c r="E427" s="10" t="s">
        <v>83</v>
      </c>
      <c r="F427" s="10" t="s">
        <v>84</v>
      </c>
      <c r="G427" s="10" t="str">
        <f t="shared" si="25"/>
        <v>TRW</v>
      </c>
      <c r="H427" s="8" t="str">
        <f t="shared" si="26"/>
        <v>INSERT INTO part(number, area, department, location, client) VALUES ('TRW-8755-000', 'STA', 'Produccion ', 'Celda 1', (SELECT COALESCE((SELECT id FROM client WHERE id='TRW'),'XXX')));</v>
      </c>
      <c r="I427" s="8" t="str">
        <f t="shared" si="27"/>
        <v>SELECT COALESCE((SELECT id FROM client WHERE id='TRW'),'XXX')</v>
      </c>
    </row>
    <row r="428" spans="2:9" ht="45" x14ac:dyDescent="0.25">
      <c r="B428" s="10" t="s">
        <v>291</v>
      </c>
      <c r="C428" s="9" t="str">
        <f t="shared" si="24"/>
        <v>TRW-8755-100</v>
      </c>
      <c r="D428" s="10" t="s">
        <v>82</v>
      </c>
      <c r="E428" s="10" t="s">
        <v>83</v>
      </c>
      <c r="F428" s="10" t="s">
        <v>84</v>
      </c>
      <c r="G428" s="10" t="str">
        <f t="shared" si="25"/>
        <v>TRW</v>
      </c>
      <c r="H428" s="8" t="str">
        <f t="shared" si="26"/>
        <v>INSERT INTO part(number, area, department, location, client) VALUES ('TRW-8755-100', 'STA', 'Produccion ', 'Celda 1', (SELECT COALESCE((SELECT id FROM client WHERE id='TRW'),'XXX')));</v>
      </c>
      <c r="I428" s="8" t="str">
        <f t="shared" si="27"/>
        <v>SELECT COALESCE((SELECT id FROM client WHERE id='TRW'),'XXX')</v>
      </c>
    </row>
    <row r="429" spans="2:9" ht="45" x14ac:dyDescent="0.25">
      <c r="B429" s="10" t="s">
        <v>291</v>
      </c>
      <c r="C429" s="9" t="str">
        <f t="shared" si="24"/>
        <v>TRW-8755-100</v>
      </c>
      <c r="D429" s="10" t="s">
        <v>82</v>
      </c>
      <c r="E429" s="10" t="s">
        <v>83</v>
      </c>
      <c r="F429" s="10" t="s">
        <v>84</v>
      </c>
      <c r="G429" s="10" t="str">
        <f t="shared" si="25"/>
        <v>TRW</v>
      </c>
      <c r="H429" s="8" t="str">
        <f t="shared" si="26"/>
        <v>INSERT INTO part(number, area, department, location, client) VALUES ('TRW-8755-100', 'STA', 'Produccion ', 'Celda 1', (SELECT COALESCE((SELECT id FROM client WHERE id='TRW'),'XXX')));</v>
      </c>
      <c r="I429" s="8" t="str">
        <f t="shared" si="27"/>
        <v>SELECT COALESCE((SELECT id FROM client WHERE id='TRW'),'XXX')</v>
      </c>
    </row>
    <row r="430" spans="2:9" ht="45" x14ac:dyDescent="0.25">
      <c r="B430" s="10" t="s">
        <v>306</v>
      </c>
      <c r="C430" s="9" t="str">
        <f t="shared" si="24"/>
        <v>TRW-8796-000</v>
      </c>
      <c r="D430" s="10" t="s">
        <v>82</v>
      </c>
      <c r="E430" s="10" t="s">
        <v>83</v>
      </c>
      <c r="F430" s="10" t="s">
        <v>84</v>
      </c>
      <c r="G430" s="10" t="str">
        <f t="shared" si="25"/>
        <v>TRW</v>
      </c>
      <c r="H430" s="8" t="str">
        <f t="shared" si="26"/>
        <v>INSERT INTO part(number, area, department, location, client) VALUES ('TRW-8796-000', 'STA', 'Produccion ', 'Celda 1', (SELECT COALESCE((SELECT id FROM client WHERE id='TRW'),'XXX')));</v>
      </c>
      <c r="I430" s="8" t="str">
        <f t="shared" si="27"/>
        <v>SELECT COALESCE((SELECT id FROM client WHERE id='TRW'),'XXX')</v>
      </c>
    </row>
    <row r="431" spans="2:9" ht="45" x14ac:dyDescent="0.25">
      <c r="B431" s="9" t="s">
        <v>103</v>
      </c>
      <c r="C431" s="9" t="str">
        <f t="shared" si="24"/>
        <v>TRW-8796-100-00</v>
      </c>
      <c r="D431" s="10" t="s">
        <v>82</v>
      </c>
      <c r="E431" s="10" t="s">
        <v>83</v>
      </c>
      <c r="F431" s="10" t="s">
        <v>84</v>
      </c>
      <c r="G431" s="10" t="str">
        <f t="shared" si="25"/>
        <v>TRW</v>
      </c>
      <c r="H431" s="8" t="str">
        <f t="shared" si="26"/>
        <v>INSERT INTO part(number, area, department, location, client) VALUES ('TRW-8796-100-00', 'STA', 'Produccion ', 'Celda 1', (SELECT COALESCE((SELECT id FROM client WHERE id='TRW'),'XXX')));</v>
      </c>
      <c r="I431" s="8" t="str">
        <f t="shared" si="27"/>
        <v>SELECT COALESCE((SELECT id FROM client WHERE id='TRW'),'XXX')</v>
      </c>
    </row>
    <row r="432" spans="2:9" ht="45" x14ac:dyDescent="0.25">
      <c r="B432" s="9" t="s">
        <v>409</v>
      </c>
      <c r="C432" s="9" t="str">
        <f t="shared" si="24"/>
        <v>VAL-5060-000-0O</v>
      </c>
      <c r="D432" s="10" t="s">
        <v>82</v>
      </c>
      <c r="E432" s="10" t="s">
        <v>313</v>
      </c>
      <c r="F432" s="10" t="s">
        <v>326</v>
      </c>
      <c r="G432" s="10" t="str">
        <f t="shared" si="25"/>
        <v>VAL</v>
      </c>
      <c r="H432" s="8" t="str">
        <f t="shared" si="26"/>
        <v>INSERT INTO part(number, area, department, location, client) VALUES ('VAL-5060-000-0O', 'Molding', 'Produccion ', 'Celda 6', (SELECT COALESCE((SELECT id FROM client WHERE id='VAL'),'XXX')));</v>
      </c>
      <c r="I432" s="8" t="str">
        <f t="shared" si="27"/>
        <v>SELECT COALESCE((SELECT id FROM client WHERE id='VAL'),'XXX')</v>
      </c>
    </row>
    <row r="433" spans="2:9" ht="45" x14ac:dyDescent="0.25">
      <c r="B433" s="9" t="s">
        <v>251</v>
      </c>
      <c r="C433" s="9" t="str">
        <f t="shared" si="24"/>
        <v>VAL-5060-100-0F</v>
      </c>
      <c r="D433" s="10" t="s">
        <v>82</v>
      </c>
      <c r="E433" s="10" t="s">
        <v>83</v>
      </c>
      <c r="F433" s="10" t="s">
        <v>84</v>
      </c>
      <c r="G433" s="10" t="str">
        <f t="shared" si="25"/>
        <v>VAL</v>
      </c>
      <c r="H433" s="8" t="str">
        <f t="shared" si="26"/>
        <v>INSERT INTO part(number, area, department, location, client) VALUES ('VAL-5060-100-0F', 'STA', 'Produccion ', 'Celda 1', (SELECT COALESCE((SELECT id FROM client WHERE id='VAL'),'XXX')));</v>
      </c>
      <c r="I433" s="8" t="str">
        <f t="shared" si="27"/>
        <v>SELECT COALESCE((SELECT id FROM client WHERE id='VAL'),'XXX')</v>
      </c>
    </row>
    <row r="434" spans="2:9" ht="45" x14ac:dyDescent="0.25">
      <c r="B434" s="9" t="s">
        <v>381</v>
      </c>
      <c r="C434" s="9" t="str">
        <f t="shared" si="24"/>
        <v>VAL-5060-101-0G</v>
      </c>
      <c r="D434" s="10" t="s">
        <v>82</v>
      </c>
      <c r="E434" s="10" t="s">
        <v>313</v>
      </c>
      <c r="F434" s="10" t="s">
        <v>326</v>
      </c>
      <c r="G434" s="10" t="str">
        <f t="shared" si="25"/>
        <v>VAL</v>
      </c>
      <c r="H434" s="8" t="str">
        <f t="shared" si="26"/>
        <v>INSERT INTO part(number, area, department, location, client) VALUES ('VAL-5060-101-0G', 'Molding', 'Produccion ', 'Celda 6', (SELECT COALESCE((SELECT id FROM client WHERE id='VAL'),'XXX')));</v>
      </c>
      <c r="I434" s="8" t="str">
        <f t="shared" si="27"/>
        <v>SELECT COALESCE((SELECT id FROM client WHERE id='VAL'),'XXX')</v>
      </c>
    </row>
    <row r="435" spans="2:9" ht="45" x14ac:dyDescent="0.25">
      <c r="B435" s="9" t="s">
        <v>410</v>
      </c>
      <c r="C435" s="9" t="str">
        <f t="shared" si="24"/>
        <v>VAL-5061-000-0N</v>
      </c>
      <c r="D435" s="10" t="s">
        <v>82</v>
      </c>
      <c r="E435" s="10" t="s">
        <v>313</v>
      </c>
      <c r="F435" s="10" t="s">
        <v>326</v>
      </c>
      <c r="G435" s="10" t="str">
        <f t="shared" si="25"/>
        <v>VAL</v>
      </c>
      <c r="H435" s="8" t="str">
        <f t="shared" si="26"/>
        <v>INSERT INTO part(number, area, department, location, client) VALUES ('VAL-5061-000-0N', 'Molding', 'Produccion ', 'Celda 6', (SELECT COALESCE((SELECT id FROM client WHERE id='VAL'),'XXX')));</v>
      </c>
      <c r="I435" s="8" t="str">
        <f t="shared" si="27"/>
        <v>SELECT COALESCE((SELECT id FROM client WHERE id='VAL'),'XXX')</v>
      </c>
    </row>
    <row r="436" spans="2:9" ht="45" x14ac:dyDescent="0.25">
      <c r="B436" s="9" t="s">
        <v>349</v>
      </c>
      <c r="C436" s="9" t="str">
        <f t="shared" si="24"/>
        <v>VAL-5061-100-0E</v>
      </c>
      <c r="D436" s="10" t="s">
        <v>82</v>
      </c>
      <c r="E436" s="10" t="s">
        <v>313</v>
      </c>
      <c r="F436" s="10" t="s">
        <v>326</v>
      </c>
      <c r="G436" s="10" t="str">
        <f t="shared" si="25"/>
        <v>VAL</v>
      </c>
      <c r="H436" s="8" t="str">
        <f t="shared" si="26"/>
        <v>INSERT INTO part(number, area, department, location, client) VALUES ('VAL-5061-100-0E', 'Molding', 'Produccion ', 'Celda 6', (SELECT COALESCE((SELECT id FROM client WHERE id='VAL'),'XXX')));</v>
      </c>
      <c r="I436" s="8" t="str">
        <f t="shared" si="27"/>
        <v>SELECT COALESCE((SELECT id FROM client WHERE id='VAL'),'XXX')</v>
      </c>
    </row>
    <row r="437" spans="2:9" ht="45" x14ac:dyDescent="0.25">
      <c r="B437" s="9" t="s">
        <v>350</v>
      </c>
      <c r="C437" s="9" t="str">
        <f t="shared" si="24"/>
        <v>VAL-5061-101-0D</v>
      </c>
      <c r="D437" s="10" t="s">
        <v>82</v>
      </c>
      <c r="E437" s="10" t="s">
        <v>313</v>
      </c>
      <c r="F437" s="10" t="s">
        <v>326</v>
      </c>
      <c r="G437" s="10" t="str">
        <f t="shared" si="25"/>
        <v>VAL</v>
      </c>
      <c r="H437" s="8" t="str">
        <f t="shared" si="26"/>
        <v>INSERT INTO part(number, area, department, location, client) VALUES ('VAL-5061-101-0D', 'Molding', 'Produccion ', 'Celda 6', (SELECT COALESCE((SELECT id FROM client WHERE id='VAL'),'XXX')));</v>
      </c>
      <c r="I437" s="8" t="str">
        <f t="shared" si="27"/>
        <v>SELECT COALESCE((SELECT id FROM client WHERE id='VAL'),'XXX')</v>
      </c>
    </row>
    <row r="438" spans="2:9" ht="45" x14ac:dyDescent="0.25">
      <c r="B438" s="9" t="s">
        <v>252</v>
      </c>
      <c r="C438" s="9" t="str">
        <f t="shared" si="24"/>
        <v>VAL-5061-102-0G</v>
      </c>
      <c r="D438" s="10" t="s">
        <v>82</v>
      </c>
      <c r="E438" s="10" t="s">
        <v>83</v>
      </c>
      <c r="F438" s="10" t="s">
        <v>84</v>
      </c>
      <c r="G438" s="10" t="str">
        <f t="shared" si="25"/>
        <v>VAL</v>
      </c>
      <c r="H438" s="8" t="str">
        <f t="shared" si="26"/>
        <v>INSERT INTO part(number, area, department, location, client) VALUES ('VAL-5061-102-0G', 'STA', 'Produccion ', 'Celda 1', (SELECT COALESCE((SELECT id FROM client WHERE id='VAL'),'XXX')));</v>
      </c>
      <c r="I438" s="8" t="str">
        <f t="shared" si="27"/>
        <v>SELECT COALESCE((SELECT id FROM client WHERE id='VAL'),'XXX')</v>
      </c>
    </row>
    <row r="439" spans="2:9" ht="45" x14ac:dyDescent="0.25">
      <c r="B439" s="9" t="s">
        <v>178</v>
      </c>
      <c r="C439" s="9" t="str">
        <f t="shared" si="24"/>
        <v>VAL-5061-103-0F</v>
      </c>
      <c r="D439" s="10" t="s">
        <v>82</v>
      </c>
      <c r="E439" s="10" t="s">
        <v>83</v>
      </c>
      <c r="F439" s="10" t="s">
        <v>84</v>
      </c>
      <c r="G439" s="10" t="str">
        <f t="shared" si="25"/>
        <v>VAL</v>
      </c>
      <c r="H439" s="8" t="str">
        <f t="shared" si="26"/>
        <v>INSERT INTO part(number, area, department, location, client) VALUES ('VAL-5061-103-0F', 'STA', 'Produccion ', 'Celda 1', (SELECT COALESCE((SELECT id FROM client WHERE id='VAL'),'XXX')));</v>
      </c>
      <c r="I439" s="8" t="str">
        <f t="shared" si="27"/>
        <v>SELECT COALESCE((SELECT id FROM client WHERE id='VAL'),'XXX')</v>
      </c>
    </row>
    <row r="440" spans="2:9" ht="45" x14ac:dyDescent="0.25">
      <c r="B440" s="9" t="s">
        <v>178</v>
      </c>
      <c r="C440" s="9" t="str">
        <f t="shared" si="24"/>
        <v>VAL-5061-103-0F</v>
      </c>
      <c r="D440" s="10" t="s">
        <v>82</v>
      </c>
      <c r="E440" s="10" t="s">
        <v>83</v>
      </c>
      <c r="F440" s="10" t="s">
        <v>84</v>
      </c>
      <c r="G440" s="10" t="str">
        <f t="shared" si="25"/>
        <v>VAL</v>
      </c>
      <c r="H440" s="8" t="str">
        <f t="shared" si="26"/>
        <v>INSERT INTO part(number, area, department, location, client) VALUES ('VAL-5061-103-0F', 'STA', 'Produccion ', 'Celda 1', (SELECT COALESCE((SELECT id FROM client WHERE id='VAL'),'XXX')));</v>
      </c>
      <c r="I440" s="8" t="str">
        <f t="shared" si="27"/>
        <v>SELECT COALESCE((SELECT id FROM client WHERE id='VAL'),'XXX')</v>
      </c>
    </row>
    <row r="441" spans="2:9" ht="45" x14ac:dyDescent="0.25">
      <c r="B441" s="9" t="s">
        <v>382</v>
      </c>
      <c r="C441" s="9" t="str">
        <f t="shared" si="24"/>
        <v>VAL-5061-104-0F</v>
      </c>
      <c r="D441" s="10" t="s">
        <v>82</v>
      </c>
      <c r="E441" s="10" t="s">
        <v>313</v>
      </c>
      <c r="F441" s="10" t="s">
        <v>326</v>
      </c>
      <c r="G441" s="10" t="str">
        <f t="shared" si="25"/>
        <v>VAL</v>
      </c>
      <c r="H441" s="8" t="str">
        <f t="shared" si="26"/>
        <v>INSERT INTO part(number, area, department, location, client) VALUES ('VAL-5061-104-0F', 'Molding', 'Produccion ', 'Celda 6', (SELECT COALESCE((SELECT id FROM client WHERE id='VAL'),'XXX')));</v>
      </c>
      <c r="I441" s="8" t="str">
        <f t="shared" si="27"/>
        <v>SELECT COALESCE((SELECT id FROM client WHERE id='VAL'),'XXX')</v>
      </c>
    </row>
    <row r="442" spans="2:9" ht="45" x14ac:dyDescent="0.25">
      <c r="B442" s="9" t="s">
        <v>379</v>
      </c>
      <c r="C442" s="9" t="str">
        <f t="shared" si="24"/>
        <v>VAL-5235-000-0E</v>
      </c>
      <c r="D442" s="10" t="s">
        <v>82</v>
      </c>
      <c r="E442" s="10" t="s">
        <v>313</v>
      </c>
      <c r="F442" s="10" t="s">
        <v>326</v>
      </c>
      <c r="G442" s="10" t="str">
        <f t="shared" si="25"/>
        <v>VAL</v>
      </c>
      <c r="H442" s="8" t="str">
        <f t="shared" si="26"/>
        <v>INSERT INTO part(number, area, department, location, client) VALUES ('VAL-5235-000-0E', 'Molding', 'Produccion ', 'Celda 6', (SELECT COALESCE((SELECT id FROM client WHERE id='VAL'),'XXX')));</v>
      </c>
      <c r="I442" s="8" t="str">
        <f t="shared" si="27"/>
        <v>SELECT COALESCE((SELECT id FROM client WHERE id='VAL'),'XXX')</v>
      </c>
    </row>
    <row r="443" spans="2:9" ht="45" x14ac:dyDescent="0.25">
      <c r="B443" s="9" t="s">
        <v>253</v>
      </c>
      <c r="C443" s="9" t="str">
        <f t="shared" si="24"/>
        <v>VAL-6385-000-0A</v>
      </c>
      <c r="D443" s="10" t="s">
        <v>82</v>
      </c>
      <c r="E443" s="10" t="s">
        <v>83</v>
      </c>
      <c r="F443" s="10" t="s">
        <v>84</v>
      </c>
      <c r="G443" s="10" t="str">
        <f t="shared" si="25"/>
        <v>VAL</v>
      </c>
      <c r="H443" s="8" t="str">
        <f t="shared" si="26"/>
        <v>INSERT INTO part(number, area, department, location, client) VALUES ('VAL-6385-000-0A', 'STA', 'Produccion ', 'Celda 1', (SELECT COALESCE((SELECT id FROM client WHERE id='VAL'),'XXX')));</v>
      </c>
      <c r="I443" s="8" t="str">
        <f t="shared" si="27"/>
        <v>SELECT COALESCE((SELECT id FROM client WHERE id='VAL'),'XXX')</v>
      </c>
    </row>
    <row r="444" spans="2:9" ht="45" x14ac:dyDescent="0.25">
      <c r="B444" s="9" t="s">
        <v>337</v>
      </c>
      <c r="C444" s="9" t="str">
        <f t="shared" si="24"/>
        <v>VAL-6652-000-00</v>
      </c>
      <c r="D444" s="10" t="s">
        <v>82</v>
      </c>
      <c r="E444" s="10" t="s">
        <v>313</v>
      </c>
      <c r="F444" s="10" t="s">
        <v>316</v>
      </c>
      <c r="G444" s="10" t="str">
        <f t="shared" si="25"/>
        <v>VAL</v>
      </c>
      <c r="H444" s="8" t="str">
        <f t="shared" si="26"/>
        <v>INSERT INTO part(number, area, department, location, client) VALUES ('VAL-6652-000-00', 'Molding', 'Produccion ', 'Celda 3', (SELECT COALESCE((SELECT id FROM client WHERE id='VAL'),'XXX')));</v>
      </c>
      <c r="I444" s="8" t="str">
        <f t="shared" si="27"/>
        <v>SELECT COALESCE((SELECT id FROM client WHERE id='VAL'),'XXX')</v>
      </c>
    </row>
    <row r="445" spans="2:9" ht="45" x14ac:dyDescent="0.25">
      <c r="B445" s="9" t="s">
        <v>428</v>
      </c>
      <c r="C445" s="9" t="str">
        <f t="shared" si="24"/>
        <v>VAL-6652-100</v>
      </c>
      <c r="D445" s="10" t="s">
        <v>82</v>
      </c>
      <c r="E445" s="10" t="s">
        <v>313</v>
      </c>
      <c r="F445" s="10" t="s">
        <v>326</v>
      </c>
      <c r="G445" s="10" t="str">
        <f t="shared" si="25"/>
        <v>VAL</v>
      </c>
      <c r="H445" s="8" t="str">
        <f t="shared" si="26"/>
        <v>INSERT INTO part(number, area, department, location, client) VALUES ('VAL-6652-100', 'Molding', 'Produccion ', 'Celda 6', (SELECT COALESCE((SELECT id FROM client WHERE id='VAL'),'XXX')));</v>
      </c>
      <c r="I445" s="8" t="str">
        <f t="shared" si="27"/>
        <v>SELECT COALESCE((SELECT id FROM client WHERE id='VAL'),'XXX')</v>
      </c>
    </row>
    <row r="446" spans="2:9" ht="45" x14ac:dyDescent="0.25">
      <c r="B446" s="9" t="s">
        <v>254</v>
      </c>
      <c r="C446" s="9" t="str">
        <f t="shared" si="24"/>
        <v>VAL-6652-300</v>
      </c>
      <c r="D446" s="10" t="s">
        <v>82</v>
      </c>
      <c r="E446" s="10" t="s">
        <v>83</v>
      </c>
      <c r="F446" s="10" t="s">
        <v>84</v>
      </c>
      <c r="G446" s="10" t="str">
        <f t="shared" si="25"/>
        <v>VAL</v>
      </c>
      <c r="H446" s="8" t="str">
        <f t="shared" si="26"/>
        <v>INSERT INTO part(number, area, department, location, client) VALUES ('VAL-6652-300', 'STA', 'Produccion ', 'Celda 1', (SELECT COALESCE((SELECT id FROM client WHERE id='VAL'),'XXX')));</v>
      </c>
      <c r="I446" s="8" t="str">
        <f t="shared" si="27"/>
        <v>SELECT COALESCE((SELECT id FROM client WHERE id='VAL'),'XXX')</v>
      </c>
    </row>
    <row r="447" spans="2:9" ht="45" x14ac:dyDescent="0.25">
      <c r="B447" s="9" t="s">
        <v>200</v>
      </c>
      <c r="C447" s="9" t="str">
        <f t="shared" si="24"/>
        <v>VAL-6652-301</v>
      </c>
      <c r="D447" s="10" t="s">
        <v>82</v>
      </c>
      <c r="E447" s="10" t="s">
        <v>83</v>
      </c>
      <c r="F447" s="10" t="s">
        <v>84</v>
      </c>
      <c r="G447" s="10" t="str">
        <f t="shared" si="25"/>
        <v>VAL</v>
      </c>
      <c r="H447" s="8" t="str">
        <f t="shared" si="26"/>
        <v>INSERT INTO part(number, area, department, location, client) VALUES ('VAL-6652-301', 'STA', 'Produccion ', 'Celda 1', (SELECT COALESCE((SELECT id FROM client WHERE id='VAL'),'XXX')));</v>
      </c>
      <c r="I447" s="8" t="str">
        <f t="shared" si="27"/>
        <v>SELECT COALESCE((SELECT id FROM client WHERE id='VAL'),'XXX')</v>
      </c>
    </row>
    <row r="448" spans="2:9" ht="45" x14ac:dyDescent="0.25">
      <c r="B448" s="9" t="s">
        <v>235</v>
      </c>
      <c r="C448" s="9" t="str">
        <f t="shared" si="24"/>
        <v>VAL-6652-302</v>
      </c>
      <c r="D448" s="10" t="s">
        <v>82</v>
      </c>
      <c r="E448" s="10" t="s">
        <v>83</v>
      </c>
      <c r="F448" s="10" t="s">
        <v>84</v>
      </c>
      <c r="G448" s="10" t="str">
        <f t="shared" si="25"/>
        <v>VAL</v>
      </c>
      <c r="H448" s="8" t="str">
        <f t="shared" si="26"/>
        <v>INSERT INTO part(number, area, department, location, client) VALUES ('VAL-6652-302', 'STA', 'Produccion ', 'Celda 1', (SELECT COALESCE((SELECT id FROM client WHERE id='VAL'),'XXX')));</v>
      </c>
      <c r="I448" s="8" t="str">
        <f t="shared" si="27"/>
        <v>SELECT COALESCE((SELECT id FROM client WHERE id='VAL'),'XXX')</v>
      </c>
    </row>
    <row r="449" spans="2:9" ht="45" x14ac:dyDescent="0.25">
      <c r="B449" s="9" t="s">
        <v>338</v>
      </c>
      <c r="C449" s="9" t="str">
        <f t="shared" si="24"/>
        <v>VAL-7121-000-00</v>
      </c>
      <c r="D449" s="10" t="s">
        <v>82</v>
      </c>
      <c r="E449" s="10" t="s">
        <v>313</v>
      </c>
      <c r="F449" s="10" t="s">
        <v>316</v>
      </c>
      <c r="G449" s="10" t="str">
        <f t="shared" si="25"/>
        <v>VAL</v>
      </c>
      <c r="H449" s="8" t="str">
        <f t="shared" si="26"/>
        <v>INSERT INTO part(number, area, department, location, client) VALUES ('VAL-7121-000-00', 'Molding', 'Produccion ', 'Celda 3', (SELECT COALESCE((SELECT id FROM client WHERE id='VAL'),'XXX')));</v>
      </c>
      <c r="I449" s="8" t="str">
        <f t="shared" si="27"/>
        <v>SELECT COALESCE((SELECT id FROM client WHERE id='VAL'),'XXX')</v>
      </c>
    </row>
    <row r="450" spans="2:9" ht="45" x14ac:dyDescent="0.25">
      <c r="B450" s="9" t="s">
        <v>201</v>
      </c>
      <c r="C450" s="9" t="str">
        <f t="shared" si="24"/>
        <v>VAL-7121-301</v>
      </c>
      <c r="D450" s="10" t="s">
        <v>82</v>
      </c>
      <c r="E450" s="10" t="s">
        <v>83</v>
      </c>
      <c r="F450" s="10" t="s">
        <v>84</v>
      </c>
      <c r="G450" s="10" t="str">
        <f t="shared" si="25"/>
        <v>VAL</v>
      </c>
      <c r="H450" s="8" t="str">
        <f t="shared" si="26"/>
        <v>INSERT INTO part(number, area, department, location, client) VALUES ('VAL-7121-301', 'STA', 'Produccion ', 'Celda 1', (SELECT COALESCE((SELECT id FROM client WHERE id='VAL'),'XXX')));</v>
      </c>
      <c r="I450" s="8" t="str">
        <f t="shared" si="27"/>
        <v>SELECT COALESCE((SELECT id FROM client WHERE id='VAL'),'XXX')</v>
      </c>
    </row>
    <row r="451" spans="2:9" ht="45" x14ac:dyDescent="0.25">
      <c r="B451" s="9" t="s">
        <v>236</v>
      </c>
      <c r="C451" s="9" t="str">
        <f t="shared" ref="C451:C489" si="28">UPPER(B451)</f>
        <v>VAL-7121-302</v>
      </c>
      <c r="D451" s="10" t="s">
        <v>82</v>
      </c>
      <c r="E451" s="10" t="s">
        <v>83</v>
      </c>
      <c r="F451" s="10" t="s">
        <v>84</v>
      </c>
      <c r="G451" s="10" t="str">
        <f t="shared" si="25"/>
        <v>VAL</v>
      </c>
      <c r="H451" s="8" t="str">
        <f t="shared" si="26"/>
        <v>INSERT INTO part(number, area, department, location, client) VALUES ('VAL-7121-302', 'STA', 'Produccion ', 'Celda 1', (SELECT COALESCE((SELECT id FROM client WHERE id='VAL'),'XXX')));</v>
      </c>
      <c r="I451" s="8" t="str">
        <f t="shared" si="27"/>
        <v>SELECT COALESCE((SELECT id FROM client WHERE id='VAL'),'XXX')</v>
      </c>
    </row>
    <row r="452" spans="2:9" ht="45" x14ac:dyDescent="0.25">
      <c r="B452" s="9" t="s">
        <v>339</v>
      </c>
      <c r="C452" s="9" t="str">
        <f t="shared" si="28"/>
        <v>VAL-8187-000-00</v>
      </c>
      <c r="D452" s="10" t="s">
        <v>82</v>
      </c>
      <c r="E452" s="10" t="s">
        <v>313</v>
      </c>
      <c r="F452" s="10" t="s">
        <v>316</v>
      </c>
      <c r="G452" s="10" t="str">
        <f t="shared" ref="G452:G489" si="29">IF(ISNUMBER(_xlfn.NUMBERVALUE(LEFT(C452,3))),"TEK",LEFT(C452,3))</f>
        <v>VAL</v>
      </c>
      <c r="H452" s="8" t="str">
        <f t="shared" ref="H452:H489" si="30">"INSERT INTO part(number, area, department, location, client) VALUES ('"&amp;C452&amp;"', '"&amp;E452&amp;"', '"&amp;D452&amp;"', '"&amp;F452&amp;"', (" &amp; I452 &amp; "));"</f>
        <v>INSERT INTO part(number, area, department, location, client) VALUES ('VAL-8187-000-00', 'Molding', 'Produccion ', 'Celda 3', (SELECT COALESCE((SELECT id FROM client WHERE id='VAL'),'XXX')));</v>
      </c>
      <c r="I452" s="8" t="str">
        <f t="shared" ref="I452:I489" si="31">"SELECT COALESCE((SELECT id FROM client WHERE id='"&amp;G452&amp;"'),'XXX')"</f>
        <v>SELECT COALESCE((SELECT id FROM client WHERE id='VAL'),'XXX')</v>
      </c>
    </row>
    <row r="453" spans="2:9" ht="45" x14ac:dyDescent="0.25">
      <c r="B453" s="9" t="s">
        <v>320</v>
      </c>
      <c r="C453" s="9" t="str">
        <f t="shared" si="28"/>
        <v>VAL-8422-000-00</v>
      </c>
      <c r="D453" s="10" t="s">
        <v>82</v>
      </c>
      <c r="E453" s="10" t="s">
        <v>313</v>
      </c>
      <c r="F453" s="10" t="s">
        <v>318</v>
      </c>
      <c r="G453" s="10" t="str">
        <f t="shared" si="29"/>
        <v>VAL</v>
      </c>
      <c r="H453" s="8" t="str">
        <f t="shared" si="30"/>
        <v>INSERT INTO part(number, area, department, location, client) VALUES ('VAL-8422-000-00', 'Molding', 'Produccion ', 'Celda 7', (SELECT COALESCE((SELECT id FROM client WHERE id='VAL'),'XXX')));</v>
      </c>
      <c r="I453" s="8" t="str">
        <f t="shared" si="31"/>
        <v>SELECT COALESCE((SELECT id FROM client WHERE id='VAL'),'XXX')</v>
      </c>
    </row>
    <row r="454" spans="2:9" ht="45" x14ac:dyDescent="0.25">
      <c r="B454" s="9" t="s">
        <v>439</v>
      </c>
      <c r="C454" s="9" t="str">
        <f t="shared" si="28"/>
        <v>VAL-8422-000-01</v>
      </c>
      <c r="D454" s="10" t="s">
        <v>82</v>
      </c>
      <c r="E454" s="10" t="s">
        <v>313</v>
      </c>
      <c r="F454" s="10" t="s">
        <v>318</v>
      </c>
      <c r="G454" s="10" t="str">
        <f t="shared" si="29"/>
        <v>VAL</v>
      </c>
      <c r="H454" s="8" t="str">
        <f t="shared" si="30"/>
        <v>INSERT INTO part(number, area, department, location, client) VALUES ('VAL-8422-000-01', 'Molding', 'Produccion ', 'Celda 7', (SELECT COALESCE((SELECT id FROM client WHERE id='VAL'),'XXX')));</v>
      </c>
      <c r="I454" s="8" t="str">
        <f t="shared" si="31"/>
        <v>SELECT COALESCE((SELECT id FROM client WHERE id='VAL'),'XXX')</v>
      </c>
    </row>
    <row r="455" spans="2:9" ht="45" x14ac:dyDescent="0.25">
      <c r="B455" s="9" t="s">
        <v>179</v>
      </c>
      <c r="C455" s="9" t="str">
        <f t="shared" si="28"/>
        <v>VAL-8422-101</v>
      </c>
      <c r="D455" s="10" t="s">
        <v>82</v>
      </c>
      <c r="E455" s="10" t="s">
        <v>83</v>
      </c>
      <c r="F455" s="10" t="s">
        <v>84</v>
      </c>
      <c r="G455" s="10" t="str">
        <f t="shared" si="29"/>
        <v>VAL</v>
      </c>
      <c r="H455" s="8" t="str">
        <f t="shared" si="30"/>
        <v>INSERT INTO part(number, area, department, location, client) VALUES ('VAL-8422-101', 'STA', 'Produccion ', 'Celda 1', (SELECT COALESCE((SELECT id FROM client WHERE id='VAL'),'XXX')));</v>
      </c>
      <c r="I455" s="8" t="str">
        <f t="shared" si="31"/>
        <v>SELECT COALESCE((SELECT id FROM client WHERE id='VAL'),'XXX')</v>
      </c>
    </row>
    <row r="456" spans="2:9" ht="45" x14ac:dyDescent="0.25">
      <c r="B456" s="9" t="s">
        <v>179</v>
      </c>
      <c r="C456" s="9" t="str">
        <f t="shared" si="28"/>
        <v>VAL-8422-101</v>
      </c>
      <c r="D456" s="10" t="s">
        <v>82</v>
      </c>
      <c r="E456" s="10" t="s">
        <v>83</v>
      </c>
      <c r="F456" s="10" t="s">
        <v>84</v>
      </c>
      <c r="G456" s="10" t="str">
        <f t="shared" si="29"/>
        <v>VAL</v>
      </c>
      <c r="H456" s="8" t="str">
        <f t="shared" si="30"/>
        <v>INSERT INTO part(number, area, department, location, client) VALUES ('VAL-8422-101', 'STA', 'Produccion ', 'Celda 1', (SELECT COALESCE((SELECT id FROM client WHERE id='VAL'),'XXX')));</v>
      </c>
      <c r="I456" s="8" t="str">
        <f t="shared" si="31"/>
        <v>SELECT COALESCE((SELECT id FROM client WHERE id='VAL'),'XXX')</v>
      </c>
    </row>
    <row r="457" spans="2:9" ht="45" x14ac:dyDescent="0.25">
      <c r="B457" s="9" t="s">
        <v>180</v>
      </c>
      <c r="C457" s="9" t="str">
        <f t="shared" si="28"/>
        <v>VAL-8422-102</v>
      </c>
      <c r="D457" s="10" t="s">
        <v>82</v>
      </c>
      <c r="E457" s="10" t="s">
        <v>83</v>
      </c>
      <c r="F457" s="10" t="s">
        <v>84</v>
      </c>
      <c r="G457" s="10" t="str">
        <f t="shared" si="29"/>
        <v>VAL</v>
      </c>
      <c r="H457" s="8" t="str">
        <f t="shared" si="30"/>
        <v>INSERT INTO part(number, area, department, location, client) VALUES ('VAL-8422-102', 'STA', 'Produccion ', 'Celda 1', (SELECT COALESCE((SELECT id FROM client WHERE id='VAL'),'XXX')));</v>
      </c>
      <c r="I457" s="8" t="str">
        <f t="shared" si="31"/>
        <v>SELECT COALESCE((SELECT id FROM client WHERE id='VAL'),'XXX')</v>
      </c>
    </row>
    <row r="458" spans="2:9" ht="45" x14ac:dyDescent="0.25">
      <c r="B458" s="9" t="s">
        <v>180</v>
      </c>
      <c r="C458" s="9" t="str">
        <f t="shared" si="28"/>
        <v>VAL-8422-102</v>
      </c>
      <c r="D458" s="10" t="s">
        <v>82</v>
      </c>
      <c r="E458" s="10" t="s">
        <v>83</v>
      </c>
      <c r="F458" s="10" t="s">
        <v>84</v>
      </c>
      <c r="G458" s="10" t="str">
        <f t="shared" si="29"/>
        <v>VAL</v>
      </c>
      <c r="H458" s="8" t="str">
        <f t="shared" si="30"/>
        <v>INSERT INTO part(number, area, department, location, client) VALUES ('VAL-8422-102', 'STA', 'Produccion ', 'Celda 1', (SELECT COALESCE((SELECT id FROM client WHERE id='VAL'),'XXX')));</v>
      </c>
      <c r="I458" s="8" t="str">
        <f t="shared" si="31"/>
        <v>SELECT COALESCE((SELECT id FROM client WHERE id='VAL'),'XXX')</v>
      </c>
    </row>
    <row r="459" spans="2:9" ht="45" x14ac:dyDescent="0.25">
      <c r="B459" s="9" t="s">
        <v>181</v>
      </c>
      <c r="C459" s="9" t="str">
        <f t="shared" si="28"/>
        <v>VAL-8422-103</v>
      </c>
      <c r="D459" s="10" t="s">
        <v>82</v>
      </c>
      <c r="E459" s="10" t="s">
        <v>83</v>
      </c>
      <c r="F459" s="10" t="s">
        <v>84</v>
      </c>
      <c r="G459" s="10" t="str">
        <f t="shared" si="29"/>
        <v>VAL</v>
      </c>
      <c r="H459" s="8" t="str">
        <f t="shared" si="30"/>
        <v>INSERT INTO part(number, area, department, location, client) VALUES ('VAL-8422-103', 'STA', 'Produccion ', 'Celda 1', (SELECT COALESCE((SELECT id FROM client WHERE id='VAL'),'XXX')));</v>
      </c>
      <c r="I459" s="8" t="str">
        <f t="shared" si="31"/>
        <v>SELECT COALESCE((SELECT id FROM client WHERE id='VAL'),'XXX')</v>
      </c>
    </row>
    <row r="460" spans="2:9" ht="45" x14ac:dyDescent="0.25">
      <c r="B460" s="9" t="s">
        <v>181</v>
      </c>
      <c r="C460" s="9" t="str">
        <f t="shared" si="28"/>
        <v>VAL-8422-103</v>
      </c>
      <c r="D460" s="10" t="s">
        <v>82</v>
      </c>
      <c r="E460" s="10" t="s">
        <v>83</v>
      </c>
      <c r="F460" s="10" t="s">
        <v>84</v>
      </c>
      <c r="G460" s="10" t="str">
        <f t="shared" si="29"/>
        <v>VAL</v>
      </c>
      <c r="H460" s="8" t="str">
        <f t="shared" si="30"/>
        <v>INSERT INTO part(number, area, department, location, client) VALUES ('VAL-8422-103', 'STA', 'Produccion ', 'Celda 1', (SELECT COALESCE((SELECT id FROM client WHERE id='VAL'),'XXX')));</v>
      </c>
      <c r="I460" s="8" t="str">
        <f t="shared" si="31"/>
        <v>SELECT COALESCE((SELECT id FROM client WHERE id='VAL'),'XXX')</v>
      </c>
    </row>
    <row r="461" spans="2:9" ht="45" x14ac:dyDescent="0.25">
      <c r="B461" s="9" t="s">
        <v>182</v>
      </c>
      <c r="C461" s="9" t="str">
        <f t="shared" si="28"/>
        <v>VAL-8422-104</v>
      </c>
      <c r="D461" s="10" t="s">
        <v>82</v>
      </c>
      <c r="E461" s="10" t="s">
        <v>83</v>
      </c>
      <c r="F461" s="10" t="s">
        <v>84</v>
      </c>
      <c r="G461" s="10" t="str">
        <f t="shared" si="29"/>
        <v>VAL</v>
      </c>
      <c r="H461" s="8" t="str">
        <f t="shared" si="30"/>
        <v>INSERT INTO part(number, area, department, location, client) VALUES ('VAL-8422-104', 'STA', 'Produccion ', 'Celda 1', (SELECT COALESCE((SELECT id FROM client WHERE id='VAL'),'XXX')));</v>
      </c>
      <c r="I461" s="8" t="str">
        <f t="shared" si="31"/>
        <v>SELECT COALESCE((SELECT id FROM client WHERE id='VAL'),'XXX')</v>
      </c>
    </row>
    <row r="462" spans="2:9" ht="45" x14ac:dyDescent="0.25">
      <c r="B462" s="9" t="s">
        <v>182</v>
      </c>
      <c r="C462" s="9" t="str">
        <f t="shared" si="28"/>
        <v>VAL-8422-104</v>
      </c>
      <c r="D462" s="10" t="s">
        <v>82</v>
      </c>
      <c r="E462" s="10" t="s">
        <v>83</v>
      </c>
      <c r="F462" s="10" t="s">
        <v>84</v>
      </c>
      <c r="G462" s="10" t="str">
        <f t="shared" si="29"/>
        <v>VAL</v>
      </c>
      <c r="H462" s="8" t="str">
        <f t="shared" si="30"/>
        <v>INSERT INTO part(number, area, department, location, client) VALUES ('VAL-8422-104', 'STA', 'Produccion ', 'Celda 1', (SELECT COALESCE((SELECT id FROM client WHERE id='VAL'),'XXX')));</v>
      </c>
      <c r="I462" s="8" t="str">
        <f t="shared" si="31"/>
        <v>SELECT COALESCE((SELECT id FROM client WHERE id='VAL'),'XXX')</v>
      </c>
    </row>
    <row r="463" spans="2:9" ht="45" x14ac:dyDescent="0.25">
      <c r="B463" s="9" t="s">
        <v>183</v>
      </c>
      <c r="C463" s="9" t="str">
        <f t="shared" si="28"/>
        <v>VAL-8422-105</v>
      </c>
      <c r="D463" s="10" t="s">
        <v>82</v>
      </c>
      <c r="E463" s="10" t="s">
        <v>83</v>
      </c>
      <c r="F463" s="10" t="s">
        <v>84</v>
      </c>
      <c r="G463" s="10" t="str">
        <f t="shared" si="29"/>
        <v>VAL</v>
      </c>
      <c r="H463" s="8" t="str">
        <f t="shared" si="30"/>
        <v>INSERT INTO part(number, area, department, location, client) VALUES ('VAL-8422-105', 'STA', 'Produccion ', 'Celda 1', (SELECT COALESCE((SELECT id FROM client WHERE id='VAL'),'XXX')));</v>
      </c>
      <c r="I463" s="8" t="str">
        <f t="shared" si="31"/>
        <v>SELECT COALESCE((SELECT id FROM client WHERE id='VAL'),'XXX')</v>
      </c>
    </row>
    <row r="464" spans="2:9" ht="45" x14ac:dyDescent="0.25">
      <c r="B464" s="9" t="s">
        <v>183</v>
      </c>
      <c r="C464" s="9" t="str">
        <f t="shared" si="28"/>
        <v>VAL-8422-105</v>
      </c>
      <c r="D464" s="10" t="s">
        <v>82</v>
      </c>
      <c r="E464" s="10" t="s">
        <v>83</v>
      </c>
      <c r="F464" s="10" t="s">
        <v>84</v>
      </c>
      <c r="G464" s="10" t="str">
        <f t="shared" si="29"/>
        <v>VAL</v>
      </c>
      <c r="H464" s="8" t="str">
        <f t="shared" si="30"/>
        <v>INSERT INTO part(number, area, department, location, client) VALUES ('VAL-8422-105', 'STA', 'Produccion ', 'Celda 1', (SELECT COALESCE((SELECT id FROM client WHERE id='VAL'),'XXX')));</v>
      </c>
      <c r="I464" s="8" t="str">
        <f t="shared" si="31"/>
        <v>SELECT COALESCE((SELECT id FROM client WHERE id='VAL'),'XXX')</v>
      </c>
    </row>
    <row r="465" spans="2:9" ht="45" x14ac:dyDescent="0.25">
      <c r="B465" s="9" t="s">
        <v>184</v>
      </c>
      <c r="C465" s="9" t="str">
        <f t="shared" si="28"/>
        <v>VAL-8422-106</v>
      </c>
      <c r="D465" s="10" t="s">
        <v>82</v>
      </c>
      <c r="E465" s="10" t="s">
        <v>83</v>
      </c>
      <c r="F465" s="10" t="s">
        <v>84</v>
      </c>
      <c r="G465" s="10" t="str">
        <f t="shared" si="29"/>
        <v>VAL</v>
      </c>
      <c r="H465" s="8" t="str">
        <f t="shared" si="30"/>
        <v>INSERT INTO part(number, area, department, location, client) VALUES ('VAL-8422-106', 'STA', 'Produccion ', 'Celda 1', (SELECT COALESCE((SELECT id FROM client WHERE id='VAL'),'XXX')));</v>
      </c>
      <c r="I465" s="8" t="str">
        <f t="shared" si="31"/>
        <v>SELECT COALESCE((SELECT id FROM client WHERE id='VAL'),'XXX')</v>
      </c>
    </row>
    <row r="466" spans="2:9" ht="45" x14ac:dyDescent="0.25">
      <c r="B466" s="9" t="s">
        <v>184</v>
      </c>
      <c r="C466" s="9" t="str">
        <f t="shared" si="28"/>
        <v>VAL-8422-106</v>
      </c>
      <c r="D466" s="10" t="s">
        <v>82</v>
      </c>
      <c r="E466" s="10" t="s">
        <v>83</v>
      </c>
      <c r="F466" s="10" t="s">
        <v>84</v>
      </c>
      <c r="G466" s="10" t="str">
        <f t="shared" si="29"/>
        <v>VAL</v>
      </c>
      <c r="H466" s="8" t="str">
        <f t="shared" si="30"/>
        <v>INSERT INTO part(number, area, department, location, client) VALUES ('VAL-8422-106', 'STA', 'Produccion ', 'Celda 1', (SELECT COALESCE((SELECT id FROM client WHERE id='VAL'),'XXX')));</v>
      </c>
      <c r="I466" s="8" t="str">
        <f t="shared" si="31"/>
        <v>SELECT COALESCE((SELECT id FROM client WHERE id='VAL'),'XXX')</v>
      </c>
    </row>
    <row r="467" spans="2:9" ht="45" x14ac:dyDescent="0.25">
      <c r="B467" s="9" t="s">
        <v>185</v>
      </c>
      <c r="C467" s="9" t="str">
        <f t="shared" si="28"/>
        <v>VAL-8422-302</v>
      </c>
      <c r="D467" s="10" t="s">
        <v>82</v>
      </c>
      <c r="E467" s="10" t="s">
        <v>83</v>
      </c>
      <c r="F467" s="10" t="s">
        <v>84</v>
      </c>
      <c r="G467" s="10" t="str">
        <f t="shared" si="29"/>
        <v>VAL</v>
      </c>
      <c r="H467" s="8" t="str">
        <f t="shared" si="30"/>
        <v>INSERT INTO part(number, area, department, location, client) VALUES ('VAL-8422-302', 'STA', 'Produccion ', 'Celda 1', (SELECT COALESCE((SELECT id FROM client WHERE id='VAL'),'XXX')));</v>
      </c>
      <c r="I467" s="8" t="str">
        <f t="shared" si="31"/>
        <v>SELECT COALESCE((SELECT id FROM client WHERE id='VAL'),'XXX')</v>
      </c>
    </row>
    <row r="468" spans="2:9" ht="45" x14ac:dyDescent="0.25">
      <c r="B468" s="9" t="s">
        <v>185</v>
      </c>
      <c r="C468" s="9" t="str">
        <f t="shared" si="28"/>
        <v>VAL-8422-302</v>
      </c>
      <c r="D468" s="10" t="s">
        <v>82</v>
      </c>
      <c r="E468" s="10" t="s">
        <v>83</v>
      </c>
      <c r="F468" s="10" t="s">
        <v>84</v>
      </c>
      <c r="G468" s="10" t="str">
        <f t="shared" si="29"/>
        <v>VAL</v>
      </c>
      <c r="H468" s="8" t="str">
        <f t="shared" si="30"/>
        <v>INSERT INTO part(number, area, department, location, client) VALUES ('VAL-8422-302', 'STA', 'Produccion ', 'Celda 1', (SELECT COALESCE((SELECT id FROM client WHERE id='VAL'),'XXX')));</v>
      </c>
      <c r="I468" s="8" t="str">
        <f t="shared" si="31"/>
        <v>SELECT COALESCE((SELECT id FROM client WHERE id='VAL'),'XXX')</v>
      </c>
    </row>
    <row r="469" spans="2:9" ht="45" x14ac:dyDescent="0.25">
      <c r="B469" s="9" t="s">
        <v>186</v>
      </c>
      <c r="C469" s="9" t="str">
        <f t="shared" si="28"/>
        <v>VAL-8422-303</v>
      </c>
      <c r="D469" s="10" t="s">
        <v>82</v>
      </c>
      <c r="E469" s="10" t="s">
        <v>83</v>
      </c>
      <c r="F469" s="10" t="s">
        <v>84</v>
      </c>
      <c r="G469" s="10" t="str">
        <f t="shared" si="29"/>
        <v>VAL</v>
      </c>
      <c r="H469" s="8" t="str">
        <f t="shared" si="30"/>
        <v>INSERT INTO part(number, area, department, location, client) VALUES ('VAL-8422-303', 'STA', 'Produccion ', 'Celda 1', (SELECT COALESCE((SELECT id FROM client WHERE id='VAL'),'XXX')));</v>
      </c>
      <c r="I469" s="8" t="str">
        <f t="shared" si="31"/>
        <v>SELECT COALESCE((SELECT id FROM client WHERE id='VAL'),'XXX')</v>
      </c>
    </row>
    <row r="470" spans="2:9" ht="45" x14ac:dyDescent="0.25">
      <c r="B470" s="9" t="s">
        <v>186</v>
      </c>
      <c r="C470" s="9" t="str">
        <f t="shared" si="28"/>
        <v>VAL-8422-303</v>
      </c>
      <c r="D470" s="10" t="s">
        <v>82</v>
      </c>
      <c r="E470" s="10" t="s">
        <v>83</v>
      </c>
      <c r="F470" s="10" t="s">
        <v>84</v>
      </c>
      <c r="G470" s="10" t="str">
        <f t="shared" si="29"/>
        <v>VAL</v>
      </c>
      <c r="H470" s="8" t="str">
        <f t="shared" si="30"/>
        <v>INSERT INTO part(number, area, department, location, client) VALUES ('VAL-8422-303', 'STA', 'Produccion ', 'Celda 1', (SELECT COALESCE((SELECT id FROM client WHERE id='VAL'),'XXX')));</v>
      </c>
      <c r="I470" s="8" t="str">
        <f t="shared" si="31"/>
        <v>SELECT COALESCE((SELECT id FROM client WHERE id='VAL'),'XXX')</v>
      </c>
    </row>
    <row r="471" spans="2:9" ht="45" x14ac:dyDescent="0.25">
      <c r="B471" s="9" t="s">
        <v>340</v>
      </c>
      <c r="C471" s="9" t="str">
        <f t="shared" si="28"/>
        <v>VAL-8834-000-00</v>
      </c>
      <c r="D471" s="10" t="s">
        <v>82</v>
      </c>
      <c r="E471" s="10" t="s">
        <v>313</v>
      </c>
      <c r="F471" s="10" t="s">
        <v>316</v>
      </c>
      <c r="G471" s="10" t="str">
        <f t="shared" si="29"/>
        <v>VAL</v>
      </c>
      <c r="H471" s="8" t="str">
        <f t="shared" si="30"/>
        <v>INSERT INTO part(number, area, department, location, client) VALUES ('VAL-8834-000-00', 'Molding', 'Produccion ', 'Celda 3', (SELECT COALESCE((SELECT id FROM client WHERE id='VAL'),'XXX')));</v>
      </c>
      <c r="I471" s="8" t="str">
        <f t="shared" si="31"/>
        <v>SELECT COALESCE((SELECT id FROM client WHERE id='VAL'),'XXX')</v>
      </c>
    </row>
    <row r="472" spans="2:9" ht="45" x14ac:dyDescent="0.25">
      <c r="B472" s="9" t="s">
        <v>484</v>
      </c>
      <c r="C472" s="9" t="str">
        <f t="shared" si="28"/>
        <v>VER-10011-000</v>
      </c>
      <c r="D472" s="10" t="s">
        <v>82</v>
      </c>
      <c r="E472" s="10" t="s">
        <v>313</v>
      </c>
      <c r="F472" s="10" t="s">
        <v>318</v>
      </c>
      <c r="G472" s="10" t="str">
        <f t="shared" si="29"/>
        <v>VER</v>
      </c>
      <c r="H472" s="8" t="str">
        <f t="shared" si="30"/>
        <v>INSERT INTO part(number, area, department, location, client) VALUES ('VER-10011-000', 'Molding', 'Produccion ', 'Celda 7', (SELECT COALESCE((SELECT id FROM client WHERE id='VER'),'XXX')));</v>
      </c>
      <c r="I472" s="8" t="str">
        <f t="shared" si="31"/>
        <v>SELECT COALESCE((SELECT id FROM client WHERE id='VER'),'XXX')</v>
      </c>
    </row>
    <row r="473" spans="2:9" ht="45" x14ac:dyDescent="0.25">
      <c r="B473" s="9" t="s">
        <v>360</v>
      </c>
      <c r="C473" s="9" t="str">
        <f t="shared" si="28"/>
        <v>VER-10011-000-ACC</v>
      </c>
      <c r="D473" s="10" t="s">
        <v>82</v>
      </c>
      <c r="E473" s="10" t="s">
        <v>313</v>
      </c>
      <c r="F473" s="10" t="s">
        <v>318</v>
      </c>
      <c r="G473" s="10" t="str">
        <f t="shared" si="29"/>
        <v>VER</v>
      </c>
      <c r="H473" s="8" t="str">
        <f t="shared" si="30"/>
        <v>INSERT INTO part(number, area, department, location, client) VALUES ('VER-10011-000-ACC', 'Molding', 'Produccion ', 'Celda 7', (SELECT COALESCE((SELECT id FROM client WHERE id='VER'),'XXX')));</v>
      </c>
      <c r="I473" s="8" t="str">
        <f t="shared" si="31"/>
        <v>SELECT COALESCE((SELECT id FROM client WHERE id='VER'),'XXX')</v>
      </c>
    </row>
    <row r="474" spans="2:9" ht="45" x14ac:dyDescent="0.25">
      <c r="B474" s="9" t="s">
        <v>361</v>
      </c>
      <c r="C474" s="9" t="str">
        <f t="shared" si="28"/>
        <v>VER-10011-000-NOR</v>
      </c>
      <c r="D474" s="10" t="s">
        <v>82</v>
      </c>
      <c r="E474" s="10" t="s">
        <v>313</v>
      </c>
      <c r="F474" s="10" t="s">
        <v>318</v>
      </c>
      <c r="G474" s="10" t="str">
        <f t="shared" si="29"/>
        <v>VER</v>
      </c>
      <c r="H474" s="8" t="str">
        <f t="shared" si="30"/>
        <v>INSERT INTO part(number, area, department, location, client) VALUES ('VER-10011-000-NOR', 'Molding', 'Produccion ', 'Celda 7', (SELECT COALESCE((SELECT id FROM client WHERE id='VER'),'XXX')));</v>
      </c>
      <c r="I474" s="8" t="str">
        <f t="shared" si="31"/>
        <v>SELECT COALESCE((SELECT id FROM client WHERE id='VER'),'XXX')</v>
      </c>
    </row>
    <row r="475" spans="2:9" ht="45" x14ac:dyDescent="0.25">
      <c r="B475" s="9" t="s">
        <v>485</v>
      </c>
      <c r="C475" s="9" t="str">
        <f t="shared" si="28"/>
        <v>VER-10011-100</v>
      </c>
      <c r="D475" s="10" t="s">
        <v>82</v>
      </c>
      <c r="E475" s="10" t="s">
        <v>313</v>
      </c>
      <c r="F475" s="10" t="s">
        <v>318</v>
      </c>
      <c r="G475" s="10" t="str">
        <f t="shared" si="29"/>
        <v>VER</v>
      </c>
      <c r="H475" s="8" t="str">
        <f t="shared" si="30"/>
        <v>INSERT INTO part(number, area, department, location, client) VALUES ('VER-10011-100', 'Molding', 'Produccion ', 'Celda 7', (SELECT COALESCE((SELECT id FROM client WHERE id='VER'),'XXX')));</v>
      </c>
      <c r="I475" s="8" t="str">
        <f t="shared" si="31"/>
        <v>SELECT COALESCE((SELECT id FROM client WHERE id='VER'),'XXX')</v>
      </c>
    </row>
    <row r="476" spans="2:9" ht="45" x14ac:dyDescent="0.25">
      <c r="B476" s="9" t="s">
        <v>433</v>
      </c>
      <c r="C476" s="9" t="str">
        <f t="shared" si="28"/>
        <v>VER-10011-101</v>
      </c>
      <c r="D476" s="10" t="s">
        <v>82</v>
      </c>
      <c r="E476" s="10" t="s">
        <v>313</v>
      </c>
      <c r="F476" s="10" t="s">
        <v>318</v>
      </c>
      <c r="G476" s="10" t="str">
        <f t="shared" si="29"/>
        <v>VER</v>
      </c>
      <c r="H476" s="8" t="str">
        <f t="shared" si="30"/>
        <v>INSERT INTO part(number, area, department, location, client) VALUES ('VER-10011-101', 'Molding', 'Produccion ', 'Celda 7', (SELECT COALESCE((SELECT id FROM client WHERE id='VER'),'XXX')));</v>
      </c>
      <c r="I476" s="8" t="str">
        <f t="shared" si="31"/>
        <v>SELECT COALESCE((SELECT id FROM client WHERE id='VER'),'XXX')</v>
      </c>
    </row>
    <row r="477" spans="2:9" ht="45" x14ac:dyDescent="0.25">
      <c r="B477" s="9" t="s">
        <v>411</v>
      </c>
      <c r="C477" s="9" t="str">
        <f t="shared" si="28"/>
        <v>VER-10012-000</v>
      </c>
      <c r="D477" s="10" t="s">
        <v>82</v>
      </c>
      <c r="E477" s="10" t="s">
        <v>313</v>
      </c>
      <c r="F477" s="10" t="s">
        <v>318</v>
      </c>
      <c r="G477" s="10" t="str">
        <f t="shared" si="29"/>
        <v>VER</v>
      </c>
      <c r="H477" s="8" t="str">
        <f t="shared" si="30"/>
        <v>INSERT INTO part(number, area, department, location, client) VALUES ('VER-10012-000', 'Molding', 'Produccion ', 'Celda 7', (SELECT COALESCE((SELECT id FROM client WHERE id='VER'),'XXX')));</v>
      </c>
      <c r="I477" s="8" t="str">
        <f t="shared" si="31"/>
        <v>SELECT COALESCE((SELECT id FROM client WHERE id='VER'),'XXX')</v>
      </c>
    </row>
    <row r="478" spans="2:9" ht="45" x14ac:dyDescent="0.25">
      <c r="B478" s="10" t="s">
        <v>451</v>
      </c>
      <c r="C478" s="9" t="str">
        <f t="shared" si="28"/>
        <v>VER-10012-100</v>
      </c>
      <c r="D478" s="10" t="s">
        <v>82</v>
      </c>
      <c r="E478" s="10" t="s">
        <v>313</v>
      </c>
      <c r="F478" s="10" t="s">
        <v>318</v>
      </c>
      <c r="G478" s="10" t="str">
        <f t="shared" si="29"/>
        <v>VER</v>
      </c>
      <c r="H478" s="8" t="str">
        <f t="shared" si="30"/>
        <v>INSERT INTO part(number, area, department, location, client) VALUES ('VER-10012-100', 'Molding', 'Produccion ', 'Celda 7', (SELECT COALESCE((SELECT id FROM client WHERE id='VER'),'XXX')));</v>
      </c>
      <c r="I478" s="8" t="str">
        <f t="shared" si="31"/>
        <v>SELECT COALESCE((SELECT id FROM client WHERE id='VER'),'XXX')</v>
      </c>
    </row>
    <row r="479" spans="2:9" ht="45" x14ac:dyDescent="0.25">
      <c r="B479" s="9" t="s">
        <v>362</v>
      </c>
      <c r="C479" s="9" t="str">
        <f t="shared" si="28"/>
        <v>VER-10012-200</v>
      </c>
      <c r="D479" s="10" t="s">
        <v>82</v>
      </c>
      <c r="E479" s="10" t="s">
        <v>313</v>
      </c>
      <c r="F479" s="10" t="s">
        <v>318</v>
      </c>
      <c r="G479" s="10" t="str">
        <f t="shared" si="29"/>
        <v>VER</v>
      </c>
      <c r="H479" s="8" t="str">
        <f t="shared" si="30"/>
        <v>INSERT INTO part(number, area, department, location, client) VALUES ('VER-10012-200', 'Molding', 'Produccion ', 'Celda 7', (SELECT COALESCE((SELECT id FROM client WHERE id='VER'),'XXX')));</v>
      </c>
      <c r="I479" s="8" t="str">
        <f t="shared" si="31"/>
        <v>SELECT COALESCE((SELECT id FROM client WHERE id='VER'),'XXX')</v>
      </c>
    </row>
    <row r="480" spans="2:9" ht="45" x14ac:dyDescent="0.25">
      <c r="B480" s="9" t="s">
        <v>363</v>
      </c>
      <c r="C480" s="9" t="str">
        <f t="shared" si="28"/>
        <v>VER-10012-300</v>
      </c>
      <c r="D480" s="10" t="s">
        <v>82</v>
      </c>
      <c r="E480" s="10" t="s">
        <v>313</v>
      </c>
      <c r="F480" s="10" t="s">
        <v>318</v>
      </c>
      <c r="G480" s="10" t="str">
        <f t="shared" si="29"/>
        <v>VER</v>
      </c>
      <c r="H480" s="8" t="str">
        <f t="shared" si="30"/>
        <v>INSERT INTO part(number, area, department, location, client) VALUES ('VER-10012-300', 'Molding', 'Produccion ', 'Celda 7', (SELECT COALESCE((SELECT id FROM client WHERE id='VER'),'XXX')));</v>
      </c>
      <c r="I480" s="8" t="str">
        <f t="shared" si="31"/>
        <v>SELECT COALESCE((SELECT id FROM client WHERE id='VER'),'XXX')</v>
      </c>
    </row>
    <row r="481" spans="2:9" ht="45" x14ac:dyDescent="0.25">
      <c r="B481" s="9" t="s">
        <v>364</v>
      </c>
      <c r="C481" s="9" t="str">
        <f t="shared" si="28"/>
        <v>VER-10012-400</v>
      </c>
      <c r="D481" s="10" t="s">
        <v>82</v>
      </c>
      <c r="E481" s="10" t="s">
        <v>313</v>
      </c>
      <c r="F481" s="10" t="s">
        <v>318</v>
      </c>
      <c r="G481" s="10" t="str">
        <f t="shared" si="29"/>
        <v>VER</v>
      </c>
      <c r="H481" s="8" t="str">
        <f t="shared" si="30"/>
        <v>INSERT INTO part(number, area, department, location, client) VALUES ('VER-10012-400', 'Molding', 'Produccion ', 'Celda 7', (SELECT COALESCE((SELECT id FROM client WHERE id='VER'),'XXX')));</v>
      </c>
      <c r="I481" s="8" t="str">
        <f t="shared" si="31"/>
        <v>SELECT COALESCE((SELECT id FROM client WHERE id='VER'),'XXX')</v>
      </c>
    </row>
    <row r="482" spans="2:9" ht="45" x14ac:dyDescent="0.25">
      <c r="B482" s="9" t="s">
        <v>365</v>
      </c>
      <c r="C482" s="9" t="str">
        <f t="shared" si="28"/>
        <v>VER-10013-000</v>
      </c>
      <c r="D482" s="10" t="s">
        <v>82</v>
      </c>
      <c r="E482" s="10" t="s">
        <v>313</v>
      </c>
      <c r="F482" s="10" t="s">
        <v>318</v>
      </c>
      <c r="G482" s="10" t="str">
        <f t="shared" si="29"/>
        <v>VER</v>
      </c>
      <c r="H482" s="8" t="str">
        <f t="shared" si="30"/>
        <v>INSERT INTO part(number, area, department, location, client) VALUES ('VER-10013-000', 'Molding', 'Produccion ', 'Celda 7', (SELECT COALESCE((SELECT id FROM client WHERE id='VER'),'XXX')));</v>
      </c>
      <c r="I482" s="8" t="str">
        <f t="shared" si="31"/>
        <v>SELECT COALESCE((SELECT id FROM client WHERE id='VER'),'XXX')</v>
      </c>
    </row>
    <row r="483" spans="2:9" ht="45" x14ac:dyDescent="0.25">
      <c r="B483" s="9" t="s">
        <v>366</v>
      </c>
      <c r="C483" s="9" t="str">
        <f t="shared" si="28"/>
        <v>VER-10013-100</v>
      </c>
      <c r="D483" s="10" t="s">
        <v>82</v>
      </c>
      <c r="E483" s="10" t="s">
        <v>313</v>
      </c>
      <c r="F483" s="10" t="s">
        <v>318</v>
      </c>
      <c r="G483" s="10" t="str">
        <f t="shared" si="29"/>
        <v>VER</v>
      </c>
      <c r="H483" s="8" t="str">
        <f t="shared" si="30"/>
        <v>INSERT INTO part(number, area, department, location, client) VALUES ('VER-10013-100', 'Molding', 'Produccion ', 'Celda 7', (SELECT COALESCE((SELECT id FROM client WHERE id='VER'),'XXX')));</v>
      </c>
      <c r="I483" s="8" t="str">
        <f t="shared" si="31"/>
        <v>SELECT COALESCE((SELECT id FROM client WHERE id='VER'),'XXX')</v>
      </c>
    </row>
    <row r="484" spans="2:9" ht="45" x14ac:dyDescent="0.25">
      <c r="B484" s="9" t="s">
        <v>367</v>
      </c>
      <c r="C484" s="9" t="str">
        <f t="shared" si="28"/>
        <v>VER-10013-200</v>
      </c>
      <c r="D484" s="10" t="s">
        <v>82</v>
      </c>
      <c r="E484" s="10" t="s">
        <v>313</v>
      </c>
      <c r="F484" s="10" t="s">
        <v>318</v>
      </c>
      <c r="G484" s="10" t="str">
        <f t="shared" si="29"/>
        <v>VER</v>
      </c>
      <c r="H484" s="8" t="str">
        <f t="shared" si="30"/>
        <v>INSERT INTO part(number, area, department, location, client) VALUES ('VER-10013-200', 'Molding', 'Produccion ', 'Celda 7', (SELECT COALESCE((SELECT id FROM client WHERE id='VER'),'XXX')));</v>
      </c>
      <c r="I484" s="8" t="str">
        <f t="shared" si="31"/>
        <v>SELECT COALESCE((SELECT id FROM client WHERE id='VER'),'XXX')</v>
      </c>
    </row>
    <row r="485" spans="2:9" ht="45" x14ac:dyDescent="0.25">
      <c r="B485" s="9" t="s">
        <v>368</v>
      </c>
      <c r="C485" s="9" t="str">
        <f t="shared" si="28"/>
        <v>VER-10014-000</v>
      </c>
      <c r="D485" s="10" t="s">
        <v>82</v>
      </c>
      <c r="E485" s="10" t="s">
        <v>313</v>
      </c>
      <c r="F485" s="10" t="s">
        <v>318</v>
      </c>
      <c r="G485" s="10" t="str">
        <f t="shared" si="29"/>
        <v>VER</v>
      </c>
      <c r="H485" s="8" t="str">
        <f t="shared" si="30"/>
        <v>INSERT INTO part(number, area, department, location, client) VALUES ('VER-10014-000', 'Molding', 'Produccion ', 'Celda 7', (SELECT COALESCE((SELECT id FROM client WHERE id='VER'),'XXX')));</v>
      </c>
      <c r="I485" s="8" t="str">
        <f t="shared" si="31"/>
        <v>SELECT COALESCE((SELECT id FROM client WHERE id='VER'),'XXX')</v>
      </c>
    </row>
    <row r="486" spans="2:9" ht="45" x14ac:dyDescent="0.25">
      <c r="B486" s="9" t="s">
        <v>369</v>
      </c>
      <c r="C486" s="9" t="str">
        <f t="shared" si="28"/>
        <v>VER-10014-100</v>
      </c>
      <c r="D486" s="10" t="s">
        <v>82</v>
      </c>
      <c r="E486" s="10" t="s">
        <v>313</v>
      </c>
      <c r="F486" s="10" t="s">
        <v>318</v>
      </c>
      <c r="G486" s="10" t="str">
        <f t="shared" si="29"/>
        <v>VER</v>
      </c>
      <c r="H486" s="8" t="str">
        <f t="shared" si="30"/>
        <v>INSERT INTO part(number, area, department, location, client) VALUES ('VER-10014-100', 'Molding', 'Produccion ', 'Celda 7', (SELECT COALESCE((SELECT id FROM client WHERE id='VER'),'XXX')));</v>
      </c>
      <c r="I486" s="8" t="str">
        <f t="shared" si="31"/>
        <v>SELECT COALESCE((SELECT id FROM client WHERE id='VER'),'XXX')</v>
      </c>
    </row>
    <row r="487" spans="2:9" ht="45" x14ac:dyDescent="0.25">
      <c r="B487" s="9" t="s">
        <v>370</v>
      </c>
      <c r="C487" s="9" t="str">
        <f t="shared" si="28"/>
        <v>VER-10014-200</v>
      </c>
      <c r="D487" s="10" t="s">
        <v>82</v>
      </c>
      <c r="E487" s="10" t="s">
        <v>313</v>
      </c>
      <c r="F487" s="10" t="s">
        <v>318</v>
      </c>
      <c r="G487" s="10" t="str">
        <f t="shared" si="29"/>
        <v>VER</v>
      </c>
      <c r="H487" s="8" t="str">
        <f t="shared" si="30"/>
        <v>INSERT INTO part(number, area, department, location, client) VALUES ('VER-10014-200', 'Molding', 'Produccion ', 'Celda 7', (SELECT COALESCE((SELECT id FROM client WHERE id='VER'),'XXX')));</v>
      </c>
      <c r="I487" s="8" t="str">
        <f t="shared" si="31"/>
        <v>SELECT COALESCE((SELECT id FROM client WHERE id='VER'),'XXX')</v>
      </c>
    </row>
    <row r="488" spans="2:9" ht="45" x14ac:dyDescent="0.25">
      <c r="B488" s="9" t="s">
        <v>371</v>
      </c>
      <c r="C488" s="9" t="str">
        <f t="shared" si="28"/>
        <v>VER-10014-300</v>
      </c>
      <c r="D488" s="10" t="s">
        <v>82</v>
      </c>
      <c r="E488" s="10" t="s">
        <v>313</v>
      </c>
      <c r="F488" s="10" t="s">
        <v>318</v>
      </c>
      <c r="G488" s="10" t="str">
        <f t="shared" si="29"/>
        <v>VER</v>
      </c>
      <c r="H488" s="8" t="str">
        <f t="shared" si="30"/>
        <v>INSERT INTO part(number, area, department, location, client) VALUES ('VER-10014-300', 'Molding', 'Produccion ', 'Celda 7', (SELECT COALESCE((SELECT id FROM client WHERE id='VER'),'XXX')));</v>
      </c>
      <c r="I488" s="8" t="str">
        <f t="shared" si="31"/>
        <v>SELECT COALESCE((SELECT id FROM client WHERE id='VER'),'XXX')</v>
      </c>
    </row>
    <row r="489" spans="2:9" ht="45" x14ac:dyDescent="0.25">
      <c r="B489" s="9" t="s">
        <v>372</v>
      </c>
      <c r="C489" s="9" t="str">
        <f t="shared" si="28"/>
        <v>XEN-9985-000</v>
      </c>
      <c r="D489" s="10" t="s">
        <v>82</v>
      </c>
      <c r="E489" s="10" t="s">
        <v>313</v>
      </c>
      <c r="F489" s="10" t="s">
        <v>318</v>
      </c>
      <c r="G489" s="10" t="str">
        <f t="shared" si="29"/>
        <v>XEN</v>
      </c>
      <c r="H489" s="8" t="str">
        <f t="shared" si="30"/>
        <v>INSERT INTO part(number, area, department, location, client) VALUES ('XEN-9985-000', 'Molding', 'Produccion ', 'Celda 7', (SELECT COALESCE((SELECT id FROM client WHERE id='XEN'),'XXX')));</v>
      </c>
      <c r="I489" s="8" t="str">
        <f t="shared" si="31"/>
        <v>SELECT COALESCE((SELECT id FROM client WHERE id='XEN'),'XXX')</v>
      </c>
    </row>
  </sheetData>
  <sortState xmlns:xlrd2="http://schemas.microsoft.com/office/spreadsheetml/2017/richdata2" ref="B3:H489">
    <sortCondition ref="B3:B489"/>
  </sortState>
  <conditionalFormatting sqref="C3:C48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Defectives</vt:lpstr>
      <vt:lpstr>Clients</vt:lpstr>
      <vt:lpstr>Missing client</vt:lpstr>
      <vt:lpstr>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Lopez</dc:creator>
  <cp:lastModifiedBy>Ivan Lopez</cp:lastModifiedBy>
  <dcterms:created xsi:type="dcterms:W3CDTF">2021-11-16T15:37:10Z</dcterms:created>
  <dcterms:modified xsi:type="dcterms:W3CDTF">2021-11-17T16:01:51Z</dcterms:modified>
</cp:coreProperties>
</file>