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A8FDC8C-73AC-49EC-B584-B68BA41573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F44" i="1"/>
  <c r="F43" i="1"/>
  <c r="F42" i="1"/>
  <c r="F41" i="1"/>
  <c r="F6" i="1"/>
  <c r="D6" i="1"/>
  <c r="C6" i="1"/>
  <c r="B6" i="1"/>
  <c r="B7" i="1"/>
  <c r="G7" i="1" s="1"/>
  <c r="D14" i="1" s="1"/>
  <c r="C7" i="1"/>
  <c r="E7" i="1"/>
  <c r="F5" i="1"/>
  <c r="B5" i="1"/>
  <c r="F4" i="1"/>
  <c r="E4" i="1"/>
  <c r="D4" i="1"/>
  <c r="C5" i="1"/>
  <c r="B4" i="1"/>
  <c r="F3" i="1"/>
  <c r="D3" i="1"/>
  <c r="C3" i="1"/>
  <c r="G3" i="1" s="1"/>
  <c r="D10" i="1" s="1"/>
  <c r="G6" i="1" l="1"/>
  <c r="C13" i="1" s="1"/>
  <c r="C14" i="1"/>
  <c r="E14" i="1"/>
  <c r="F10" i="1"/>
  <c r="B14" i="1"/>
  <c r="C10" i="1"/>
  <c r="G5" i="1"/>
  <c r="G4" i="1"/>
  <c r="F11" i="1" s="1"/>
  <c r="D13" i="1" l="1"/>
  <c r="F13" i="1"/>
  <c r="B13" i="1"/>
  <c r="C12" i="1"/>
  <c r="E12" i="1"/>
  <c r="D11" i="1"/>
  <c r="F12" i="1"/>
  <c r="B11" i="1"/>
  <c r="E11" i="1"/>
  <c r="B12" i="1"/>
  <c r="C15" i="1"/>
  <c r="C20" i="1" s="1"/>
  <c r="E15" i="1"/>
  <c r="E19" i="1" s="1"/>
  <c r="B15" i="1"/>
  <c r="B19" i="1" s="1"/>
  <c r="F15" i="1"/>
  <c r="F21" i="1" s="1"/>
  <c r="D15" i="1"/>
  <c r="D18" i="1" s="1"/>
  <c r="C18" i="1" l="1"/>
  <c r="C21" i="1"/>
  <c r="C22" i="1"/>
  <c r="B22" i="1"/>
  <c r="F20" i="1"/>
  <c r="D22" i="1"/>
  <c r="D21" i="1"/>
  <c r="F18" i="1"/>
  <c r="B21" i="1"/>
  <c r="E22" i="1"/>
  <c r="F19" i="1"/>
  <c r="E20" i="1"/>
  <c r="B20" i="1"/>
  <c r="D19" i="1"/>
</calcChain>
</file>

<file path=xl/sharedStrings.xml><?xml version="1.0" encoding="utf-8"?>
<sst xmlns="http://schemas.openxmlformats.org/spreadsheetml/2006/main" count="97" uniqueCount="25">
  <si>
    <t>∞</t>
  </si>
  <si>
    <t>di</t>
  </si>
  <si>
    <t>dj</t>
  </si>
  <si>
    <t>H=</t>
  </si>
  <si>
    <t>0(1)</t>
  </si>
  <si>
    <t>0(0)</t>
  </si>
  <si>
    <t>0(47)</t>
  </si>
  <si>
    <t>n=</t>
  </si>
  <si>
    <t>1)Находим минимальынй элемент и отнимаем от всех элементов строки</t>
  </si>
  <si>
    <t>2)находим минимальный элемент в столбце и отнимаем от всех элементов столбца</t>
  </si>
  <si>
    <t>2 этап</t>
  </si>
  <si>
    <t>0(7)</t>
  </si>
  <si>
    <t>0(5)</t>
  </si>
  <si>
    <t>0(70(20и50))</t>
  </si>
  <si>
    <t xml:space="preserve">удаляем строку и столбец где самая большая цифра </t>
  </si>
  <si>
    <t>H=(5,4)=96+2&lt;96+70</t>
  </si>
  <si>
    <t>т.к. равенство верное включаем ребро 5,4</t>
  </si>
  <si>
    <t>0(3)</t>
  </si>
  <si>
    <t>повтор 1 и 2 этапа</t>
  </si>
  <si>
    <t>H=(5,4)=98+7&lt;98+47</t>
  </si>
  <si>
    <t>т.к. равенство верное включаем ребро 1,5</t>
  </si>
  <si>
    <t>Вариант 1</t>
  </si>
  <si>
    <t>Вариант 2</t>
  </si>
  <si>
    <t>H=(5,4)=105+3&lt;145+7</t>
  </si>
  <si>
    <t>H=(5,4)=105+3&lt;103+7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</si>
</sst>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BDC1C6"/>
      <name val="Arial"/>
      <family val="2"/>
      <charset val="204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2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135</xdr:row>
      <xdr:rowOff>60960</xdr:rowOff>
    </xdr:from>
    <xdr:to>
      <xdr:col>6</xdr:col>
      <xdr:colOff>411480</xdr:colOff>
      <xdr:row>138</xdr:row>
      <xdr:rowOff>121920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49580" y="247497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3-1</a:t>
          </a:r>
        </a:p>
        <a:p>
          <a:r>
            <a:rPr lang="en-US" sz="1100"/>
            <a:t>2)</a:t>
          </a:r>
          <a:r>
            <a:rPr lang="ru-RU" sz="1100"/>
            <a:t> включаем маршрут 3-1</a:t>
          </a:r>
        </a:p>
      </xdr:txBody>
    </xdr:sp>
    <xdr:clientData/>
  </xdr:twoCellAnchor>
  <xdr:twoCellAnchor editAs="oneCell">
    <xdr:from>
      <xdr:col>8</xdr:col>
      <xdr:colOff>124396</xdr:colOff>
      <xdr:row>153</xdr:row>
      <xdr:rowOff>144780</xdr:rowOff>
    </xdr:from>
    <xdr:to>
      <xdr:col>21</xdr:col>
      <xdr:colOff>55909</xdr:colOff>
      <xdr:row>177</xdr:row>
      <xdr:rowOff>45720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196" y="28125420"/>
          <a:ext cx="7856313" cy="429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tabSelected="1" topLeftCell="A64" zoomScale="86" zoomScaleNormal="86" workbookViewId="0">
      <selection activeCell="N69" sqref="N69"/>
    </sheetView>
  </sheetViews>
  <sheetFormatPr defaultRowHeight="15" x14ac:dyDescent="0.25"/>
  <sheetData>
    <row r="1" spans="1:13" x14ac:dyDescent="0.25">
      <c r="B1" t="s">
        <v>7</v>
      </c>
      <c r="C1">
        <v>9</v>
      </c>
    </row>
    <row r="2" spans="1:13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t="s">
        <v>1</v>
      </c>
    </row>
    <row r="3" spans="1:13" x14ac:dyDescent="0.25">
      <c r="A3" s="2">
        <v>1</v>
      </c>
      <c r="B3" s="4" t="s">
        <v>0</v>
      </c>
      <c r="C3" s="4">
        <f>2*C1</f>
        <v>18</v>
      </c>
      <c r="D3" s="4">
        <f>21+C1</f>
        <v>30</v>
      </c>
      <c r="E3" s="4" t="s">
        <v>0</v>
      </c>
      <c r="F3" s="4">
        <f>C1</f>
        <v>9</v>
      </c>
      <c r="G3" s="6">
        <f>MIN(B3:F3)</f>
        <v>9</v>
      </c>
      <c r="M3" t="s">
        <v>8</v>
      </c>
    </row>
    <row r="4" spans="1:13" x14ac:dyDescent="0.25">
      <c r="A4" s="2">
        <v>2</v>
      </c>
      <c r="B4" s="4">
        <f>C1</f>
        <v>9</v>
      </c>
      <c r="C4" s="5" t="s">
        <v>0</v>
      </c>
      <c r="D4" s="4">
        <f>15+C1</f>
        <v>24</v>
      </c>
      <c r="E4" s="4">
        <f>68-C1</f>
        <v>59</v>
      </c>
      <c r="F4" s="4">
        <f>84-C1</f>
        <v>75</v>
      </c>
      <c r="G4" s="6">
        <f t="shared" ref="G4:G7" si="0">MIN(B4:F4)</f>
        <v>9</v>
      </c>
    </row>
    <row r="5" spans="1:13" x14ac:dyDescent="0.25">
      <c r="A5" s="2">
        <v>3</v>
      </c>
      <c r="B5" s="4">
        <f>2+C1</f>
        <v>11</v>
      </c>
      <c r="C5" s="4">
        <f>3*C1</f>
        <v>27</v>
      </c>
      <c r="D5" s="4" t="s">
        <v>0</v>
      </c>
      <c r="E5" s="4">
        <v>86</v>
      </c>
      <c r="F5" s="4">
        <f>49+C1</f>
        <v>58</v>
      </c>
      <c r="G5" s="6">
        <f t="shared" si="0"/>
        <v>11</v>
      </c>
      <c r="J5" t="s">
        <v>3</v>
      </c>
      <c r="K5">
        <f>SUM(G3:G7,B15:F15)</f>
        <v>96</v>
      </c>
    </row>
    <row r="6" spans="1:13" x14ac:dyDescent="0.25">
      <c r="A6" s="2">
        <v>4</v>
      </c>
      <c r="B6" s="4">
        <f>17+C1</f>
        <v>26</v>
      </c>
      <c r="C6" s="4">
        <f>58-C1</f>
        <v>49</v>
      </c>
      <c r="D6" s="4">
        <f>4*C1</f>
        <v>36</v>
      </c>
      <c r="E6" s="4" t="s">
        <v>0</v>
      </c>
      <c r="F6" s="4">
        <f>3*C1</f>
        <v>27</v>
      </c>
      <c r="G6" s="6">
        <f t="shared" si="0"/>
        <v>26</v>
      </c>
    </row>
    <row r="7" spans="1:13" x14ac:dyDescent="0.25">
      <c r="A7" s="2">
        <v>5</v>
      </c>
      <c r="B7" s="4">
        <f>93-C1</f>
        <v>84</v>
      </c>
      <c r="C7" s="4">
        <f>66+C1</f>
        <v>75</v>
      </c>
      <c r="D7" s="4">
        <v>52</v>
      </c>
      <c r="E7" s="4">
        <f>13+C1</f>
        <v>22</v>
      </c>
      <c r="F7" s="4" t="s">
        <v>0</v>
      </c>
      <c r="G7" s="6">
        <f t="shared" si="0"/>
        <v>22</v>
      </c>
    </row>
    <row r="8" spans="1:13" x14ac:dyDescent="0.25">
      <c r="A8" s="2"/>
      <c r="B8" s="2"/>
      <c r="C8" s="2"/>
      <c r="D8" s="2"/>
      <c r="E8" s="2"/>
      <c r="F8" s="2"/>
    </row>
    <row r="9" spans="1:13" x14ac:dyDescent="0.25">
      <c r="A9" s="2"/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13" x14ac:dyDescent="0.25">
      <c r="A10" s="2">
        <v>1</v>
      </c>
      <c r="B10" s="4" t="s">
        <v>0</v>
      </c>
      <c r="C10" s="4">
        <f>C3-G3</f>
        <v>9</v>
      </c>
      <c r="D10" s="4">
        <f>D3-G3</f>
        <v>21</v>
      </c>
      <c r="E10" s="4" t="s">
        <v>0</v>
      </c>
      <c r="F10" s="4">
        <f>F3-G3</f>
        <v>0</v>
      </c>
      <c r="M10" t="s">
        <v>9</v>
      </c>
    </row>
    <row r="11" spans="1:13" x14ac:dyDescent="0.25">
      <c r="A11" s="2">
        <v>2</v>
      </c>
      <c r="B11" s="4">
        <f>B5-G4</f>
        <v>2</v>
      </c>
      <c r="C11" s="5" t="s">
        <v>0</v>
      </c>
      <c r="D11" s="4">
        <f>D4-G4</f>
        <v>15</v>
      </c>
      <c r="E11" s="4">
        <f>E4-G4</f>
        <v>50</v>
      </c>
      <c r="F11" s="4">
        <f>F4-G4</f>
        <v>66</v>
      </c>
    </row>
    <row r="12" spans="1:13" x14ac:dyDescent="0.25">
      <c r="A12" s="2">
        <v>3</v>
      </c>
      <c r="B12" s="4">
        <f>B5-G5</f>
        <v>0</v>
      </c>
      <c r="C12" s="4">
        <f>C5-G5</f>
        <v>16</v>
      </c>
      <c r="D12" s="4" t="s">
        <v>0</v>
      </c>
      <c r="E12" s="4">
        <f>E5-G5</f>
        <v>75</v>
      </c>
      <c r="F12" s="4">
        <f>F5-G5</f>
        <v>47</v>
      </c>
    </row>
    <row r="13" spans="1:13" x14ac:dyDescent="0.25">
      <c r="A13" s="2">
        <v>4</v>
      </c>
      <c r="B13" s="4">
        <f>B6-G6</f>
        <v>0</v>
      </c>
      <c r="C13" s="4">
        <f>C6-G6</f>
        <v>23</v>
      </c>
      <c r="D13" s="4">
        <f>D6-G6</f>
        <v>10</v>
      </c>
      <c r="E13" s="4" t="s">
        <v>0</v>
      </c>
      <c r="F13" s="4">
        <f>F6-G6</f>
        <v>1</v>
      </c>
    </row>
    <row r="14" spans="1:13" x14ac:dyDescent="0.25">
      <c r="A14" s="2">
        <v>5</v>
      </c>
      <c r="B14" s="4">
        <f>B7-G7</f>
        <v>62</v>
      </c>
      <c r="C14" s="4">
        <f>C7-G7</f>
        <v>53</v>
      </c>
      <c r="D14" s="4">
        <f>D7-G7</f>
        <v>30</v>
      </c>
      <c r="E14" s="4">
        <f>E7-G7</f>
        <v>0</v>
      </c>
      <c r="F14" s="4" t="s">
        <v>0</v>
      </c>
    </row>
    <row r="15" spans="1:13" x14ac:dyDescent="0.25">
      <c r="A15" t="s">
        <v>2</v>
      </c>
      <c r="B15" s="9">
        <f>MIN(B10:B14)</f>
        <v>0</v>
      </c>
      <c r="C15" s="9">
        <f t="shared" ref="C15:F15" si="1">MIN(C10:C14)</f>
        <v>9</v>
      </c>
      <c r="D15" s="9">
        <f t="shared" si="1"/>
        <v>10</v>
      </c>
      <c r="E15" s="9">
        <f t="shared" si="1"/>
        <v>0</v>
      </c>
      <c r="F15" s="9">
        <f t="shared" si="1"/>
        <v>0</v>
      </c>
    </row>
    <row r="17" spans="1:8" x14ac:dyDescent="0.25">
      <c r="A17" s="2"/>
      <c r="B17" s="3">
        <v>1</v>
      </c>
      <c r="C17" s="3">
        <v>2</v>
      </c>
      <c r="D17" s="3">
        <v>3</v>
      </c>
      <c r="E17" s="3">
        <v>4</v>
      </c>
      <c r="F17" s="3">
        <v>5</v>
      </c>
    </row>
    <row r="18" spans="1:8" x14ac:dyDescent="0.25">
      <c r="A18" s="2">
        <v>1</v>
      </c>
      <c r="B18" s="4" t="s">
        <v>0</v>
      </c>
      <c r="C18" s="4">
        <f>C10-$C$15</f>
        <v>0</v>
      </c>
      <c r="D18" s="4">
        <f>D10-$D$15</f>
        <v>11</v>
      </c>
      <c r="E18" s="4" t="s">
        <v>0</v>
      </c>
      <c r="F18" s="4">
        <f>F10-$F$15</f>
        <v>0</v>
      </c>
    </row>
    <row r="19" spans="1:8" x14ac:dyDescent="0.25">
      <c r="A19" s="2">
        <v>2</v>
      </c>
      <c r="B19" s="4">
        <f t="shared" ref="B19:B22" si="2">B11-$B$15</f>
        <v>2</v>
      </c>
      <c r="C19" s="4" t="s">
        <v>0</v>
      </c>
      <c r="D19" s="4">
        <f t="shared" ref="D19:D22" si="3">D11-$D$15</f>
        <v>5</v>
      </c>
      <c r="E19" s="4">
        <f t="shared" ref="E19:E22" si="4">E11-$E$15</f>
        <v>50</v>
      </c>
      <c r="F19" s="4">
        <f t="shared" ref="F19:F21" si="5">F11-$F$15</f>
        <v>66</v>
      </c>
    </row>
    <row r="20" spans="1:8" x14ac:dyDescent="0.25">
      <c r="A20" s="2">
        <v>3</v>
      </c>
      <c r="B20" s="4">
        <f t="shared" si="2"/>
        <v>0</v>
      </c>
      <c r="C20" s="4">
        <f t="shared" ref="C20:C22" si="6">C12-$C$15</f>
        <v>7</v>
      </c>
      <c r="D20" s="4" t="s">
        <v>0</v>
      </c>
      <c r="E20" s="4">
        <f t="shared" si="4"/>
        <v>75</v>
      </c>
      <c r="F20" s="4">
        <f t="shared" si="5"/>
        <v>47</v>
      </c>
    </row>
    <row r="21" spans="1:8" x14ac:dyDescent="0.25">
      <c r="A21" s="2">
        <v>4</v>
      </c>
      <c r="B21" s="4">
        <f t="shared" si="2"/>
        <v>0</v>
      </c>
      <c r="C21" s="4">
        <f t="shared" si="6"/>
        <v>14</v>
      </c>
      <c r="D21" s="4">
        <f t="shared" si="3"/>
        <v>0</v>
      </c>
      <c r="E21" s="4" t="s">
        <v>0</v>
      </c>
      <c r="F21" s="4">
        <f t="shared" si="5"/>
        <v>1</v>
      </c>
    </row>
    <row r="22" spans="1:8" x14ac:dyDescent="0.25">
      <c r="A22" s="2">
        <v>5</v>
      </c>
      <c r="B22" s="4">
        <f t="shared" si="2"/>
        <v>62</v>
      </c>
      <c r="C22" s="4">
        <f t="shared" si="6"/>
        <v>44</v>
      </c>
      <c r="D22" s="4">
        <f t="shared" si="3"/>
        <v>20</v>
      </c>
      <c r="E22" s="4">
        <f t="shared" si="4"/>
        <v>0</v>
      </c>
      <c r="F22" s="4" t="s">
        <v>0</v>
      </c>
    </row>
    <row r="23" spans="1:8" x14ac:dyDescent="0.25">
      <c r="A23" t="s">
        <v>10</v>
      </c>
    </row>
    <row r="24" spans="1:8" x14ac:dyDescent="0.25">
      <c r="B24">
        <v>1</v>
      </c>
      <c r="C24">
        <v>2</v>
      </c>
      <c r="D24">
        <v>3</v>
      </c>
      <c r="E24">
        <v>4</v>
      </c>
      <c r="F24">
        <v>5</v>
      </c>
    </row>
    <row r="25" spans="1:8" x14ac:dyDescent="0.25">
      <c r="A25">
        <v>1</v>
      </c>
      <c r="B25" s="1" t="s">
        <v>0</v>
      </c>
      <c r="C25" s="12" t="s">
        <v>11</v>
      </c>
      <c r="D25" s="10">
        <v>11</v>
      </c>
      <c r="E25" s="10" t="s">
        <v>0</v>
      </c>
      <c r="F25" s="12" t="s">
        <v>4</v>
      </c>
      <c r="H25" t="s">
        <v>14</v>
      </c>
    </row>
    <row r="26" spans="1:8" x14ac:dyDescent="0.25">
      <c r="A26">
        <v>2</v>
      </c>
      <c r="B26" s="10">
        <v>2</v>
      </c>
      <c r="C26" s="1" t="s">
        <v>0</v>
      </c>
      <c r="D26" s="10">
        <v>5</v>
      </c>
      <c r="E26" s="10">
        <v>50</v>
      </c>
      <c r="F26" s="10">
        <v>66</v>
      </c>
    </row>
    <row r="27" spans="1:8" x14ac:dyDescent="0.25">
      <c r="A27">
        <v>3</v>
      </c>
      <c r="B27" s="12" t="s">
        <v>11</v>
      </c>
      <c r="C27" s="1">
        <v>7</v>
      </c>
      <c r="D27" s="10" t="s">
        <v>0</v>
      </c>
      <c r="E27" s="10">
        <v>75</v>
      </c>
      <c r="F27" s="10">
        <v>47</v>
      </c>
    </row>
    <row r="28" spans="1:8" x14ac:dyDescent="0.25">
      <c r="A28">
        <v>4</v>
      </c>
      <c r="B28" s="11">
        <v>0</v>
      </c>
      <c r="C28" s="1">
        <v>14</v>
      </c>
      <c r="D28" s="10" t="s">
        <v>12</v>
      </c>
      <c r="E28" s="10" t="s">
        <v>0</v>
      </c>
      <c r="F28" s="10">
        <v>1</v>
      </c>
    </row>
    <row r="29" spans="1:8" x14ac:dyDescent="0.25">
      <c r="A29">
        <v>5</v>
      </c>
      <c r="B29" s="1">
        <v>62</v>
      </c>
      <c r="C29" s="1">
        <v>44</v>
      </c>
      <c r="D29" s="10">
        <v>20</v>
      </c>
      <c r="E29" s="13" t="s">
        <v>13</v>
      </c>
      <c r="F29" s="10" t="s">
        <v>0</v>
      </c>
    </row>
    <row r="32" spans="1:8" x14ac:dyDescent="0.25">
      <c r="A32" t="s">
        <v>18</v>
      </c>
      <c r="B32" s="2"/>
    </row>
    <row r="33" spans="1:8" x14ac:dyDescent="0.25">
      <c r="A33" s="2"/>
      <c r="B33" s="2">
        <v>1</v>
      </c>
      <c r="C33" s="2">
        <v>2</v>
      </c>
      <c r="D33" s="2">
        <v>3</v>
      </c>
      <c r="E33" s="2">
        <v>5</v>
      </c>
      <c r="F33" s="2"/>
    </row>
    <row r="34" spans="1:8" x14ac:dyDescent="0.25">
      <c r="A34" s="2">
        <v>1</v>
      </c>
      <c r="B34" s="1" t="s">
        <v>0</v>
      </c>
      <c r="C34" s="1" t="s">
        <v>11</v>
      </c>
      <c r="D34" s="1">
        <v>11</v>
      </c>
      <c r="E34" s="1" t="s">
        <v>4</v>
      </c>
    </row>
    <row r="35" spans="1:8" x14ac:dyDescent="0.25">
      <c r="A35" s="2">
        <v>2</v>
      </c>
      <c r="B35" s="1">
        <v>2</v>
      </c>
      <c r="C35" s="1" t="s">
        <v>0</v>
      </c>
      <c r="D35" s="1">
        <v>5</v>
      </c>
      <c r="E35" s="1">
        <v>66</v>
      </c>
    </row>
    <row r="36" spans="1:8" x14ac:dyDescent="0.25">
      <c r="A36" s="2">
        <v>3</v>
      </c>
      <c r="B36" s="1" t="s">
        <v>11</v>
      </c>
      <c r="C36" s="1">
        <v>7</v>
      </c>
      <c r="D36" s="1" t="s">
        <v>0</v>
      </c>
      <c r="E36" s="1">
        <v>47</v>
      </c>
    </row>
    <row r="37" spans="1:8" x14ac:dyDescent="0.25">
      <c r="A37" s="2">
        <v>4</v>
      </c>
      <c r="B37" s="1">
        <v>0</v>
      </c>
      <c r="C37" s="1">
        <v>14</v>
      </c>
      <c r="D37" s="1" t="s">
        <v>12</v>
      </c>
      <c r="E37" s="1" t="s">
        <v>0</v>
      </c>
    </row>
    <row r="38" spans="1:8" x14ac:dyDescent="0.25">
      <c r="A38" s="2"/>
    </row>
    <row r="39" spans="1:8" x14ac:dyDescent="0.25">
      <c r="A39" s="2"/>
      <c r="B39" s="2"/>
      <c r="C39" s="2"/>
      <c r="D39" s="2"/>
      <c r="E39" s="2"/>
    </row>
    <row r="40" spans="1:8" x14ac:dyDescent="0.25">
      <c r="A40" s="2"/>
      <c r="B40" s="2">
        <v>1</v>
      </c>
      <c r="C40" s="2">
        <v>2</v>
      </c>
      <c r="D40" s="2">
        <v>3</v>
      </c>
      <c r="E40" s="2">
        <v>5</v>
      </c>
    </row>
    <row r="41" spans="1:8" x14ac:dyDescent="0.25">
      <c r="A41" s="2">
        <v>1</v>
      </c>
      <c r="B41" s="1" t="s">
        <v>0</v>
      </c>
      <c r="C41" s="1">
        <v>0</v>
      </c>
      <c r="D41" s="1">
        <v>11</v>
      </c>
      <c r="E41" s="1">
        <v>0</v>
      </c>
      <c r="F41" s="6">
        <f>MIN(B41:E41)</f>
        <v>0</v>
      </c>
    </row>
    <row r="42" spans="1:8" x14ac:dyDescent="0.25">
      <c r="A42" s="2">
        <v>2</v>
      </c>
      <c r="B42" s="1">
        <v>2</v>
      </c>
      <c r="C42" s="1" t="s">
        <v>0</v>
      </c>
      <c r="D42" s="1">
        <v>5</v>
      </c>
      <c r="E42" s="1">
        <v>66</v>
      </c>
      <c r="F42" s="6">
        <f>MIN(B42:E42)</f>
        <v>2</v>
      </c>
    </row>
    <row r="43" spans="1:8" x14ac:dyDescent="0.25">
      <c r="A43" s="2">
        <v>3</v>
      </c>
      <c r="B43" s="1">
        <v>0</v>
      </c>
      <c r="C43" s="1">
        <v>7</v>
      </c>
      <c r="D43" s="1" t="s">
        <v>0</v>
      </c>
      <c r="E43" s="1">
        <v>47</v>
      </c>
      <c r="F43" s="6">
        <f>MIN(B43:E43)</f>
        <v>0</v>
      </c>
    </row>
    <row r="44" spans="1:8" x14ac:dyDescent="0.25">
      <c r="A44" s="2">
        <v>4</v>
      </c>
      <c r="B44" s="1">
        <v>0</v>
      </c>
      <c r="C44" s="1">
        <v>14</v>
      </c>
      <c r="D44" s="1">
        <v>0</v>
      </c>
      <c r="E44" s="1" t="s">
        <v>0</v>
      </c>
      <c r="F44" s="6">
        <f>MIN(B44:E44)</f>
        <v>0</v>
      </c>
    </row>
    <row r="45" spans="1:8" x14ac:dyDescent="0.25">
      <c r="A45" s="2"/>
    </row>
    <row r="46" spans="1:8" x14ac:dyDescent="0.25">
      <c r="A46" s="2"/>
      <c r="B46" s="2"/>
      <c r="C46" s="2"/>
      <c r="D46" s="2"/>
      <c r="E46" s="2"/>
      <c r="F46" s="2"/>
      <c r="H46" s="2"/>
    </row>
    <row r="47" spans="1:8" x14ac:dyDescent="0.25">
      <c r="A47" s="2"/>
      <c r="B47" s="2">
        <v>1</v>
      </c>
      <c r="C47" s="2">
        <v>2</v>
      </c>
      <c r="D47" s="2">
        <v>3</v>
      </c>
      <c r="E47" s="2">
        <v>5</v>
      </c>
      <c r="F47" s="2"/>
      <c r="H47" s="2"/>
    </row>
    <row r="48" spans="1:8" x14ac:dyDescent="0.25">
      <c r="A48" s="2">
        <v>1</v>
      </c>
      <c r="B48" s="1" t="s">
        <v>0</v>
      </c>
      <c r="C48" s="1">
        <v>0</v>
      </c>
      <c r="D48" s="1">
        <v>11</v>
      </c>
      <c r="E48" s="1">
        <v>0</v>
      </c>
    </row>
    <row r="49" spans="1:9" x14ac:dyDescent="0.25">
      <c r="A49" s="2">
        <v>2</v>
      </c>
      <c r="B49" s="1">
        <v>0</v>
      </c>
      <c r="C49" s="1" t="s">
        <v>0</v>
      </c>
      <c r="D49" s="1">
        <v>3</v>
      </c>
      <c r="E49" s="1">
        <v>64</v>
      </c>
    </row>
    <row r="50" spans="1:9" x14ac:dyDescent="0.25">
      <c r="A50" s="2">
        <v>3</v>
      </c>
      <c r="B50" s="1">
        <v>0</v>
      </c>
      <c r="C50" s="1">
        <v>7</v>
      </c>
      <c r="D50" s="1" t="s">
        <v>0</v>
      </c>
      <c r="E50" s="1">
        <v>47</v>
      </c>
    </row>
    <row r="51" spans="1:9" x14ac:dyDescent="0.25">
      <c r="A51" s="2">
        <v>4</v>
      </c>
      <c r="B51" s="1">
        <v>0</v>
      </c>
      <c r="C51" s="1">
        <v>14</v>
      </c>
      <c r="D51" s="1">
        <v>0</v>
      </c>
      <c r="E51" s="1" t="s">
        <v>0</v>
      </c>
    </row>
    <row r="52" spans="1:9" x14ac:dyDescent="0.25">
      <c r="A52" s="2"/>
      <c r="B52" s="6">
        <v>0</v>
      </c>
      <c r="C52" s="6">
        <v>0</v>
      </c>
      <c r="D52" s="6">
        <v>0</v>
      </c>
      <c r="E52" s="6">
        <v>0</v>
      </c>
      <c r="H52" t="s">
        <v>15</v>
      </c>
      <c r="I52" s="8"/>
    </row>
    <row r="54" spans="1:9" x14ac:dyDescent="0.25">
      <c r="H54" t="s">
        <v>16</v>
      </c>
    </row>
    <row r="55" spans="1:9" x14ac:dyDescent="0.25">
      <c r="A55" s="2"/>
    </row>
    <row r="56" spans="1:9" x14ac:dyDescent="0.25">
      <c r="A56" s="2"/>
      <c r="B56" s="2">
        <v>1</v>
      </c>
      <c r="C56" s="2">
        <v>2</v>
      </c>
      <c r="D56" s="2">
        <v>3</v>
      </c>
      <c r="E56" s="2">
        <v>5</v>
      </c>
    </row>
    <row r="57" spans="1:9" x14ac:dyDescent="0.25">
      <c r="A57" s="2">
        <v>1</v>
      </c>
      <c r="B57" s="1" t="s">
        <v>0</v>
      </c>
      <c r="C57" s="14" t="s">
        <v>11</v>
      </c>
      <c r="D57" s="1">
        <v>11</v>
      </c>
      <c r="E57" s="13" t="s">
        <v>6</v>
      </c>
    </row>
    <row r="58" spans="1:9" x14ac:dyDescent="0.25">
      <c r="A58" s="2">
        <v>2</v>
      </c>
      <c r="B58" s="11" t="s">
        <v>17</v>
      </c>
      <c r="C58" s="1" t="s">
        <v>0</v>
      </c>
      <c r="D58" s="1">
        <v>3</v>
      </c>
      <c r="E58" s="1">
        <v>64</v>
      </c>
    </row>
    <row r="59" spans="1:9" x14ac:dyDescent="0.25">
      <c r="A59" s="2">
        <v>3</v>
      </c>
      <c r="B59" s="11" t="s">
        <v>11</v>
      </c>
      <c r="C59" s="1">
        <v>7</v>
      </c>
      <c r="D59" s="1" t="s">
        <v>0</v>
      </c>
      <c r="E59" s="1">
        <v>47</v>
      </c>
    </row>
    <row r="60" spans="1:9" x14ac:dyDescent="0.25">
      <c r="A60" s="2">
        <v>4</v>
      </c>
      <c r="B60" s="11" t="s">
        <v>5</v>
      </c>
      <c r="C60" s="1">
        <v>14</v>
      </c>
      <c r="D60" s="11" t="s">
        <v>17</v>
      </c>
      <c r="E60" s="1" t="s">
        <v>0</v>
      </c>
    </row>
    <row r="62" spans="1:9" x14ac:dyDescent="0.25">
      <c r="B62" s="2"/>
    </row>
    <row r="63" spans="1:9" x14ac:dyDescent="0.25">
      <c r="A63" s="2"/>
      <c r="B63" s="2">
        <v>1</v>
      </c>
      <c r="C63" s="2">
        <v>2</v>
      </c>
      <c r="D63" s="2">
        <v>3</v>
      </c>
    </row>
    <row r="64" spans="1:9" x14ac:dyDescent="0.25">
      <c r="A64" s="2">
        <v>2</v>
      </c>
      <c r="B64" s="10">
        <v>0</v>
      </c>
      <c r="C64" s="10" t="s">
        <v>0</v>
      </c>
      <c r="D64" s="10">
        <v>3</v>
      </c>
      <c r="E64" s="6">
        <v>0</v>
      </c>
    </row>
    <row r="65" spans="1:6" x14ac:dyDescent="0.25">
      <c r="A65" s="2">
        <v>3</v>
      </c>
      <c r="B65" s="10">
        <v>0</v>
      </c>
      <c r="C65" s="10">
        <v>7</v>
      </c>
      <c r="D65" s="10" t="s">
        <v>0</v>
      </c>
      <c r="E65" s="6">
        <v>0</v>
      </c>
    </row>
    <row r="66" spans="1:6" x14ac:dyDescent="0.25">
      <c r="A66" s="2">
        <v>4</v>
      </c>
      <c r="B66" s="10">
        <v>0</v>
      </c>
      <c r="C66" s="10">
        <v>14</v>
      </c>
      <c r="D66" s="10">
        <v>0</v>
      </c>
      <c r="E66" s="6">
        <v>0</v>
      </c>
    </row>
    <row r="69" spans="1:6" x14ac:dyDescent="0.25">
      <c r="A69" s="2"/>
      <c r="B69" s="2">
        <v>1</v>
      </c>
      <c r="C69" s="2">
        <v>2</v>
      </c>
      <c r="D69" s="2">
        <v>3</v>
      </c>
    </row>
    <row r="70" spans="1:6" x14ac:dyDescent="0.25">
      <c r="A70" s="2">
        <v>2</v>
      </c>
      <c r="B70" s="10">
        <v>0</v>
      </c>
      <c r="C70" s="10" t="s">
        <v>0</v>
      </c>
      <c r="D70" s="10">
        <v>3</v>
      </c>
    </row>
    <row r="71" spans="1:6" x14ac:dyDescent="0.25">
      <c r="A71" s="2">
        <v>3</v>
      </c>
      <c r="B71" s="10">
        <v>0</v>
      </c>
      <c r="C71" s="10">
        <v>7</v>
      </c>
      <c r="D71" s="10" t="s">
        <v>0</v>
      </c>
    </row>
    <row r="72" spans="1:6" x14ac:dyDescent="0.25">
      <c r="A72" s="2">
        <v>4</v>
      </c>
      <c r="B72" s="10">
        <v>0</v>
      </c>
      <c r="C72" s="10">
        <v>14</v>
      </c>
      <c r="D72" s="10">
        <v>0</v>
      </c>
    </row>
    <row r="73" spans="1:6" x14ac:dyDescent="0.25">
      <c r="B73" s="6">
        <v>0</v>
      </c>
      <c r="C73" s="6">
        <v>7</v>
      </c>
      <c r="D73" s="6">
        <v>0</v>
      </c>
    </row>
    <row r="76" spans="1:6" x14ac:dyDescent="0.25">
      <c r="A76" s="2"/>
      <c r="B76" s="2">
        <v>1</v>
      </c>
      <c r="C76" s="2">
        <v>2</v>
      </c>
      <c r="D76" s="2">
        <v>3</v>
      </c>
    </row>
    <row r="77" spans="1:6" x14ac:dyDescent="0.25">
      <c r="A77" s="2">
        <v>2</v>
      </c>
      <c r="B77" s="10">
        <v>0</v>
      </c>
      <c r="C77" s="10" t="s">
        <v>0</v>
      </c>
      <c r="D77" s="10">
        <v>3</v>
      </c>
    </row>
    <row r="78" spans="1:6" x14ac:dyDescent="0.25">
      <c r="A78" s="2">
        <v>3</v>
      </c>
      <c r="B78" s="10">
        <v>0</v>
      </c>
      <c r="C78" s="10">
        <v>0</v>
      </c>
      <c r="D78" s="10" t="s">
        <v>0</v>
      </c>
    </row>
    <row r="79" spans="1:6" x14ac:dyDescent="0.25">
      <c r="A79" s="2">
        <v>4</v>
      </c>
      <c r="B79" s="10">
        <v>0</v>
      </c>
      <c r="C79" s="10">
        <v>7</v>
      </c>
      <c r="D79" s="10">
        <v>0</v>
      </c>
      <c r="F79" t="s">
        <v>19</v>
      </c>
    </row>
    <row r="81" spans="1:12" x14ac:dyDescent="0.25">
      <c r="F81" t="s">
        <v>20</v>
      </c>
    </row>
    <row r="83" spans="1:12" x14ac:dyDescent="0.25">
      <c r="A83" t="s">
        <v>18</v>
      </c>
    </row>
    <row r="84" spans="1:12" x14ac:dyDescent="0.25">
      <c r="A84" t="s">
        <v>21</v>
      </c>
      <c r="I84" t="s">
        <v>22</v>
      </c>
    </row>
    <row r="85" spans="1:12" x14ac:dyDescent="0.25">
      <c r="A85" s="2"/>
      <c r="B85" s="2">
        <v>1</v>
      </c>
      <c r="C85" s="2">
        <v>2</v>
      </c>
      <c r="D85" s="2">
        <v>3</v>
      </c>
      <c r="I85" s="2"/>
      <c r="J85" s="2">
        <v>1</v>
      </c>
      <c r="K85" s="2">
        <v>2</v>
      </c>
      <c r="L85" s="2">
        <v>3</v>
      </c>
    </row>
    <row r="86" spans="1:12" x14ac:dyDescent="0.25">
      <c r="A86" s="2">
        <v>2</v>
      </c>
      <c r="B86" s="12" t="s">
        <v>17</v>
      </c>
      <c r="C86" s="10" t="s">
        <v>0</v>
      </c>
      <c r="D86" s="10">
        <v>3</v>
      </c>
      <c r="I86" s="2">
        <v>2</v>
      </c>
      <c r="J86" s="12" t="s">
        <v>17</v>
      </c>
      <c r="K86" s="10" t="s">
        <v>0</v>
      </c>
      <c r="L86" s="10">
        <v>3</v>
      </c>
    </row>
    <row r="87" spans="1:12" x14ac:dyDescent="0.25">
      <c r="A87" s="2">
        <v>3</v>
      </c>
      <c r="B87" s="12" t="s">
        <v>5</v>
      </c>
      <c r="C87" s="12" t="s">
        <v>11</v>
      </c>
      <c r="D87" s="10" t="s">
        <v>0</v>
      </c>
      <c r="I87" s="2">
        <v>3</v>
      </c>
      <c r="J87" s="12" t="s">
        <v>5</v>
      </c>
      <c r="K87" s="13" t="s">
        <v>11</v>
      </c>
      <c r="L87" s="10" t="s">
        <v>0</v>
      </c>
    </row>
    <row r="88" spans="1:12" x14ac:dyDescent="0.25">
      <c r="A88" s="2">
        <v>4</v>
      </c>
      <c r="B88" s="13" t="s">
        <v>11</v>
      </c>
      <c r="C88" s="10">
        <v>7</v>
      </c>
      <c r="D88" s="12" t="s">
        <v>17</v>
      </c>
      <c r="I88" s="2">
        <v>4</v>
      </c>
      <c r="J88" s="12" t="s">
        <v>11</v>
      </c>
      <c r="K88" s="10">
        <v>7</v>
      </c>
      <c r="L88" s="12" t="s">
        <v>17</v>
      </c>
    </row>
    <row r="91" spans="1:12" x14ac:dyDescent="0.25">
      <c r="B91" s="2">
        <v>2</v>
      </c>
      <c r="C91" s="2">
        <v>3</v>
      </c>
      <c r="J91" s="2">
        <v>2</v>
      </c>
      <c r="K91" s="2">
        <v>3</v>
      </c>
    </row>
    <row r="92" spans="1:12" x14ac:dyDescent="0.25">
      <c r="A92" s="2">
        <v>2</v>
      </c>
      <c r="B92" s="10" t="s">
        <v>0</v>
      </c>
      <c r="C92" s="10">
        <v>3</v>
      </c>
      <c r="D92" s="6">
        <v>3</v>
      </c>
      <c r="I92" s="2">
        <v>2</v>
      </c>
      <c r="J92" s="12">
        <v>0</v>
      </c>
      <c r="K92" s="10">
        <v>3</v>
      </c>
      <c r="L92" s="6">
        <v>3</v>
      </c>
    </row>
    <row r="93" spans="1:12" x14ac:dyDescent="0.25">
      <c r="A93" s="2">
        <v>3</v>
      </c>
      <c r="B93" s="10">
        <v>0</v>
      </c>
      <c r="C93" s="10" t="s">
        <v>0</v>
      </c>
      <c r="D93" s="6">
        <v>0</v>
      </c>
      <c r="I93" s="2">
        <v>3</v>
      </c>
      <c r="J93" s="12">
        <v>0</v>
      </c>
      <c r="K93" s="10">
        <v>0</v>
      </c>
      <c r="L93" s="6"/>
    </row>
    <row r="96" spans="1:12" x14ac:dyDescent="0.25">
      <c r="B96" s="2">
        <v>2</v>
      </c>
      <c r="C96" s="2">
        <v>3</v>
      </c>
      <c r="J96" s="2">
        <v>1</v>
      </c>
      <c r="K96" s="2">
        <v>3</v>
      </c>
    </row>
    <row r="97" spans="1:14" x14ac:dyDescent="0.25">
      <c r="A97" s="2">
        <v>2</v>
      </c>
      <c r="B97" s="10" t="s">
        <v>0</v>
      </c>
      <c r="C97" s="10">
        <v>0</v>
      </c>
      <c r="I97" s="2">
        <v>2</v>
      </c>
      <c r="J97" s="12">
        <v>0</v>
      </c>
      <c r="K97" s="10">
        <v>0</v>
      </c>
    </row>
    <row r="98" spans="1:14" x14ac:dyDescent="0.25">
      <c r="A98" s="2">
        <v>3</v>
      </c>
      <c r="B98" s="10">
        <v>0</v>
      </c>
      <c r="C98" s="10" t="s">
        <v>0</v>
      </c>
      <c r="I98" s="2">
        <v>4</v>
      </c>
      <c r="J98" s="10">
        <v>0</v>
      </c>
      <c r="K98" s="12">
        <v>0</v>
      </c>
    </row>
    <row r="99" spans="1:14" x14ac:dyDescent="0.25">
      <c r="B99" s="6"/>
      <c r="C99" s="6"/>
      <c r="J99" s="6"/>
      <c r="K99" s="6"/>
    </row>
    <row r="100" spans="1:14" x14ac:dyDescent="0.25">
      <c r="F100" t="s">
        <v>24</v>
      </c>
      <c r="N100" t="s">
        <v>23</v>
      </c>
    </row>
    <row r="106" spans="1:14" x14ac:dyDescent="0.25">
      <c r="H106" s="7"/>
    </row>
    <row r="125" spans="8:8" x14ac:dyDescent="0.25">
      <c r="H125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2023-03-01T14:21:54Z</dcterms:modified>
</cp:coreProperties>
</file>