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315" windowHeight="12840"/>
  </bookViews>
  <sheets>
    <sheet name="Tabelle1" sheetId="2" r:id="rId1"/>
  </sheets>
  <calcPr calcId="145621"/>
</workbook>
</file>

<file path=xl/calcChain.xml><?xml version="1.0" encoding="utf-8"?>
<calcChain xmlns="http://schemas.openxmlformats.org/spreadsheetml/2006/main">
  <c r="P1007" i="2" l="1"/>
  <c r="P1005" i="2"/>
  <c r="P1004" i="2"/>
  <c r="P1003" i="2"/>
  <c r="P1002" i="2"/>
  <c r="K206" i="2"/>
  <c r="C206" i="2"/>
  <c r="K204" i="2"/>
  <c r="C204" i="2"/>
  <c r="K203" i="2"/>
  <c r="K202" i="2"/>
  <c r="C203" i="2"/>
  <c r="C202" i="2"/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7"/>
  <sheetViews>
    <sheetView tabSelected="1" topLeftCell="E984" workbookViewId="0">
      <selection activeCell="P1006" sqref="P1006"/>
    </sheetView>
  </sheetViews>
  <sheetFormatPr baseColWidth="10" defaultRowHeight="15" x14ac:dyDescent="0.25"/>
  <sheetData>
    <row r="1" spans="1:17" x14ac:dyDescent="0.25">
      <c r="A1">
        <v>13452</v>
      </c>
      <c r="B1">
        <v>13435</v>
      </c>
      <c r="C1">
        <v>17</v>
      </c>
      <c r="D1">
        <v>1</v>
      </c>
      <c r="E1">
        <f>AVERAGE(C$1:C1)</f>
        <v>17</v>
      </c>
      <c r="F1" t="e">
        <f>_xlfn.CONFIDENCE.T(0.05,_xlfn.STDEV.S(C$1:C1),D1)</f>
        <v>#DIV/0!</v>
      </c>
      <c r="G1" t="e">
        <f>_xlfn.CONFIDENCE.T(0.01,_xlfn.STDEV.S(C$1:C1),D1)</f>
        <v>#DIV/0!</v>
      </c>
      <c r="I1">
        <v>13901</v>
      </c>
      <c r="J1">
        <v>13978</v>
      </c>
      <c r="K1">
        <v>-77</v>
      </c>
      <c r="L1">
        <v>1</v>
      </c>
      <c r="N1">
        <v>13901</v>
      </c>
      <c r="O1">
        <v>13978</v>
      </c>
      <c r="P1">
        <v>-77</v>
      </c>
      <c r="Q1">
        <v>1</v>
      </c>
    </row>
    <row r="2" spans="1:17" x14ac:dyDescent="0.25">
      <c r="A2">
        <v>14030</v>
      </c>
      <c r="B2">
        <v>13578</v>
      </c>
      <c r="C2">
        <v>452</v>
      </c>
      <c r="D2">
        <v>2</v>
      </c>
      <c r="E2">
        <f>AVERAGE(C$1:C2)</f>
        <v>234.5</v>
      </c>
      <c r="F2">
        <f>_xlfn.CONFIDENCE.T(0.05,_xlfn.STDEV.S(C$1:C2),D2)</f>
        <v>2763.5995301179983</v>
      </c>
      <c r="G2">
        <f>_xlfn.CONFIDENCE.T(0.01,_xlfn.STDEV.S(C$1:C2),D2)</f>
        <v>13845.341202924568</v>
      </c>
      <c r="I2">
        <v>14552</v>
      </c>
      <c r="J2">
        <v>15646</v>
      </c>
      <c r="K2">
        <v>-1094</v>
      </c>
      <c r="L2">
        <v>2</v>
      </c>
      <c r="N2">
        <v>14552</v>
      </c>
      <c r="O2">
        <v>15646</v>
      </c>
      <c r="P2">
        <v>-1094</v>
      </c>
      <c r="Q2">
        <v>2</v>
      </c>
    </row>
    <row r="3" spans="1:17" x14ac:dyDescent="0.25">
      <c r="A3">
        <v>17496</v>
      </c>
      <c r="B3">
        <v>16631</v>
      </c>
      <c r="C3">
        <v>865</v>
      </c>
      <c r="D3">
        <v>3</v>
      </c>
      <c r="E3">
        <f>AVERAGE(C$1:C3)</f>
        <v>444.66666666666669</v>
      </c>
      <c r="F3">
        <f>_xlfn.CONFIDENCE.T(0.05,_xlfn.STDEV.S(C$1:C3),D3)</f>
        <v>1053.3925359322775</v>
      </c>
      <c r="G3">
        <f>_xlfn.CONFIDENCE.T(0.01,_xlfn.STDEV.S(C$1:C3),D3)</f>
        <v>2429.8395443023137</v>
      </c>
      <c r="I3">
        <v>16024</v>
      </c>
      <c r="J3">
        <v>16810</v>
      </c>
      <c r="K3">
        <v>-786</v>
      </c>
      <c r="L3">
        <v>3</v>
      </c>
      <c r="N3">
        <v>16024</v>
      </c>
      <c r="O3">
        <v>16810</v>
      </c>
      <c r="P3">
        <v>-786</v>
      </c>
      <c r="Q3">
        <v>3</v>
      </c>
    </row>
    <row r="4" spans="1:17" x14ac:dyDescent="0.25">
      <c r="A4">
        <v>14559</v>
      </c>
      <c r="B4">
        <v>13449</v>
      </c>
      <c r="C4">
        <v>1110</v>
      </c>
      <c r="D4">
        <v>4</v>
      </c>
      <c r="E4">
        <f>AVERAGE(C$1:C4)</f>
        <v>611</v>
      </c>
      <c r="F4">
        <f>_xlfn.CONFIDENCE.T(0.05,_xlfn.STDEV.S(C$1:C4),D4)</f>
        <v>764.02686412846765</v>
      </c>
      <c r="G4">
        <f>_xlfn.CONFIDENCE.T(0.01,_xlfn.STDEV.S(C$1:C4),D4)</f>
        <v>1402.2582615660237</v>
      </c>
      <c r="I4">
        <v>14500</v>
      </c>
      <c r="J4">
        <v>13645</v>
      </c>
      <c r="K4">
        <v>855</v>
      </c>
      <c r="L4">
        <v>4</v>
      </c>
      <c r="N4">
        <v>14500</v>
      </c>
      <c r="O4">
        <v>13645</v>
      </c>
      <c r="P4">
        <v>855</v>
      </c>
      <c r="Q4">
        <v>4</v>
      </c>
    </row>
    <row r="5" spans="1:17" x14ac:dyDescent="0.25">
      <c r="A5">
        <v>13853</v>
      </c>
      <c r="B5">
        <v>14153</v>
      </c>
      <c r="C5">
        <v>-300</v>
      </c>
      <c r="D5">
        <v>5</v>
      </c>
      <c r="E5">
        <f>AVERAGE(C$1:C5)</f>
        <v>428.8</v>
      </c>
      <c r="F5">
        <f>_xlfn.CONFIDENCE.T(0.05,_xlfn.STDEV.S(C$1:C5),D5)</f>
        <v>722.82838049560985</v>
      </c>
      <c r="G5">
        <f>_xlfn.CONFIDENCE.T(0.01,_xlfn.STDEV.S(C$1:C5),D5)</f>
        <v>1198.6444224219497</v>
      </c>
      <c r="I5">
        <v>15059</v>
      </c>
      <c r="J5">
        <v>15232</v>
      </c>
      <c r="K5">
        <v>-173</v>
      </c>
      <c r="L5">
        <v>5</v>
      </c>
      <c r="N5">
        <v>15059</v>
      </c>
      <c r="O5">
        <v>15232</v>
      </c>
      <c r="P5">
        <v>-173</v>
      </c>
      <c r="Q5">
        <v>5</v>
      </c>
    </row>
    <row r="6" spans="1:17" x14ac:dyDescent="0.25">
      <c r="A6">
        <v>15301</v>
      </c>
      <c r="B6">
        <v>14914</v>
      </c>
      <c r="C6">
        <v>387</v>
      </c>
      <c r="D6">
        <v>6</v>
      </c>
      <c r="E6">
        <f>AVERAGE(C$1:C6)</f>
        <v>421.83333333333331</v>
      </c>
      <c r="F6">
        <f>_xlfn.CONFIDENCE.T(0.05,_xlfn.STDEV.S(C$1:C6),D6)</f>
        <v>546.72007959761265</v>
      </c>
      <c r="G6">
        <f>_xlfn.CONFIDENCE.T(0.01,_xlfn.STDEV.S(C$1:C6),D6)</f>
        <v>857.56987089756853</v>
      </c>
      <c r="I6">
        <v>14075</v>
      </c>
      <c r="J6">
        <v>13294</v>
      </c>
      <c r="K6">
        <v>781</v>
      </c>
      <c r="L6">
        <v>6</v>
      </c>
      <c r="N6">
        <v>14075</v>
      </c>
      <c r="O6">
        <v>13294</v>
      </c>
      <c r="P6">
        <v>781</v>
      </c>
      <c r="Q6">
        <v>6</v>
      </c>
    </row>
    <row r="7" spans="1:17" x14ac:dyDescent="0.25">
      <c r="A7">
        <v>13952</v>
      </c>
      <c r="B7">
        <v>12618</v>
      </c>
      <c r="C7">
        <v>1334</v>
      </c>
      <c r="D7">
        <v>7</v>
      </c>
      <c r="E7">
        <f>AVERAGE(C$1:C7)</f>
        <v>552.14285714285711</v>
      </c>
      <c r="F7">
        <f>_xlfn.CONFIDENCE.T(0.05,_xlfn.STDEV.S(C$1:C7),D7)</f>
        <v>543.25154500672284</v>
      </c>
      <c r="G7">
        <f>_xlfn.CONFIDENCE.T(0.01,_xlfn.STDEV.S(C$1:C7),D7)</f>
        <v>823.10525393200135</v>
      </c>
      <c r="I7">
        <v>13499</v>
      </c>
      <c r="J7">
        <v>13023</v>
      </c>
      <c r="K7">
        <v>476</v>
      </c>
      <c r="L7">
        <v>7</v>
      </c>
      <c r="N7">
        <v>13499</v>
      </c>
      <c r="O7">
        <v>13023</v>
      </c>
      <c r="P7">
        <v>476</v>
      </c>
      <c r="Q7">
        <v>7</v>
      </c>
    </row>
    <row r="8" spans="1:17" x14ac:dyDescent="0.25">
      <c r="A8">
        <v>15565</v>
      </c>
      <c r="B8">
        <v>14464</v>
      </c>
      <c r="C8">
        <v>1101</v>
      </c>
      <c r="D8">
        <v>8</v>
      </c>
      <c r="E8">
        <f>AVERAGE(C$1:C8)</f>
        <v>620.75</v>
      </c>
      <c r="F8">
        <f>_xlfn.CONFIDENCE.T(0.05,_xlfn.STDEV.S(C$1:C8),D8)</f>
        <v>482.72511771813026</v>
      </c>
      <c r="G8">
        <f>_xlfn.CONFIDENCE.T(0.01,_xlfn.STDEV.S(C$1:C8),D8)</f>
        <v>714.40038962987967</v>
      </c>
      <c r="I8">
        <v>15090</v>
      </c>
      <c r="J8">
        <v>13936</v>
      </c>
      <c r="K8">
        <v>1154</v>
      </c>
      <c r="L8">
        <v>8</v>
      </c>
      <c r="N8">
        <v>15090</v>
      </c>
      <c r="O8">
        <v>13936</v>
      </c>
      <c r="P8">
        <v>1154</v>
      </c>
      <c r="Q8">
        <v>8</v>
      </c>
    </row>
    <row r="9" spans="1:17" x14ac:dyDescent="0.25">
      <c r="A9">
        <v>11699</v>
      </c>
      <c r="B9">
        <v>12319</v>
      </c>
      <c r="C9">
        <v>-620</v>
      </c>
      <c r="D9">
        <v>9</v>
      </c>
      <c r="E9">
        <f>AVERAGE(C$1:C9)</f>
        <v>482.88888888888891</v>
      </c>
      <c r="F9">
        <f>_xlfn.CONFIDENCE.T(0.05,_xlfn.STDEV.S(C$1:C9),D9)</f>
        <v>522.90680434317005</v>
      </c>
      <c r="G9">
        <f>_xlfn.CONFIDENCE.T(0.01,_xlfn.STDEV.S(C$1:C9),D9)</f>
        <v>760.86371224384641</v>
      </c>
      <c r="I9">
        <v>11821</v>
      </c>
      <c r="J9">
        <v>11659</v>
      </c>
      <c r="K9">
        <v>162</v>
      </c>
      <c r="L9">
        <v>9</v>
      </c>
      <c r="N9">
        <v>11821</v>
      </c>
      <c r="O9">
        <v>11659</v>
      </c>
      <c r="P9">
        <v>162</v>
      </c>
      <c r="Q9">
        <v>9</v>
      </c>
    </row>
    <row r="10" spans="1:17" x14ac:dyDescent="0.25">
      <c r="A10">
        <v>12985</v>
      </c>
      <c r="B10">
        <v>11947</v>
      </c>
      <c r="C10">
        <v>1038</v>
      </c>
      <c r="D10">
        <v>10</v>
      </c>
      <c r="E10">
        <f>AVERAGE(C$1:C10)</f>
        <v>538.4</v>
      </c>
      <c r="F10">
        <f>_xlfn.CONFIDENCE.T(0.05,_xlfn.STDEV.S(C$1:C10),D10)</f>
        <v>475.68350022247586</v>
      </c>
      <c r="G10">
        <f>_xlfn.CONFIDENCE.T(0.01,_xlfn.STDEV.S(C$1:C10),D10)</f>
        <v>683.37124006880902</v>
      </c>
      <c r="I10">
        <v>13297</v>
      </c>
      <c r="J10">
        <v>12225</v>
      </c>
      <c r="K10">
        <v>1072</v>
      </c>
      <c r="L10">
        <v>10</v>
      </c>
      <c r="N10">
        <v>13297</v>
      </c>
      <c r="O10">
        <v>12225</v>
      </c>
      <c r="P10">
        <v>1072</v>
      </c>
      <c r="Q10">
        <v>10</v>
      </c>
    </row>
    <row r="11" spans="1:17" x14ac:dyDescent="0.25">
      <c r="A11">
        <v>13246</v>
      </c>
      <c r="B11">
        <v>12956</v>
      </c>
      <c r="C11">
        <v>290</v>
      </c>
      <c r="D11">
        <v>11</v>
      </c>
      <c r="E11">
        <f>AVERAGE(C$1:C11)</f>
        <v>515.81818181818187</v>
      </c>
      <c r="F11">
        <f>_xlfn.CONFIDENCE.T(0.05,_xlfn.STDEV.S(C$1:C11),D11)</f>
        <v>426.77786166691561</v>
      </c>
      <c r="G11">
        <f>_xlfn.CONFIDENCE.T(0.01,_xlfn.STDEV.S(C$1:C11),D11)</f>
        <v>607.04269532085038</v>
      </c>
      <c r="I11">
        <v>12503</v>
      </c>
      <c r="J11">
        <v>12452</v>
      </c>
      <c r="K11">
        <v>51</v>
      </c>
      <c r="L11">
        <v>11</v>
      </c>
      <c r="N11">
        <v>12503</v>
      </c>
      <c r="O11">
        <v>12452</v>
      </c>
      <c r="P11">
        <v>51</v>
      </c>
      <c r="Q11">
        <v>11</v>
      </c>
    </row>
    <row r="12" spans="1:17" x14ac:dyDescent="0.25">
      <c r="A12">
        <v>16461</v>
      </c>
      <c r="B12">
        <v>17374</v>
      </c>
      <c r="C12">
        <v>-913</v>
      </c>
      <c r="D12">
        <v>12</v>
      </c>
      <c r="E12">
        <f>AVERAGE(C$1:C12)</f>
        <v>396.75</v>
      </c>
      <c r="F12">
        <f>_xlfn.CONFIDENCE.T(0.05,_xlfn.STDEV.S(C$1:C12),D12)</f>
        <v>465.60190250254095</v>
      </c>
      <c r="G12">
        <f>_xlfn.CONFIDENCE.T(0.01,_xlfn.STDEV.S(C$1:C12),D12)</f>
        <v>657.01007378880706</v>
      </c>
      <c r="I12">
        <v>16775</v>
      </c>
      <c r="J12">
        <v>15680</v>
      </c>
      <c r="K12">
        <v>1095</v>
      </c>
      <c r="L12">
        <v>12</v>
      </c>
      <c r="N12">
        <v>16775</v>
      </c>
      <c r="O12">
        <v>15680</v>
      </c>
      <c r="P12">
        <v>1095</v>
      </c>
      <c r="Q12">
        <v>12</v>
      </c>
    </row>
    <row r="13" spans="1:17" x14ac:dyDescent="0.25">
      <c r="A13">
        <v>11146</v>
      </c>
      <c r="B13">
        <v>9260</v>
      </c>
      <c r="C13">
        <v>1886</v>
      </c>
      <c r="D13">
        <v>13</v>
      </c>
      <c r="E13">
        <f>AVERAGE(C$1:C13)</f>
        <v>511.30769230769232</v>
      </c>
      <c r="F13">
        <f>_xlfn.CONFIDENCE.T(0.05,_xlfn.STDEV.S(C$1:C13),D13)</f>
        <v>491.99235684920308</v>
      </c>
      <c r="G13">
        <f>_xlfn.CONFIDENCE.T(0.01,_xlfn.STDEV.S(C$1:C13),D13)</f>
        <v>689.73805882359159</v>
      </c>
      <c r="I13">
        <v>10326</v>
      </c>
      <c r="J13">
        <v>9549</v>
      </c>
      <c r="K13">
        <v>777</v>
      </c>
      <c r="L13">
        <v>13</v>
      </c>
      <c r="N13">
        <v>10326</v>
      </c>
      <c r="O13">
        <v>9549</v>
      </c>
      <c r="P13">
        <v>777</v>
      </c>
      <c r="Q13">
        <v>13</v>
      </c>
    </row>
    <row r="14" spans="1:17" x14ac:dyDescent="0.25">
      <c r="A14">
        <v>14946</v>
      </c>
      <c r="B14">
        <v>13908</v>
      </c>
      <c r="C14">
        <v>1038</v>
      </c>
      <c r="D14">
        <v>14</v>
      </c>
      <c r="E14">
        <f>AVERAGE(C$1:C14)</f>
        <v>548.92857142857144</v>
      </c>
      <c r="F14">
        <f>_xlfn.CONFIDENCE.T(0.05,_xlfn.STDEV.S(C$1:C14),D14)</f>
        <v>458.89517934805082</v>
      </c>
      <c r="G14">
        <f>_xlfn.CONFIDENCE.T(0.01,_xlfn.STDEV.S(C$1:C14),D14)</f>
        <v>639.85322927103471</v>
      </c>
      <c r="I14">
        <v>15484</v>
      </c>
      <c r="J14">
        <v>14701</v>
      </c>
      <c r="K14">
        <v>783</v>
      </c>
      <c r="L14">
        <v>14</v>
      </c>
      <c r="N14">
        <v>15484</v>
      </c>
      <c r="O14">
        <v>14701</v>
      </c>
      <c r="P14">
        <v>783</v>
      </c>
      <c r="Q14">
        <v>14</v>
      </c>
    </row>
    <row r="15" spans="1:17" x14ac:dyDescent="0.25">
      <c r="A15">
        <v>10654</v>
      </c>
      <c r="B15">
        <v>10474</v>
      </c>
      <c r="C15">
        <v>180</v>
      </c>
      <c r="D15">
        <v>15</v>
      </c>
      <c r="E15">
        <f>AVERAGE(C$1:C15)</f>
        <v>524.33333333333337</v>
      </c>
      <c r="F15">
        <f>_xlfn.CONFIDENCE.T(0.05,_xlfn.STDEV.S(C$1:C15),D15)</f>
        <v>427.39480624956508</v>
      </c>
      <c r="G15">
        <f>_xlfn.CONFIDENCE.T(0.01,_xlfn.STDEV.S(C$1:C15),D15)</f>
        <v>593.19984167143753</v>
      </c>
      <c r="I15">
        <v>9905</v>
      </c>
      <c r="J15">
        <v>9694</v>
      </c>
      <c r="K15">
        <v>211</v>
      </c>
      <c r="L15">
        <v>15</v>
      </c>
      <c r="N15">
        <v>9905</v>
      </c>
      <c r="O15">
        <v>9694</v>
      </c>
      <c r="P15">
        <v>211</v>
      </c>
      <c r="Q15">
        <v>15</v>
      </c>
    </row>
    <row r="16" spans="1:17" x14ac:dyDescent="0.25">
      <c r="A16">
        <v>13645</v>
      </c>
      <c r="B16">
        <v>13738</v>
      </c>
      <c r="C16">
        <v>-93</v>
      </c>
      <c r="D16">
        <v>16</v>
      </c>
      <c r="E16">
        <f>AVERAGE(C$1:C16)</f>
        <v>485.75</v>
      </c>
      <c r="F16">
        <f>_xlfn.CONFIDENCE.T(0.05,_xlfn.STDEV.S(C$1:C16),D16)</f>
        <v>405.72719701462739</v>
      </c>
      <c r="G16">
        <f>_xlfn.CONFIDENCE.T(0.01,_xlfn.STDEV.S(C$1:C16),D16)</f>
        <v>560.91478266979721</v>
      </c>
      <c r="I16">
        <v>13996</v>
      </c>
      <c r="J16">
        <v>13547</v>
      </c>
      <c r="K16">
        <v>449</v>
      </c>
      <c r="L16">
        <v>16</v>
      </c>
      <c r="N16">
        <v>13996</v>
      </c>
      <c r="O16">
        <v>13547</v>
      </c>
      <c r="P16">
        <v>449</v>
      </c>
      <c r="Q16">
        <v>16</v>
      </c>
    </row>
    <row r="17" spans="1:17" x14ac:dyDescent="0.25">
      <c r="A17">
        <v>15684</v>
      </c>
      <c r="B17">
        <v>16026</v>
      </c>
      <c r="C17">
        <v>-342</v>
      </c>
      <c r="D17">
        <v>17</v>
      </c>
      <c r="E17">
        <f>AVERAGE(C$1:C17)</f>
        <v>437.05882352941177</v>
      </c>
      <c r="F17">
        <f>_xlfn.CONFIDENCE.T(0.05,_xlfn.STDEV.S(C$1:C17),D17)</f>
        <v>392.85307572705659</v>
      </c>
      <c r="G17">
        <f>_xlfn.CONFIDENCE.T(0.01,_xlfn.STDEV.S(C$1:C17),D17)</f>
        <v>541.26853889099357</v>
      </c>
      <c r="I17">
        <v>15542</v>
      </c>
      <c r="J17">
        <v>15591</v>
      </c>
      <c r="K17">
        <v>-49</v>
      </c>
      <c r="L17">
        <v>17</v>
      </c>
      <c r="N17">
        <v>15542</v>
      </c>
      <c r="O17">
        <v>15591</v>
      </c>
      <c r="P17">
        <v>-49</v>
      </c>
      <c r="Q17">
        <v>17</v>
      </c>
    </row>
    <row r="18" spans="1:17" x14ac:dyDescent="0.25">
      <c r="A18">
        <v>16863</v>
      </c>
      <c r="B18">
        <v>15142</v>
      </c>
      <c r="C18">
        <v>1721</v>
      </c>
      <c r="D18">
        <v>18</v>
      </c>
      <c r="E18">
        <f>AVERAGE(C$1:C18)</f>
        <v>508.38888888888891</v>
      </c>
      <c r="F18">
        <f>_xlfn.CONFIDENCE.T(0.05,_xlfn.STDEV.S(C$1:C18),D18)</f>
        <v>398.15930521058601</v>
      </c>
      <c r="G18">
        <f>_xlfn.CONFIDENCE.T(0.01,_xlfn.STDEV.S(C$1:C18),D18)</f>
        <v>546.94707071977223</v>
      </c>
      <c r="I18">
        <v>16650</v>
      </c>
      <c r="J18">
        <v>16542</v>
      </c>
      <c r="K18">
        <v>108</v>
      </c>
      <c r="L18">
        <v>18</v>
      </c>
      <c r="N18">
        <v>16650</v>
      </c>
      <c r="O18">
        <v>16542</v>
      </c>
      <c r="P18">
        <v>108</v>
      </c>
      <c r="Q18">
        <v>18</v>
      </c>
    </row>
    <row r="19" spans="1:17" x14ac:dyDescent="0.25">
      <c r="A19">
        <v>13497</v>
      </c>
      <c r="B19">
        <v>12587</v>
      </c>
      <c r="C19">
        <v>910</v>
      </c>
      <c r="D19">
        <v>19</v>
      </c>
      <c r="E19">
        <f>AVERAGE(C$1:C19)</f>
        <v>529.52631578947364</v>
      </c>
      <c r="F19">
        <f>_xlfn.CONFIDENCE.T(0.05,_xlfn.STDEV.S(C$1:C19),D19)</f>
        <v>377.65347307697994</v>
      </c>
      <c r="G19">
        <f>_xlfn.CONFIDENCE.T(0.01,_xlfn.STDEV.S(C$1:C19),D19)</f>
        <v>517.41712484027346</v>
      </c>
      <c r="I19">
        <v>13630</v>
      </c>
      <c r="J19">
        <v>12742</v>
      </c>
      <c r="K19">
        <v>888</v>
      </c>
      <c r="L19">
        <v>19</v>
      </c>
      <c r="N19">
        <v>13630</v>
      </c>
      <c r="O19">
        <v>12742</v>
      </c>
      <c r="P19">
        <v>888</v>
      </c>
      <c r="Q19">
        <v>19</v>
      </c>
    </row>
    <row r="20" spans="1:17" x14ac:dyDescent="0.25">
      <c r="A20">
        <v>14064</v>
      </c>
      <c r="B20">
        <v>13241</v>
      </c>
      <c r="C20">
        <v>823</v>
      </c>
      <c r="D20">
        <v>20</v>
      </c>
      <c r="E20">
        <f>AVERAGE(C$1:C20)</f>
        <v>544.20000000000005</v>
      </c>
      <c r="F20">
        <f>_xlfn.CONFIDENCE.T(0.05,_xlfn.STDEV.S(C$1:C20),D20)</f>
        <v>358.24559925401797</v>
      </c>
      <c r="G20">
        <f>_xlfn.CONFIDENCE.T(0.01,_xlfn.STDEV.S(C$1:C20),D20)</f>
        <v>489.68249092070045</v>
      </c>
      <c r="I20">
        <v>14679</v>
      </c>
      <c r="J20">
        <v>13073</v>
      </c>
      <c r="K20">
        <v>1606</v>
      </c>
      <c r="L20">
        <v>20</v>
      </c>
      <c r="N20">
        <v>14679</v>
      </c>
      <c r="O20">
        <v>13073</v>
      </c>
      <c r="P20">
        <v>1606</v>
      </c>
      <c r="Q20">
        <v>20</v>
      </c>
    </row>
    <row r="21" spans="1:17" x14ac:dyDescent="0.25">
      <c r="A21">
        <v>15393</v>
      </c>
      <c r="B21">
        <v>13312</v>
      </c>
      <c r="C21">
        <v>2081</v>
      </c>
      <c r="D21">
        <v>21</v>
      </c>
      <c r="E21">
        <f>AVERAGE(C$1:C21)</f>
        <v>617.38095238095241</v>
      </c>
      <c r="F21">
        <f>_xlfn.CONFIDENCE.T(0.05,_xlfn.STDEV.S(C$1:C21),D21)</f>
        <v>372.34102448552153</v>
      </c>
      <c r="G21">
        <f>_xlfn.CONFIDENCE.T(0.01,_xlfn.STDEV.S(C$1:C21),D21)</f>
        <v>507.88843109390626</v>
      </c>
      <c r="I21">
        <v>15104</v>
      </c>
      <c r="J21">
        <v>15492</v>
      </c>
      <c r="K21">
        <v>-388</v>
      </c>
      <c r="L21">
        <v>21</v>
      </c>
      <c r="N21">
        <v>15104</v>
      </c>
      <c r="O21">
        <v>15492</v>
      </c>
      <c r="P21">
        <v>-388</v>
      </c>
      <c r="Q21">
        <v>21</v>
      </c>
    </row>
    <row r="22" spans="1:17" x14ac:dyDescent="0.25">
      <c r="A22">
        <v>12750</v>
      </c>
      <c r="B22">
        <v>11002</v>
      </c>
      <c r="C22">
        <v>1748</v>
      </c>
      <c r="D22">
        <v>22</v>
      </c>
      <c r="E22">
        <f>AVERAGE(C$1:C22)</f>
        <v>668.77272727272725</v>
      </c>
      <c r="F22">
        <f>_xlfn.CONFIDENCE.T(0.05,_xlfn.STDEV.S(C$1:C22),D22)</f>
        <v>369.71685530090451</v>
      </c>
      <c r="G22">
        <f>_xlfn.CONFIDENCE.T(0.01,_xlfn.STDEV.S(C$1:C22),D22)</f>
        <v>503.36333097239827</v>
      </c>
      <c r="I22">
        <v>11703</v>
      </c>
      <c r="J22">
        <v>12885</v>
      </c>
      <c r="K22">
        <v>-1182</v>
      </c>
      <c r="L22">
        <v>22</v>
      </c>
      <c r="N22">
        <v>11703</v>
      </c>
      <c r="O22">
        <v>12885</v>
      </c>
      <c r="P22">
        <v>-1182</v>
      </c>
      <c r="Q22">
        <v>22</v>
      </c>
    </row>
    <row r="23" spans="1:17" x14ac:dyDescent="0.25">
      <c r="A23">
        <v>11739</v>
      </c>
      <c r="B23">
        <v>10524</v>
      </c>
      <c r="C23">
        <v>1215</v>
      </c>
      <c r="D23">
        <v>23</v>
      </c>
      <c r="E23">
        <f>AVERAGE(C$1:C23)</f>
        <v>692.52173913043475</v>
      </c>
      <c r="F23">
        <f>_xlfn.CONFIDENCE.T(0.05,_xlfn.STDEV.S(C$1:C23),D23)</f>
        <v>355.72760088124636</v>
      </c>
      <c r="G23">
        <f>_xlfn.CONFIDENCE.T(0.01,_xlfn.STDEV.S(C$1:C23),D23)</f>
        <v>483.49599906813836</v>
      </c>
      <c r="I23">
        <v>12226</v>
      </c>
      <c r="J23">
        <v>11128</v>
      </c>
      <c r="K23">
        <v>1098</v>
      </c>
      <c r="L23">
        <v>23</v>
      </c>
      <c r="N23">
        <v>12226</v>
      </c>
      <c r="O23">
        <v>11128</v>
      </c>
      <c r="P23">
        <v>1098</v>
      </c>
      <c r="Q23">
        <v>23</v>
      </c>
    </row>
    <row r="24" spans="1:17" x14ac:dyDescent="0.25">
      <c r="A24">
        <v>10925</v>
      </c>
      <c r="B24">
        <v>9930</v>
      </c>
      <c r="C24">
        <v>995</v>
      </c>
      <c r="D24">
        <v>24</v>
      </c>
      <c r="E24">
        <f>AVERAGE(C$1:C24)</f>
        <v>705.125</v>
      </c>
      <c r="F24">
        <f>_xlfn.CONFIDENCE.T(0.05,_xlfn.STDEV.S(C$1:C24),D24)</f>
        <v>340.72568952296842</v>
      </c>
      <c r="G24">
        <f>_xlfn.CONFIDENCE.T(0.01,_xlfn.STDEV.S(C$1:C24),D24)</f>
        <v>462.39231748998901</v>
      </c>
      <c r="I24">
        <v>10669</v>
      </c>
      <c r="J24">
        <v>10112</v>
      </c>
      <c r="K24">
        <v>557</v>
      </c>
      <c r="L24">
        <v>24</v>
      </c>
      <c r="N24">
        <v>10669</v>
      </c>
      <c r="O24">
        <v>10112</v>
      </c>
      <c r="P24">
        <v>557</v>
      </c>
      <c r="Q24">
        <v>24</v>
      </c>
    </row>
    <row r="25" spans="1:17" x14ac:dyDescent="0.25">
      <c r="A25">
        <v>10441</v>
      </c>
      <c r="B25">
        <v>10274</v>
      </c>
      <c r="C25">
        <v>167</v>
      </c>
      <c r="D25">
        <v>25</v>
      </c>
      <c r="E25">
        <f>AVERAGE(C$1:C25)</f>
        <v>683.6</v>
      </c>
      <c r="F25">
        <f>_xlfn.CONFIDENCE.T(0.05,_xlfn.STDEV.S(C$1:C25),D25)</f>
        <v>329.07329221291457</v>
      </c>
      <c r="G25">
        <f>_xlfn.CONFIDENCE.T(0.01,_xlfn.STDEV.S(C$1:C25),D25)</f>
        <v>445.95122457494665</v>
      </c>
      <c r="I25">
        <v>10319</v>
      </c>
      <c r="J25">
        <v>9187</v>
      </c>
      <c r="K25">
        <v>1132</v>
      </c>
      <c r="L25">
        <v>25</v>
      </c>
      <c r="N25">
        <v>10319</v>
      </c>
      <c r="O25">
        <v>9187</v>
      </c>
      <c r="P25">
        <v>1132</v>
      </c>
      <c r="Q25">
        <v>25</v>
      </c>
    </row>
    <row r="26" spans="1:17" x14ac:dyDescent="0.25">
      <c r="A26">
        <v>15217</v>
      </c>
      <c r="B26">
        <v>15532</v>
      </c>
      <c r="C26">
        <v>-315</v>
      </c>
      <c r="D26">
        <v>26</v>
      </c>
      <c r="E26">
        <f>AVERAGE(C$1:C26)</f>
        <v>645.19230769230774</v>
      </c>
      <c r="F26">
        <f>_xlfn.CONFIDENCE.T(0.05,_xlfn.STDEV.S(C$1:C26),D26)</f>
        <v>325.26074534329149</v>
      </c>
      <c r="G26">
        <f>_xlfn.CONFIDENCE.T(0.01,_xlfn.STDEV.S(C$1:C26),D26)</f>
        <v>440.21678989262318</v>
      </c>
      <c r="I26">
        <v>15702</v>
      </c>
      <c r="J26">
        <v>14806</v>
      </c>
      <c r="K26">
        <v>896</v>
      </c>
      <c r="L26">
        <v>26</v>
      </c>
      <c r="N26">
        <v>15702</v>
      </c>
      <c r="O26">
        <v>14806</v>
      </c>
      <c r="P26">
        <v>896</v>
      </c>
      <c r="Q26">
        <v>26</v>
      </c>
    </row>
    <row r="27" spans="1:17" x14ac:dyDescent="0.25">
      <c r="A27">
        <v>15758</v>
      </c>
      <c r="B27">
        <v>13795</v>
      </c>
      <c r="C27">
        <v>1963</v>
      </c>
      <c r="D27">
        <v>27</v>
      </c>
      <c r="E27">
        <f>AVERAGE(C$1:C27)</f>
        <v>694</v>
      </c>
      <c r="F27">
        <f>_xlfn.CONFIDENCE.T(0.05,_xlfn.STDEV.S(C$1:C27),D27)</f>
        <v>328.08863822174879</v>
      </c>
      <c r="G27">
        <f>_xlfn.CONFIDENCE.T(0.01,_xlfn.STDEV.S(C$1:C27),D27)</f>
        <v>443.51817595423432</v>
      </c>
      <c r="I27">
        <v>15271</v>
      </c>
      <c r="J27">
        <v>14704</v>
      </c>
      <c r="K27">
        <v>567</v>
      </c>
      <c r="L27">
        <v>27</v>
      </c>
      <c r="N27">
        <v>15271</v>
      </c>
      <c r="O27">
        <v>14704</v>
      </c>
      <c r="P27">
        <v>567</v>
      </c>
      <c r="Q27">
        <v>27</v>
      </c>
    </row>
    <row r="28" spans="1:17" x14ac:dyDescent="0.25">
      <c r="A28">
        <v>12177</v>
      </c>
      <c r="B28">
        <v>10140</v>
      </c>
      <c r="C28">
        <v>2037</v>
      </c>
      <c r="D28">
        <v>28</v>
      </c>
      <c r="E28">
        <f>AVERAGE(C$1:C28)</f>
        <v>741.96428571428567</v>
      </c>
      <c r="F28">
        <f>_xlfn.CONFIDENCE.T(0.05,_xlfn.STDEV.S(C$1:C28),D28)</f>
        <v>330.57442633642938</v>
      </c>
      <c r="G28">
        <f>_xlfn.CONFIDENCE.T(0.01,_xlfn.STDEV.S(C$1:C28),D28)</f>
        <v>446.39014857911496</v>
      </c>
      <c r="I28">
        <v>12023</v>
      </c>
      <c r="J28">
        <v>11109</v>
      </c>
      <c r="K28">
        <v>914</v>
      </c>
      <c r="L28">
        <v>28</v>
      </c>
      <c r="N28">
        <v>12023</v>
      </c>
      <c r="O28">
        <v>11109</v>
      </c>
      <c r="P28">
        <v>914</v>
      </c>
      <c r="Q28">
        <v>28</v>
      </c>
    </row>
    <row r="29" spans="1:17" x14ac:dyDescent="0.25">
      <c r="A29">
        <v>12317</v>
      </c>
      <c r="B29">
        <v>11426</v>
      </c>
      <c r="C29">
        <v>891</v>
      </c>
      <c r="D29">
        <v>29</v>
      </c>
      <c r="E29">
        <f>AVERAGE(C$1:C29)</f>
        <v>747.10344827586209</v>
      </c>
      <c r="F29">
        <f>_xlfn.CONFIDENCE.T(0.05,_xlfn.STDEV.S(C$1:C29),D29)</f>
        <v>318.61345647591043</v>
      </c>
      <c r="G29">
        <f>_xlfn.CONFIDENCE.T(0.01,_xlfn.STDEV.S(C$1:C29),D29)</f>
        <v>429.80352104859384</v>
      </c>
      <c r="I29">
        <v>12314</v>
      </c>
      <c r="J29">
        <v>11442</v>
      </c>
      <c r="K29">
        <v>872</v>
      </c>
      <c r="L29">
        <v>29</v>
      </c>
      <c r="N29">
        <v>12314</v>
      </c>
      <c r="O29">
        <v>11442</v>
      </c>
      <c r="P29">
        <v>872</v>
      </c>
      <c r="Q29">
        <v>29</v>
      </c>
    </row>
    <row r="30" spans="1:17" x14ac:dyDescent="0.25">
      <c r="A30">
        <v>11273</v>
      </c>
      <c r="B30">
        <v>10925</v>
      </c>
      <c r="C30">
        <v>348</v>
      </c>
      <c r="D30">
        <v>30</v>
      </c>
      <c r="E30">
        <f>AVERAGE(C$1:C30)</f>
        <v>733.8</v>
      </c>
      <c r="F30">
        <f>_xlfn.CONFIDENCE.T(0.05,_xlfn.STDEV.S(C$1:C30),D30)</f>
        <v>308.53442517540446</v>
      </c>
      <c r="G30">
        <f>_xlfn.CONFIDENCE.T(0.01,_xlfn.STDEV.S(C$1:C30),D30)</f>
        <v>415.81635765056893</v>
      </c>
      <c r="I30">
        <v>11369</v>
      </c>
      <c r="J30">
        <v>12023</v>
      </c>
      <c r="K30">
        <v>-654</v>
      </c>
      <c r="L30">
        <v>30</v>
      </c>
      <c r="N30">
        <v>11369</v>
      </c>
      <c r="O30">
        <v>12023</v>
      </c>
      <c r="P30">
        <v>-654</v>
      </c>
      <c r="Q30">
        <v>30</v>
      </c>
    </row>
    <row r="31" spans="1:17" x14ac:dyDescent="0.25">
      <c r="A31">
        <v>17682</v>
      </c>
      <c r="B31">
        <v>17076</v>
      </c>
      <c r="C31">
        <v>606</v>
      </c>
      <c r="D31">
        <v>31</v>
      </c>
      <c r="E31">
        <f>AVERAGE(C$1:C31)</f>
        <v>729.67741935483866</v>
      </c>
      <c r="F31">
        <f>_xlfn.CONFIDENCE.T(0.05,_xlfn.STDEV.S(C$1:C31),D31)</f>
        <v>298.10321949852982</v>
      </c>
      <c r="G31">
        <f>_xlfn.CONFIDENCE.T(0.01,_xlfn.STDEV.S(C$1:C31),D31)</f>
        <v>401.40704801947084</v>
      </c>
      <c r="I31">
        <v>16086</v>
      </c>
      <c r="J31">
        <v>15756</v>
      </c>
      <c r="K31">
        <v>330</v>
      </c>
      <c r="L31">
        <v>31</v>
      </c>
      <c r="N31">
        <v>16086</v>
      </c>
      <c r="O31">
        <v>15756</v>
      </c>
      <c r="P31">
        <v>330</v>
      </c>
      <c r="Q31">
        <v>31</v>
      </c>
    </row>
    <row r="32" spans="1:17" x14ac:dyDescent="0.25">
      <c r="A32">
        <v>15658</v>
      </c>
      <c r="B32">
        <v>15424</v>
      </c>
      <c r="C32">
        <v>234</v>
      </c>
      <c r="D32">
        <v>32</v>
      </c>
      <c r="E32">
        <f>AVERAGE(C$1:C32)</f>
        <v>714.1875</v>
      </c>
      <c r="F32">
        <f>_xlfn.CONFIDENCE.T(0.05,_xlfn.STDEV.S(C$1:C32),D32)</f>
        <v>289.97333443242235</v>
      </c>
      <c r="G32">
        <f>_xlfn.CONFIDENCE.T(0.01,_xlfn.STDEV.S(C$1:C32),D32)</f>
        <v>390.14157350421709</v>
      </c>
      <c r="I32">
        <v>17081</v>
      </c>
      <c r="J32">
        <v>16455</v>
      </c>
      <c r="K32">
        <v>626</v>
      </c>
      <c r="L32">
        <v>32</v>
      </c>
      <c r="N32">
        <v>17081</v>
      </c>
      <c r="O32">
        <v>16455</v>
      </c>
      <c r="P32">
        <v>626</v>
      </c>
      <c r="Q32">
        <v>32</v>
      </c>
    </row>
    <row r="33" spans="1:17" x14ac:dyDescent="0.25">
      <c r="A33">
        <v>15658</v>
      </c>
      <c r="B33">
        <v>13427</v>
      </c>
      <c r="C33">
        <v>2231</v>
      </c>
      <c r="D33">
        <v>33</v>
      </c>
      <c r="E33">
        <f>AVERAGE(C$1:C33)</f>
        <v>760.15151515151513</v>
      </c>
      <c r="F33">
        <f>_xlfn.CONFIDENCE.T(0.05,_xlfn.STDEV.S(C$1:C33),D33)</f>
        <v>295.89616108469738</v>
      </c>
      <c r="G33">
        <f>_xlfn.CONFIDENCE.T(0.01,_xlfn.STDEV.S(C$1:C33),D33)</f>
        <v>397.80690925923341</v>
      </c>
      <c r="I33">
        <v>15042</v>
      </c>
      <c r="J33">
        <v>13501</v>
      </c>
      <c r="K33">
        <v>1541</v>
      </c>
      <c r="L33">
        <v>33</v>
      </c>
      <c r="N33">
        <v>15042</v>
      </c>
      <c r="O33">
        <v>13501</v>
      </c>
      <c r="P33">
        <v>1541</v>
      </c>
      <c r="Q33">
        <v>33</v>
      </c>
    </row>
    <row r="34" spans="1:17" x14ac:dyDescent="0.25">
      <c r="A34">
        <v>12013</v>
      </c>
      <c r="B34">
        <v>12224</v>
      </c>
      <c r="C34">
        <v>-211</v>
      </c>
      <c r="D34">
        <v>34</v>
      </c>
      <c r="E34">
        <f>AVERAGE(C$1:C34)</f>
        <v>731.58823529411768</v>
      </c>
      <c r="F34">
        <f>_xlfn.CONFIDENCE.T(0.05,_xlfn.STDEV.S(C$1:C34),D34)</f>
        <v>292.55050401746621</v>
      </c>
      <c r="G34">
        <f>_xlfn.CONFIDENCE.T(0.01,_xlfn.STDEV.S(C$1:C34),D34)</f>
        <v>393.0279906675492</v>
      </c>
      <c r="I34">
        <v>12508</v>
      </c>
      <c r="J34">
        <v>11864</v>
      </c>
      <c r="K34">
        <v>644</v>
      </c>
      <c r="L34">
        <v>34</v>
      </c>
      <c r="N34">
        <v>12508</v>
      </c>
      <c r="O34">
        <v>11864</v>
      </c>
      <c r="P34">
        <v>644</v>
      </c>
      <c r="Q34">
        <v>34</v>
      </c>
    </row>
    <row r="35" spans="1:17" x14ac:dyDescent="0.25">
      <c r="A35">
        <v>14044</v>
      </c>
      <c r="B35">
        <v>13478</v>
      </c>
      <c r="C35">
        <v>566</v>
      </c>
      <c r="D35">
        <v>35</v>
      </c>
      <c r="E35">
        <f>AVERAGE(C$1:C35)</f>
        <v>726.85714285714289</v>
      </c>
      <c r="F35">
        <f>_xlfn.CONFIDENCE.T(0.05,_xlfn.STDEV.S(C$1:C35),D35)</f>
        <v>283.91476028367356</v>
      </c>
      <c r="G35">
        <f>_xlfn.CONFIDENCE.T(0.01,_xlfn.STDEV.S(C$1:C35),D35)</f>
        <v>381.17039024318683</v>
      </c>
      <c r="I35">
        <v>13148</v>
      </c>
      <c r="J35">
        <v>12674</v>
      </c>
      <c r="K35">
        <v>474</v>
      </c>
      <c r="L35">
        <v>35</v>
      </c>
      <c r="N35">
        <v>13148</v>
      </c>
      <c r="O35">
        <v>12674</v>
      </c>
      <c r="P35">
        <v>474</v>
      </c>
      <c r="Q35">
        <v>35</v>
      </c>
    </row>
    <row r="36" spans="1:17" x14ac:dyDescent="0.25">
      <c r="A36">
        <v>12903</v>
      </c>
      <c r="B36">
        <v>13541</v>
      </c>
      <c r="C36">
        <v>-638</v>
      </c>
      <c r="D36">
        <v>36</v>
      </c>
      <c r="E36">
        <f>AVERAGE(C$1:C36)</f>
        <v>688.94444444444446</v>
      </c>
      <c r="F36">
        <f>_xlfn.CONFIDENCE.T(0.05,_xlfn.STDEV.S(C$1:C36),D36)</f>
        <v>286.17005247784584</v>
      </c>
      <c r="G36">
        <f>_xlfn.CONFIDENCE.T(0.01,_xlfn.STDEV.S(C$1:C36),D36)</f>
        <v>383.95573829166796</v>
      </c>
      <c r="I36">
        <v>15237</v>
      </c>
      <c r="J36">
        <v>14783</v>
      </c>
      <c r="K36">
        <v>454</v>
      </c>
      <c r="L36">
        <v>36</v>
      </c>
      <c r="N36">
        <v>15237</v>
      </c>
      <c r="O36">
        <v>14783</v>
      </c>
      <c r="P36">
        <v>454</v>
      </c>
      <c r="Q36">
        <v>36</v>
      </c>
    </row>
    <row r="37" spans="1:17" x14ac:dyDescent="0.25">
      <c r="A37">
        <v>11482</v>
      </c>
      <c r="B37">
        <v>11639</v>
      </c>
      <c r="C37">
        <v>-157</v>
      </c>
      <c r="D37">
        <v>37</v>
      </c>
      <c r="E37">
        <f>AVERAGE(C$1:C37)</f>
        <v>666.08108108108104</v>
      </c>
      <c r="F37">
        <f>_xlfn.CONFIDENCE.T(0.05,_xlfn.STDEV.S(C$1:C37),D37)</f>
        <v>281.8920019670619</v>
      </c>
      <c r="G37">
        <f>_xlfn.CONFIDENCE.T(0.01,_xlfn.STDEV.S(C$1:C37),D37)</f>
        <v>377.990845801825</v>
      </c>
      <c r="I37">
        <v>12491</v>
      </c>
      <c r="J37">
        <v>10859</v>
      </c>
      <c r="K37">
        <v>1632</v>
      </c>
      <c r="L37">
        <v>37</v>
      </c>
      <c r="N37">
        <v>12491</v>
      </c>
      <c r="O37">
        <v>10859</v>
      </c>
      <c r="P37">
        <v>1632</v>
      </c>
      <c r="Q37">
        <v>37</v>
      </c>
    </row>
    <row r="38" spans="1:17" x14ac:dyDescent="0.25">
      <c r="A38">
        <v>17009</v>
      </c>
      <c r="B38">
        <v>16650</v>
      </c>
      <c r="C38">
        <v>359</v>
      </c>
      <c r="D38">
        <v>38</v>
      </c>
      <c r="E38">
        <f>AVERAGE(C$1:C38)</f>
        <v>658</v>
      </c>
      <c r="F38">
        <f>_xlfn.CONFIDENCE.T(0.05,_xlfn.STDEV.S(C$1:C38),D38)</f>
        <v>274.60486932836733</v>
      </c>
      <c r="G38">
        <f>_xlfn.CONFIDENCE.T(0.01,_xlfn.STDEV.S(C$1:C38),D38)</f>
        <v>368.01264971620338</v>
      </c>
      <c r="I38">
        <v>17169</v>
      </c>
      <c r="J38">
        <v>17396</v>
      </c>
      <c r="K38">
        <v>-227</v>
      </c>
      <c r="L38">
        <v>38</v>
      </c>
      <c r="N38">
        <v>17169</v>
      </c>
      <c r="O38">
        <v>17396</v>
      </c>
      <c r="P38">
        <v>-227</v>
      </c>
      <c r="Q38">
        <v>38</v>
      </c>
    </row>
    <row r="39" spans="1:17" x14ac:dyDescent="0.25">
      <c r="A39">
        <v>17486</v>
      </c>
      <c r="B39">
        <v>16196</v>
      </c>
      <c r="C39">
        <v>1290</v>
      </c>
      <c r="D39">
        <v>39</v>
      </c>
      <c r="E39">
        <f>AVERAGE(C$1:C39)</f>
        <v>674.20512820512818</v>
      </c>
      <c r="F39">
        <f>_xlfn.CONFIDENCE.T(0.05,_xlfn.STDEV.S(C$1:C39),D39)</f>
        <v>269.23974221572115</v>
      </c>
      <c r="G39">
        <f>_xlfn.CONFIDENCE.T(0.01,_xlfn.STDEV.S(C$1:C39),D39)</f>
        <v>360.63089034567253</v>
      </c>
      <c r="I39">
        <v>17272</v>
      </c>
      <c r="J39">
        <v>16357</v>
      </c>
      <c r="K39">
        <v>915</v>
      </c>
      <c r="L39">
        <v>39</v>
      </c>
      <c r="N39">
        <v>17272</v>
      </c>
      <c r="O39">
        <v>16357</v>
      </c>
      <c r="P39">
        <v>915</v>
      </c>
      <c r="Q39">
        <v>39</v>
      </c>
    </row>
    <row r="40" spans="1:17" x14ac:dyDescent="0.25">
      <c r="A40">
        <v>13974</v>
      </c>
      <c r="B40">
        <v>14420</v>
      </c>
      <c r="C40">
        <v>-446</v>
      </c>
      <c r="D40">
        <v>40</v>
      </c>
      <c r="E40">
        <f>AVERAGE(C$1:C40)</f>
        <v>646.20000000000005</v>
      </c>
      <c r="F40">
        <f>_xlfn.CONFIDENCE.T(0.05,_xlfn.STDEV.S(C$1:C40),D40)</f>
        <v>268.25070668542929</v>
      </c>
      <c r="G40">
        <f>_xlfn.CONFIDENCE.T(0.01,_xlfn.STDEV.S(C$1:C40),D40)</f>
        <v>359.12537003340185</v>
      </c>
      <c r="I40">
        <v>12456</v>
      </c>
      <c r="J40">
        <v>11964</v>
      </c>
      <c r="K40">
        <v>492</v>
      </c>
      <c r="L40">
        <v>40</v>
      </c>
      <c r="N40">
        <v>12456</v>
      </c>
      <c r="O40">
        <v>11964</v>
      </c>
      <c r="P40">
        <v>492</v>
      </c>
      <c r="Q40">
        <v>40</v>
      </c>
    </row>
    <row r="41" spans="1:17" x14ac:dyDescent="0.25">
      <c r="A41">
        <v>14441</v>
      </c>
      <c r="B41">
        <v>11818</v>
      </c>
      <c r="C41">
        <v>2623</v>
      </c>
      <c r="D41">
        <v>41</v>
      </c>
      <c r="E41">
        <f>AVERAGE(C$1:C41)</f>
        <v>694.41463414634143</v>
      </c>
      <c r="F41">
        <f>_xlfn.CONFIDENCE.T(0.05,_xlfn.STDEV.S(C$1:C41),D41)</f>
        <v>278.98850467017638</v>
      </c>
      <c r="G41">
        <f>_xlfn.CONFIDENCE.T(0.01,_xlfn.STDEV.S(C$1:C41),D41)</f>
        <v>373.32256410694305</v>
      </c>
      <c r="I41">
        <v>13658</v>
      </c>
      <c r="J41">
        <v>13620</v>
      </c>
      <c r="K41">
        <v>38</v>
      </c>
      <c r="L41">
        <v>41</v>
      </c>
      <c r="N41">
        <v>13658</v>
      </c>
      <c r="O41">
        <v>13620</v>
      </c>
      <c r="P41">
        <v>38</v>
      </c>
      <c r="Q41">
        <v>41</v>
      </c>
    </row>
    <row r="42" spans="1:17" x14ac:dyDescent="0.25">
      <c r="A42">
        <v>14327</v>
      </c>
      <c r="B42">
        <v>14036</v>
      </c>
      <c r="C42">
        <v>291</v>
      </c>
      <c r="D42">
        <v>42</v>
      </c>
      <c r="E42">
        <f>AVERAGE(C$1:C42)</f>
        <v>684.80952380952385</v>
      </c>
      <c r="F42">
        <f>_xlfn.CONFIDENCE.T(0.05,_xlfn.STDEV.S(C$1:C42),D42)</f>
        <v>272.74886073755818</v>
      </c>
      <c r="G42">
        <f>_xlfn.CONFIDENCE.T(0.01,_xlfn.STDEV.S(C$1:C42),D42)</f>
        <v>364.80771322783147</v>
      </c>
      <c r="I42">
        <v>16247</v>
      </c>
      <c r="J42">
        <v>15687</v>
      </c>
      <c r="K42">
        <v>560</v>
      </c>
      <c r="L42">
        <v>42</v>
      </c>
      <c r="N42">
        <v>16247</v>
      </c>
      <c r="O42">
        <v>15687</v>
      </c>
      <c r="P42">
        <v>560</v>
      </c>
      <c r="Q42">
        <v>42</v>
      </c>
    </row>
    <row r="43" spans="1:17" x14ac:dyDescent="0.25">
      <c r="A43">
        <v>18515</v>
      </c>
      <c r="B43">
        <v>17254</v>
      </c>
      <c r="C43">
        <v>1261</v>
      </c>
      <c r="D43">
        <v>43</v>
      </c>
      <c r="E43">
        <f>AVERAGE(C$1:C43)</f>
        <v>698.20930232558135</v>
      </c>
      <c r="F43">
        <f>_xlfn.CONFIDENCE.T(0.05,_xlfn.STDEV.S(C$1:C43),D43)</f>
        <v>267.50820980357133</v>
      </c>
      <c r="G43">
        <f>_xlfn.CONFIDENCE.T(0.01,_xlfn.STDEV.S(C$1:C43),D43)</f>
        <v>357.64402125010929</v>
      </c>
      <c r="I43">
        <v>17905</v>
      </c>
      <c r="J43">
        <v>17051</v>
      </c>
      <c r="K43">
        <v>854</v>
      </c>
      <c r="L43">
        <v>43</v>
      </c>
      <c r="N43">
        <v>17905</v>
      </c>
      <c r="O43">
        <v>17051</v>
      </c>
      <c r="P43">
        <v>854</v>
      </c>
      <c r="Q43">
        <v>43</v>
      </c>
    </row>
    <row r="44" spans="1:17" x14ac:dyDescent="0.25">
      <c r="A44">
        <v>12532</v>
      </c>
      <c r="B44">
        <v>12655</v>
      </c>
      <c r="C44">
        <v>-123</v>
      </c>
      <c r="D44">
        <v>44</v>
      </c>
      <c r="E44">
        <f>AVERAGE(C$1:C44)</f>
        <v>679.5454545454545</v>
      </c>
      <c r="F44">
        <f>_xlfn.CONFIDENCE.T(0.05,_xlfn.STDEV.S(C$1:C44),D44)</f>
        <v>263.87604418101745</v>
      </c>
      <c r="G44">
        <f>_xlfn.CONFIDENCE.T(0.01,_xlfn.STDEV.S(C$1:C44),D44)</f>
        <v>352.64324202992651</v>
      </c>
      <c r="I44">
        <v>12474</v>
      </c>
      <c r="J44">
        <v>12999</v>
      </c>
      <c r="K44">
        <v>-525</v>
      </c>
      <c r="L44">
        <v>44</v>
      </c>
      <c r="N44">
        <v>12474</v>
      </c>
      <c r="O44">
        <v>12999</v>
      </c>
      <c r="P44">
        <v>-525</v>
      </c>
      <c r="Q44">
        <v>44</v>
      </c>
    </row>
    <row r="45" spans="1:17" x14ac:dyDescent="0.25">
      <c r="A45">
        <v>11752</v>
      </c>
      <c r="B45">
        <v>10456</v>
      </c>
      <c r="C45">
        <v>1296</v>
      </c>
      <c r="D45">
        <v>45</v>
      </c>
      <c r="E45">
        <f>AVERAGE(C$1:C45)</f>
        <v>693.24444444444441</v>
      </c>
      <c r="F45">
        <f>_xlfn.CONFIDENCE.T(0.05,_xlfn.STDEV.S(C$1:C45),D45)</f>
        <v>259.25031773645651</v>
      </c>
      <c r="G45">
        <f>_xlfn.CONFIDENCE.T(0.01,_xlfn.STDEV.S(C$1:C45),D45)</f>
        <v>346.32590335711382</v>
      </c>
      <c r="I45">
        <v>12013</v>
      </c>
      <c r="J45">
        <v>10474</v>
      </c>
      <c r="K45">
        <v>1539</v>
      </c>
      <c r="L45">
        <v>45</v>
      </c>
      <c r="N45">
        <v>12013</v>
      </c>
      <c r="O45">
        <v>10474</v>
      </c>
      <c r="P45">
        <v>1539</v>
      </c>
      <c r="Q45">
        <v>45</v>
      </c>
    </row>
    <row r="46" spans="1:17" x14ac:dyDescent="0.25">
      <c r="A46">
        <v>11959</v>
      </c>
      <c r="B46">
        <v>11484</v>
      </c>
      <c r="C46">
        <v>475</v>
      </c>
      <c r="D46">
        <v>46</v>
      </c>
      <c r="E46">
        <f>AVERAGE(C$1:C46)</f>
        <v>688.5</v>
      </c>
      <c r="F46">
        <f>_xlfn.CONFIDENCE.T(0.05,_xlfn.STDEV.S(C$1:C46),D46)</f>
        <v>253.5728839077189</v>
      </c>
      <c r="G46">
        <f>_xlfn.CONFIDENCE.T(0.01,_xlfn.STDEV.S(C$1:C46),D46)</f>
        <v>338.61510468774333</v>
      </c>
      <c r="I46">
        <v>10978</v>
      </c>
      <c r="J46">
        <v>10618</v>
      </c>
      <c r="K46">
        <v>360</v>
      </c>
      <c r="L46">
        <v>46</v>
      </c>
      <c r="N46">
        <v>10978</v>
      </c>
      <c r="O46">
        <v>10618</v>
      </c>
      <c r="P46">
        <v>360</v>
      </c>
      <c r="Q46">
        <v>46</v>
      </c>
    </row>
    <row r="47" spans="1:17" x14ac:dyDescent="0.25">
      <c r="A47">
        <v>13147</v>
      </c>
      <c r="B47">
        <v>12884</v>
      </c>
      <c r="C47">
        <v>263</v>
      </c>
      <c r="D47">
        <v>47</v>
      </c>
      <c r="E47">
        <f>AVERAGE(C$1:C47)</f>
        <v>679.44680851063833</v>
      </c>
      <c r="F47">
        <f>_xlfn.CONFIDENCE.T(0.05,_xlfn.STDEV.S(C$1:C47),D47)</f>
        <v>248.63897712460204</v>
      </c>
      <c r="G47">
        <f>_xlfn.CONFIDENCE.T(0.01,_xlfn.STDEV.S(C$1:C47),D47)</f>
        <v>331.90806646393361</v>
      </c>
      <c r="I47">
        <v>13338</v>
      </c>
      <c r="J47">
        <v>13195</v>
      </c>
      <c r="K47">
        <v>143</v>
      </c>
      <c r="L47">
        <v>47</v>
      </c>
      <c r="N47">
        <v>13338</v>
      </c>
      <c r="O47">
        <v>13195</v>
      </c>
      <c r="P47">
        <v>143</v>
      </c>
      <c r="Q47">
        <v>47</v>
      </c>
    </row>
    <row r="48" spans="1:17" x14ac:dyDescent="0.25">
      <c r="A48">
        <v>15060</v>
      </c>
      <c r="B48">
        <v>13578</v>
      </c>
      <c r="C48">
        <v>1482</v>
      </c>
      <c r="D48">
        <v>48</v>
      </c>
      <c r="E48">
        <f>AVERAGE(C$1:C48)</f>
        <v>696.16666666666663</v>
      </c>
      <c r="F48">
        <f>_xlfn.CONFIDENCE.T(0.05,_xlfn.STDEV.S(C$1:C48),D48)</f>
        <v>245.57861816252733</v>
      </c>
      <c r="G48">
        <f>_xlfn.CONFIDENCE.T(0.01,_xlfn.STDEV.S(C$1:C48),D48)</f>
        <v>327.71098186705279</v>
      </c>
      <c r="I48">
        <v>15098</v>
      </c>
      <c r="J48">
        <v>14202</v>
      </c>
      <c r="K48">
        <v>896</v>
      </c>
      <c r="L48">
        <v>48</v>
      </c>
      <c r="N48">
        <v>15098</v>
      </c>
      <c r="O48">
        <v>14202</v>
      </c>
      <c r="P48">
        <v>896</v>
      </c>
      <c r="Q48">
        <v>48</v>
      </c>
    </row>
    <row r="49" spans="1:17" x14ac:dyDescent="0.25">
      <c r="A49">
        <v>15461</v>
      </c>
      <c r="B49">
        <v>14524</v>
      </c>
      <c r="C49">
        <v>937</v>
      </c>
      <c r="D49">
        <v>49</v>
      </c>
      <c r="E49">
        <f>AVERAGE(C$1:C49)</f>
        <v>701.08163265306121</v>
      </c>
      <c r="F49">
        <f>_xlfn.CONFIDENCE.T(0.05,_xlfn.STDEV.S(C$1:C49),D49)</f>
        <v>240.58544298803756</v>
      </c>
      <c r="G49">
        <f>_xlfn.CONFIDENCE.T(0.01,_xlfn.STDEV.S(C$1:C49),D49)</f>
        <v>320.94304625003213</v>
      </c>
      <c r="I49">
        <v>14693</v>
      </c>
      <c r="J49">
        <v>15354</v>
      </c>
      <c r="K49">
        <v>-661</v>
      </c>
      <c r="L49">
        <v>49</v>
      </c>
      <c r="N49">
        <v>14693</v>
      </c>
      <c r="O49">
        <v>15354</v>
      </c>
      <c r="P49">
        <v>-661</v>
      </c>
      <c r="Q49">
        <v>49</v>
      </c>
    </row>
    <row r="50" spans="1:17" x14ac:dyDescent="0.25">
      <c r="A50">
        <v>16416</v>
      </c>
      <c r="B50">
        <v>16321</v>
      </c>
      <c r="C50">
        <v>95</v>
      </c>
      <c r="D50">
        <v>50</v>
      </c>
      <c r="E50">
        <f>AVERAGE(C$1:C50)</f>
        <v>688.96</v>
      </c>
      <c r="F50">
        <f>_xlfn.CONFIDENCE.T(0.05,_xlfn.STDEV.S(C$1:C50),D50)</f>
        <v>236.85635237646417</v>
      </c>
      <c r="G50">
        <f>_xlfn.CONFIDENCE.T(0.01,_xlfn.STDEV.S(C$1:C50),D50)</f>
        <v>315.86956153244677</v>
      </c>
      <c r="I50">
        <v>17312</v>
      </c>
      <c r="J50">
        <v>15527</v>
      </c>
      <c r="K50">
        <v>1785</v>
      </c>
      <c r="L50">
        <v>50</v>
      </c>
      <c r="N50">
        <v>17312</v>
      </c>
      <c r="O50">
        <v>15527</v>
      </c>
      <c r="P50">
        <v>1785</v>
      </c>
      <c r="Q50">
        <v>50</v>
      </c>
    </row>
    <row r="51" spans="1:17" x14ac:dyDescent="0.25">
      <c r="A51">
        <v>12233</v>
      </c>
      <c r="B51">
        <v>11713</v>
      </c>
      <c r="C51">
        <v>520</v>
      </c>
      <c r="D51">
        <v>51</v>
      </c>
      <c r="E51">
        <f>AVERAGE(C$1:C51)</f>
        <v>685.64705882352939</v>
      </c>
      <c r="F51">
        <f>_xlfn.CONFIDENCE.T(0.05,_xlfn.STDEV.S(C$1:C51),D51)</f>
        <v>232.1436596427655</v>
      </c>
      <c r="G51">
        <f>_xlfn.CONFIDENCE.T(0.01,_xlfn.STDEV.S(C$1:C51),D51)</f>
        <v>309.49187700670188</v>
      </c>
      <c r="I51">
        <v>12867</v>
      </c>
      <c r="J51">
        <v>12155</v>
      </c>
      <c r="K51">
        <v>712</v>
      </c>
      <c r="L51">
        <v>51</v>
      </c>
      <c r="N51">
        <v>12867</v>
      </c>
      <c r="O51">
        <v>12155</v>
      </c>
      <c r="P51">
        <v>712</v>
      </c>
      <c r="Q51">
        <v>51</v>
      </c>
    </row>
    <row r="52" spans="1:17" x14ac:dyDescent="0.25">
      <c r="A52">
        <v>11476</v>
      </c>
      <c r="B52">
        <v>9660</v>
      </c>
      <c r="C52">
        <v>1816</v>
      </c>
      <c r="D52">
        <v>52</v>
      </c>
      <c r="E52">
        <f>AVERAGE(C$1:C52)</f>
        <v>707.38461538461536</v>
      </c>
      <c r="F52">
        <f>_xlfn.CONFIDENCE.T(0.05,_xlfn.STDEV.S(C$1:C52),D52)</f>
        <v>231.67238565817212</v>
      </c>
      <c r="G52">
        <f>_xlfn.CONFIDENCE.T(0.01,_xlfn.STDEV.S(C$1:C52),D52)</f>
        <v>308.77463869789415</v>
      </c>
      <c r="I52">
        <v>12043</v>
      </c>
      <c r="J52">
        <v>10894</v>
      </c>
      <c r="K52">
        <v>1149</v>
      </c>
      <c r="L52">
        <v>52</v>
      </c>
      <c r="N52">
        <v>12043</v>
      </c>
      <c r="O52">
        <v>10894</v>
      </c>
      <c r="P52">
        <v>1149</v>
      </c>
      <c r="Q52">
        <v>52</v>
      </c>
    </row>
    <row r="53" spans="1:17" x14ac:dyDescent="0.25">
      <c r="A53">
        <v>11110</v>
      </c>
      <c r="B53">
        <v>10145</v>
      </c>
      <c r="C53">
        <v>965</v>
      </c>
      <c r="D53">
        <v>53</v>
      </c>
      <c r="E53">
        <f>AVERAGE(C$1:C53)</f>
        <v>712.24528301886789</v>
      </c>
      <c r="F53">
        <f>_xlfn.CONFIDENCE.T(0.05,_xlfn.STDEV.S(C$1:C53),D53)</f>
        <v>227.36241694808777</v>
      </c>
      <c r="G53">
        <f>_xlfn.CONFIDENCE.T(0.01,_xlfn.STDEV.S(C$1:C53),D53)</f>
        <v>302.94645724694448</v>
      </c>
      <c r="I53">
        <v>11224</v>
      </c>
      <c r="J53">
        <v>12077</v>
      </c>
      <c r="K53">
        <v>-853</v>
      </c>
      <c r="L53">
        <v>53</v>
      </c>
      <c r="N53">
        <v>11224</v>
      </c>
      <c r="O53">
        <v>12077</v>
      </c>
      <c r="P53">
        <v>-853</v>
      </c>
      <c r="Q53">
        <v>53</v>
      </c>
    </row>
    <row r="54" spans="1:17" x14ac:dyDescent="0.25">
      <c r="A54">
        <v>11670</v>
      </c>
      <c r="B54">
        <v>11681</v>
      </c>
      <c r="C54">
        <v>-11</v>
      </c>
      <c r="D54">
        <v>54</v>
      </c>
      <c r="E54">
        <f>AVERAGE(C$1:C54)</f>
        <v>698.85185185185185</v>
      </c>
      <c r="F54">
        <f>_xlfn.CONFIDENCE.T(0.05,_xlfn.STDEV.S(C$1:C54),D54)</f>
        <v>224.62428691428735</v>
      </c>
      <c r="G54">
        <f>_xlfn.CONFIDENCE.T(0.01,_xlfn.STDEV.S(C$1:C54),D54)</f>
        <v>299.21847324041369</v>
      </c>
      <c r="I54">
        <v>11758</v>
      </c>
      <c r="J54">
        <v>11542</v>
      </c>
      <c r="K54">
        <v>216</v>
      </c>
      <c r="L54">
        <v>54</v>
      </c>
      <c r="N54">
        <v>11758</v>
      </c>
      <c r="O54">
        <v>11542</v>
      </c>
      <c r="P54">
        <v>216</v>
      </c>
      <c r="Q54">
        <v>54</v>
      </c>
    </row>
    <row r="55" spans="1:17" x14ac:dyDescent="0.25">
      <c r="A55">
        <v>13967</v>
      </c>
      <c r="B55">
        <v>12841</v>
      </c>
      <c r="C55">
        <v>1126</v>
      </c>
      <c r="D55">
        <v>55</v>
      </c>
      <c r="E55">
        <f>AVERAGE(C$1:C55)</f>
        <v>706.61818181818182</v>
      </c>
      <c r="F55">
        <f>_xlfn.CONFIDENCE.T(0.05,_xlfn.STDEV.S(C$1:C55),D55)</f>
        <v>220.95641109752432</v>
      </c>
      <c r="G55">
        <f>_xlfn.CONFIDENCE.T(0.01,_xlfn.STDEV.S(C$1:C55),D55)</f>
        <v>294.25724612264077</v>
      </c>
      <c r="I55">
        <v>12593</v>
      </c>
      <c r="J55">
        <v>11955</v>
      </c>
      <c r="K55">
        <v>638</v>
      </c>
      <c r="L55">
        <v>55</v>
      </c>
      <c r="N55">
        <v>12593</v>
      </c>
      <c r="O55">
        <v>11955</v>
      </c>
      <c r="P55">
        <v>638</v>
      </c>
      <c r="Q55">
        <v>55</v>
      </c>
    </row>
    <row r="56" spans="1:17" x14ac:dyDescent="0.25">
      <c r="A56">
        <v>11401</v>
      </c>
      <c r="B56">
        <v>10598</v>
      </c>
      <c r="C56">
        <v>803</v>
      </c>
      <c r="D56">
        <v>56</v>
      </c>
      <c r="E56">
        <f>AVERAGE(C$1:C56)</f>
        <v>708.33928571428567</v>
      </c>
      <c r="F56">
        <f>_xlfn.CONFIDENCE.T(0.05,_xlfn.STDEV.S(C$1:C56),D56)</f>
        <v>216.91200017914176</v>
      </c>
      <c r="G56">
        <f>_xlfn.CONFIDENCE.T(0.01,_xlfn.STDEV.S(C$1:C56),D56)</f>
        <v>288.79996684635006</v>
      </c>
      <c r="I56">
        <v>11565</v>
      </c>
      <c r="J56">
        <v>11416</v>
      </c>
      <c r="K56">
        <v>149</v>
      </c>
      <c r="L56">
        <v>56</v>
      </c>
      <c r="N56">
        <v>11565</v>
      </c>
      <c r="O56">
        <v>11416</v>
      </c>
      <c r="P56">
        <v>149</v>
      </c>
      <c r="Q56">
        <v>56</v>
      </c>
    </row>
    <row r="57" spans="1:17" x14ac:dyDescent="0.25">
      <c r="A57">
        <v>11379</v>
      </c>
      <c r="B57">
        <v>10425</v>
      </c>
      <c r="C57">
        <v>954</v>
      </c>
      <c r="D57">
        <v>57</v>
      </c>
      <c r="E57">
        <f>AVERAGE(C$1:C57)</f>
        <v>712.64912280701753</v>
      </c>
      <c r="F57">
        <f>_xlfn.CONFIDENCE.T(0.05,_xlfn.STDEV.S(C$1:C57),D57)</f>
        <v>213.16197197304041</v>
      </c>
      <c r="G57">
        <f>_xlfn.CONFIDENCE.T(0.01,_xlfn.STDEV.S(C$1:C57),D57)</f>
        <v>283.73976008260973</v>
      </c>
      <c r="I57">
        <v>13009</v>
      </c>
      <c r="J57">
        <v>10300</v>
      </c>
      <c r="K57">
        <v>2709</v>
      </c>
      <c r="L57">
        <v>57</v>
      </c>
      <c r="N57">
        <v>13009</v>
      </c>
      <c r="O57">
        <v>10300</v>
      </c>
      <c r="P57">
        <v>2709</v>
      </c>
      <c r="Q57">
        <v>57</v>
      </c>
    </row>
    <row r="58" spans="1:17" x14ac:dyDescent="0.25">
      <c r="A58">
        <v>14314</v>
      </c>
      <c r="B58">
        <v>13870</v>
      </c>
      <c r="C58">
        <v>444</v>
      </c>
      <c r="D58">
        <v>58</v>
      </c>
      <c r="E58">
        <f>AVERAGE(C$1:C58)</f>
        <v>708.01724137931035</v>
      </c>
      <c r="F58">
        <f>_xlfn.CONFIDENCE.T(0.05,_xlfn.STDEV.S(C$1:C58),D58)</f>
        <v>209.57880818747006</v>
      </c>
      <c r="G58">
        <f>_xlfn.CONFIDENCE.T(0.01,_xlfn.STDEV.S(C$1:C58),D58)</f>
        <v>278.90637366598241</v>
      </c>
      <c r="I58">
        <v>14287</v>
      </c>
      <c r="J58">
        <v>12179</v>
      </c>
      <c r="K58">
        <v>2108</v>
      </c>
      <c r="L58">
        <v>58</v>
      </c>
      <c r="N58">
        <v>14287</v>
      </c>
      <c r="O58">
        <v>12179</v>
      </c>
      <c r="P58">
        <v>2108</v>
      </c>
      <c r="Q58">
        <v>58</v>
      </c>
    </row>
    <row r="59" spans="1:17" x14ac:dyDescent="0.25">
      <c r="A59">
        <v>17326</v>
      </c>
      <c r="B59">
        <v>17857</v>
      </c>
      <c r="C59">
        <v>-531</v>
      </c>
      <c r="D59">
        <v>59</v>
      </c>
      <c r="E59">
        <f>AVERAGE(C$1:C59)</f>
        <v>687.01694915254234</v>
      </c>
      <c r="F59">
        <f>_xlfn.CONFIDENCE.T(0.05,_xlfn.STDEV.S(C$1:C59),D59)</f>
        <v>210.16597603442273</v>
      </c>
      <c r="G59">
        <f>_xlfn.CONFIDENCE.T(0.01,_xlfn.STDEV.S(C$1:C59),D59)</f>
        <v>279.6260243932478</v>
      </c>
      <c r="I59">
        <v>17881</v>
      </c>
      <c r="J59">
        <v>16891</v>
      </c>
      <c r="K59">
        <v>990</v>
      </c>
      <c r="L59">
        <v>59</v>
      </c>
      <c r="N59">
        <v>17881</v>
      </c>
      <c r="O59">
        <v>16891</v>
      </c>
      <c r="P59">
        <v>990</v>
      </c>
      <c r="Q59">
        <v>59</v>
      </c>
    </row>
    <row r="60" spans="1:17" x14ac:dyDescent="0.25">
      <c r="A60">
        <v>16228</v>
      </c>
      <c r="B60">
        <v>16121</v>
      </c>
      <c r="C60">
        <v>107</v>
      </c>
      <c r="D60">
        <v>60</v>
      </c>
      <c r="E60">
        <f>AVERAGE(C$1:C60)</f>
        <v>677.35</v>
      </c>
      <c r="F60">
        <f>_xlfn.CONFIDENCE.T(0.05,_xlfn.STDEV.S(C$1:C60),D60)</f>
        <v>207.4627307205356</v>
      </c>
      <c r="G60">
        <f>_xlfn.CONFIDENCE.T(0.01,_xlfn.STDEV.S(C$1:C60),D60)</f>
        <v>275.97052211614613</v>
      </c>
      <c r="I60">
        <v>16556</v>
      </c>
      <c r="J60">
        <v>16371</v>
      </c>
      <c r="K60">
        <v>185</v>
      </c>
      <c r="L60">
        <v>60</v>
      </c>
      <c r="N60">
        <v>16556</v>
      </c>
      <c r="O60">
        <v>16371</v>
      </c>
      <c r="P60">
        <v>185</v>
      </c>
      <c r="Q60">
        <v>60</v>
      </c>
    </row>
    <row r="61" spans="1:17" x14ac:dyDescent="0.25">
      <c r="A61">
        <v>14918</v>
      </c>
      <c r="B61">
        <v>14137</v>
      </c>
      <c r="C61">
        <v>781</v>
      </c>
      <c r="D61">
        <v>61</v>
      </c>
      <c r="E61">
        <f>AVERAGE(C$1:C61)</f>
        <v>679.04918032786884</v>
      </c>
      <c r="F61">
        <f>_xlfn.CONFIDENCE.T(0.05,_xlfn.STDEV.S(C$1:C61),D61)</f>
        <v>203.99054924696202</v>
      </c>
      <c r="G61">
        <f>_xlfn.CONFIDENCE.T(0.01,_xlfn.STDEV.S(C$1:C61),D61)</f>
        <v>271.29589915868138</v>
      </c>
      <c r="I61">
        <v>13827</v>
      </c>
      <c r="J61">
        <v>14257</v>
      </c>
      <c r="K61">
        <v>-430</v>
      </c>
      <c r="L61">
        <v>61</v>
      </c>
      <c r="N61">
        <v>13827</v>
      </c>
      <c r="O61">
        <v>14257</v>
      </c>
      <c r="P61">
        <v>-430</v>
      </c>
      <c r="Q61">
        <v>61</v>
      </c>
    </row>
    <row r="62" spans="1:17" x14ac:dyDescent="0.25">
      <c r="A62">
        <v>9477</v>
      </c>
      <c r="B62">
        <v>8759</v>
      </c>
      <c r="C62">
        <v>718</v>
      </c>
      <c r="D62">
        <v>62</v>
      </c>
      <c r="E62">
        <f>AVERAGE(C$1:C62)</f>
        <v>679.67741935483866</v>
      </c>
      <c r="F62">
        <f>_xlfn.CONFIDENCE.T(0.05,_xlfn.STDEV.S(C$1:C62),D62)</f>
        <v>200.60970143475501</v>
      </c>
      <c r="G62">
        <f>_xlfn.CONFIDENCE.T(0.01,_xlfn.STDEV.S(C$1:C62),D62)</f>
        <v>266.74647085494553</v>
      </c>
      <c r="I62">
        <v>10306</v>
      </c>
      <c r="J62">
        <v>9574</v>
      </c>
      <c r="K62">
        <v>732</v>
      </c>
      <c r="L62">
        <v>62</v>
      </c>
      <c r="N62">
        <v>10306</v>
      </c>
      <c r="O62">
        <v>9574</v>
      </c>
      <c r="P62">
        <v>732</v>
      </c>
      <c r="Q62">
        <v>62</v>
      </c>
    </row>
    <row r="63" spans="1:17" x14ac:dyDescent="0.25">
      <c r="A63">
        <v>15008</v>
      </c>
      <c r="B63">
        <v>13295</v>
      </c>
      <c r="C63">
        <v>1713</v>
      </c>
      <c r="D63">
        <v>63</v>
      </c>
      <c r="E63">
        <f>AVERAGE(C$1:C63)</f>
        <v>696.07936507936506</v>
      </c>
      <c r="F63">
        <f>_xlfn.CONFIDENCE.T(0.05,_xlfn.STDEV.S(C$1:C63),D63)</f>
        <v>200.04058659034004</v>
      </c>
      <c r="G63">
        <f>_xlfn.CONFIDENCE.T(0.01,_xlfn.STDEV.S(C$1:C63),D63)</f>
        <v>265.93854212241268</v>
      </c>
      <c r="I63">
        <v>14189</v>
      </c>
      <c r="J63">
        <v>14166</v>
      </c>
      <c r="K63">
        <v>23</v>
      </c>
      <c r="L63">
        <v>63</v>
      </c>
      <c r="N63">
        <v>14189</v>
      </c>
      <c r="O63">
        <v>14166</v>
      </c>
      <c r="P63">
        <v>23</v>
      </c>
      <c r="Q63">
        <v>63</v>
      </c>
    </row>
    <row r="64" spans="1:17" x14ac:dyDescent="0.25">
      <c r="A64">
        <v>15284</v>
      </c>
      <c r="B64">
        <v>13897</v>
      </c>
      <c r="C64">
        <v>1387</v>
      </c>
      <c r="D64">
        <v>64</v>
      </c>
      <c r="E64">
        <f>AVERAGE(C$1:C64)</f>
        <v>706.875</v>
      </c>
      <c r="F64">
        <f>_xlfn.CONFIDENCE.T(0.05,_xlfn.STDEV.S(C$1:C64),D64)</f>
        <v>198.00674138446286</v>
      </c>
      <c r="G64">
        <f>_xlfn.CONFIDENCE.T(0.01,_xlfn.STDEV.S(C$1:C64),D64)</f>
        <v>263.18568325754569</v>
      </c>
      <c r="I64">
        <v>14675</v>
      </c>
      <c r="J64">
        <v>13815</v>
      </c>
      <c r="K64">
        <v>860</v>
      </c>
      <c r="L64">
        <v>64</v>
      </c>
      <c r="N64">
        <v>14675</v>
      </c>
      <c r="O64">
        <v>13815</v>
      </c>
      <c r="P64">
        <v>860</v>
      </c>
      <c r="Q64">
        <v>64</v>
      </c>
    </row>
    <row r="65" spans="1:17" x14ac:dyDescent="0.25">
      <c r="A65">
        <v>12353</v>
      </c>
      <c r="B65">
        <v>11647</v>
      </c>
      <c r="C65">
        <v>706</v>
      </c>
      <c r="D65">
        <v>65</v>
      </c>
      <c r="E65">
        <f>AVERAGE(C$1:C65)</f>
        <v>706.86153846153843</v>
      </c>
      <c r="F65">
        <f>_xlfn.CONFIDENCE.T(0.05,_xlfn.STDEV.S(C$1:C65),D65)</f>
        <v>194.87709363522626</v>
      </c>
      <c r="G65">
        <f>_xlfn.CONFIDENCE.T(0.01,_xlfn.STDEV.S(C$1:C65),D65)</f>
        <v>258.97913472994389</v>
      </c>
      <c r="I65">
        <v>14587</v>
      </c>
      <c r="J65">
        <v>13692</v>
      </c>
      <c r="K65">
        <v>895</v>
      </c>
      <c r="L65">
        <v>65</v>
      </c>
      <c r="N65">
        <v>14587</v>
      </c>
      <c r="O65">
        <v>13692</v>
      </c>
      <c r="P65">
        <v>895</v>
      </c>
      <c r="Q65">
        <v>65</v>
      </c>
    </row>
    <row r="66" spans="1:17" x14ac:dyDescent="0.25">
      <c r="A66">
        <v>13766</v>
      </c>
      <c r="B66">
        <v>13674</v>
      </c>
      <c r="C66">
        <v>92</v>
      </c>
      <c r="D66">
        <v>66</v>
      </c>
      <c r="E66">
        <f>AVERAGE(C$1:C66)</f>
        <v>697.5454545454545</v>
      </c>
      <c r="F66">
        <f>_xlfn.CONFIDENCE.T(0.05,_xlfn.STDEV.S(C$1:C66),D66)</f>
        <v>192.74494140216405</v>
      </c>
      <c r="G66">
        <f>_xlfn.CONFIDENCE.T(0.01,_xlfn.STDEV.S(C$1:C66),D66)</f>
        <v>256.10091111211301</v>
      </c>
      <c r="I66">
        <v>13601</v>
      </c>
      <c r="J66">
        <v>13679</v>
      </c>
      <c r="K66">
        <v>-78</v>
      </c>
      <c r="L66">
        <v>66</v>
      </c>
      <c r="N66">
        <v>13601</v>
      </c>
      <c r="O66">
        <v>13679</v>
      </c>
      <c r="P66">
        <v>-78</v>
      </c>
      <c r="Q66">
        <v>66</v>
      </c>
    </row>
    <row r="67" spans="1:17" x14ac:dyDescent="0.25">
      <c r="A67">
        <v>10663</v>
      </c>
      <c r="B67">
        <v>10770</v>
      </c>
      <c r="C67">
        <v>-107</v>
      </c>
      <c r="D67">
        <v>67</v>
      </c>
      <c r="E67">
        <f>AVERAGE(C$1:C67)</f>
        <v>685.53731343283584</v>
      </c>
      <c r="F67">
        <f>_xlfn.CONFIDENCE.T(0.05,_xlfn.STDEV.S(C$1:C67),D67)</f>
        <v>191.30014300838235</v>
      </c>
      <c r="G67">
        <f>_xlfn.CONFIDENCE.T(0.01,_xlfn.STDEV.S(C$1:C67),D67)</f>
        <v>254.13818553657296</v>
      </c>
      <c r="I67">
        <v>10305</v>
      </c>
      <c r="J67">
        <v>9616</v>
      </c>
      <c r="K67">
        <v>689</v>
      </c>
      <c r="L67">
        <v>67</v>
      </c>
      <c r="N67">
        <v>10305</v>
      </c>
      <c r="O67">
        <v>9616</v>
      </c>
      <c r="P67">
        <v>689</v>
      </c>
      <c r="Q67">
        <v>67</v>
      </c>
    </row>
    <row r="68" spans="1:17" x14ac:dyDescent="0.25">
      <c r="A68">
        <v>15770</v>
      </c>
      <c r="B68">
        <v>14822</v>
      </c>
      <c r="C68">
        <v>948</v>
      </c>
      <c r="D68">
        <v>68</v>
      </c>
      <c r="E68">
        <f>AVERAGE(C$1:C68)</f>
        <v>689.39705882352939</v>
      </c>
      <c r="F68">
        <f>_xlfn.CONFIDENCE.T(0.05,_xlfn.STDEV.S(C$1:C68),D68)</f>
        <v>188.57086166633169</v>
      </c>
      <c r="G68">
        <f>_xlfn.CONFIDENCE.T(0.01,_xlfn.STDEV.S(C$1:C68),D68)</f>
        <v>250.47128660238417</v>
      </c>
      <c r="I68">
        <v>15736</v>
      </c>
      <c r="J68">
        <v>15305</v>
      </c>
      <c r="K68">
        <v>431</v>
      </c>
      <c r="L68">
        <v>68</v>
      </c>
      <c r="N68">
        <v>15736</v>
      </c>
      <c r="O68">
        <v>15305</v>
      </c>
      <c r="P68">
        <v>431</v>
      </c>
      <c r="Q68">
        <v>68</v>
      </c>
    </row>
    <row r="69" spans="1:17" x14ac:dyDescent="0.25">
      <c r="A69">
        <v>8676</v>
      </c>
      <c r="B69">
        <v>8255</v>
      </c>
      <c r="C69">
        <v>421</v>
      </c>
      <c r="D69">
        <v>69</v>
      </c>
      <c r="E69">
        <f>AVERAGE(C$1:C69)</f>
        <v>685.50724637681162</v>
      </c>
      <c r="F69">
        <f>_xlfn.CONFIDENCE.T(0.05,_xlfn.STDEV.S(C$1:C69),D69)</f>
        <v>185.92972778931744</v>
      </c>
      <c r="G69">
        <f>_xlfn.CONFIDENCE.T(0.01,_xlfn.STDEV.S(C$1:C69),D69)</f>
        <v>246.92386171746085</v>
      </c>
      <c r="I69">
        <v>10068</v>
      </c>
      <c r="J69">
        <v>10039</v>
      </c>
      <c r="K69">
        <v>29</v>
      </c>
      <c r="L69">
        <v>69</v>
      </c>
      <c r="N69">
        <v>10068</v>
      </c>
      <c r="O69">
        <v>10039</v>
      </c>
      <c r="P69">
        <v>29</v>
      </c>
      <c r="Q69">
        <v>69</v>
      </c>
    </row>
    <row r="70" spans="1:17" x14ac:dyDescent="0.25">
      <c r="A70">
        <v>16001</v>
      </c>
      <c r="B70">
        <v>15451</v>
      </c>
      <c r="C70">
        <v>550</v>
      </c>
      <c r="D70">
        <v>70</v>
      </c>
      <c r="E70">
        <f>AVERAGE(C$1:C70)</f>
        <v>683.57142857142856</v>
      </c>
      <c r="F70">
        <f>_xlfn.CONFIDENCE.T(0.05,_xlfn.STDEV.S(C$1:C70),D70)</f>
        <v>183.24696112833834</v>
      </c>
      <c r="G70">
        <f>_xlfn.CONFIDENCE.T(0.01,_xlfn.STDEV.S(C$1:C70),D70)</f>
        <v>243.32342144818563</v>
      </c>
      <c r="I70">
        <v>15363</v>
      </c>
      <c r="J70">
        <v>15656</v>
      </c>
      <c r="K70">
        <v>-293</v>
      </c>
      <c r="L70">
        <v>70</v>
      </c>
      <c r="N70">
        <v>15363</v>
      </c>
      <c r="O70">
        <v>15656</v>
      </c>
      <c r="P70">
        <v>-293</v>
      </c>
      <c r="Q70">
        <v>70</v>
      </c>
    </row>
    <row r="71" spans="1:17" x14ac:dyDescent="0.25">
      <c r="A71">
        <v>11290</v>
      </c>
      <c r="B71">
        <v>9910</v>
      </c>
      <c r="C71">
        <v>1380</v>
      </c>
      <c r="D71">
        <v>71</v>
      </c>
      <c r="E71">
        <f>AVERAGE(C$1:C71)</f>
        <v>693.38028169014081</v>
      </c>
      <c r="F71">
        <f>_xlfn.CONFIDENCE.T(0.05,_xlfn.STDEV.S(C$1:C71),D71)</f>
        <v>181.65802382394875</v>
      </c>
      <c r="G71">
        <f>_xlfn.CONFIDENCE.T(0.01,_xlfn.STDEV.S(C$1:C71),D71)</f>
        <v>241.17738202221921</v>
      </c>
      <c r="I71">
        <v>12143</v>
      </c>
      <c r="J71">
        <v>11739</v>
      </c>
      <c r="K71">
        <v>404</v>
      </c>
      <c r="L71">
        <v>71</v>
      </c>
      <c r="N71">
        <v>12143</v>
      </c>
      <c r="O71">
        <v>11739</v>
      </c>
      <c r="P71">
        <v>404</v>
      </c>
      <c r="Q71">
        <v>71</v>
      </c>
    </row>
    <row r="72" spans="1:17" x14ac:dyDescent="0.25">
      <c r="A72">
        <v>10908</v>
      </c>
      <c r="B72">
        <v>10327</v>
      </c>
      <c r="C72">
        <v>581</v>
      </c>
      <c r="D72">
        <v>72</v>
      </c>
      <c r="E72">
        <f>AVERAGE(C$1:C72)</f>
        <v>691.81944444444446</v>
      </c>
      <c r="F72">
        <f>_xlfn.CONFIDENCE.T(0.05,_xlfn.STDEV.S(C$1:C72),D72)</f>
        <v>179.09992726189665</v>
      </c>
      <c r="G72">
        <f>_xlfn.CONFIDENCE.T(0.01,_xlfn.STDEV.S(C$1:C72),D72)</f>
        <v>237.74649670590398</v>
      </c>
      <c r="I72">
        <v>10754</v>
      </c>
      <c r="J72">
        <v>9278</v>
      </c>
      <c r="K72">
        <v>1476</v>
      </c>
      <c r="L72">
        <v>72</v>
      </c>
      <c r="N72">
        <v>10754</v>
      </c>
      <c r="O72">
        <v>9278</v>
      </c>
      <c r="P72">
        <v>1476</v>
      </c>
      <c r="Q72">
        <v>72</v>
      </c>
    </row>
    <row r="73" spans="1:17" x14ac:dyDescent="0.25">
      <c r="A73">
        <v>11315</v>
      </c>
      <c r="B73">
        <v>10625</v>
      </c>
      <c r="C73">
        <v>690</v>
      </c>
      <c r="D73">
        <v>73</v>
      </c>
      <c r="E73">
        <f>AVERAGE(C$1:C73)</f>
        <v>691.79452054794524</v>
      </c>
      <c r="F73">
        <f>_xlfn.CONFIDENCE.T(0.05,_xlfn.STDEV.S(C$1:C73),D73)</f>
        <v>176.58696988106618</v>
      </c>
      <c r="G73">
        <f>_xlfn.CONFIDENCE.T(0.01,_xlfn.STDEV.S(C$1:C73),D73)</f>
        <v>234.37748244439163</v>
      </c>
      <c r="I73">
        <v>11223</v>
      </c>
      <c r="J73">
        <v>11018</v>
      </c>
      <c r="K73">
        <v>205</v>
      </c>
      <c r="L73">
        <v>73</v>
      </c>
      <c r="N73">
        <v>11223</v>
      </c>
      <c r="O73">
        <v>11018</v>
      </c>
      <c r="P73">
        <v>205</v>
      </c>
      <c r="Q73">
        <v>73</v>
      </c>
    </row>
    <row r="74" spans="1:17" x14ac:dyDescent="0.25">
      <c r="A74">
        <v>12974</v>
      </c>
      <c r="B74">
        <v>12553</v>
      </c>
      <c r="C74">
        <v>421</v>
      </c>
      <c r="D74">
        <v>74</v>
      </c>
      <c r="E74">
        <f>AVERAGE(C$1:C74)</f>
        <v>688.1351351351351</v>
      </c>
      <c r="F74">
        <f>_xlfn.CONFIDENCE.T(0.05,_xlfn.STDEV.S(C$1:C74),D74)</f>
        <v>174.29620938642381</v>
      </c>
      <c r="G74">
        <f>_xlfn.CONFIDENCE.T(0.01,_xlfn.STDEV.S(C$1:C74),D74)</f>
        <v>231.30520212569266</v>
      </c>
      <c r="I74">
        <v>13811</v>
      </c>
      <c r="J74">
        <v>12700</v>
      </c>
      <c r="K74">
        <v>1111</v>
      </c>
      <c r="L74">
        <v>74</v>
      </c>
      <c r="N74">
        <v>13811</v>
      </c>
      <c r="O74">
        <v>12700</v>
      </c>
      <c r="P74">
        <v>1111</v>
      </c>
      <c r="Q74">
        <v>74</v>
      </c>
    </row>
    <row r="75" spans="1:17" x14ac:dyDescent="0.25">
      <c r="A75">
        <v>13771</v>
      </c>
      <c r="B75">
        <v>12953</v>
      </c>
      <c r="C75">
        <v>818</v>
      </c>
      <c r="D75">
        <v>75</v>
      </c>
      <c r="E75">
        <f>AVERAGE(C$1:C75)</f>
        <v>689.86666666666667</v>
      </c>
      <c r="F75">
        <f>_xlfn.CONFIDENCE.T(0.05,_xlfn.STDEV.S(C$1:C75),D75)</f>
        <v>171.95203389255872</v>
      </c>
      <c r="G75">
        <f>_xlfn.CONFIDENCE.T(0.01,_xlfn.STDEV.S(C$1:C75),D75)</f>
        <v>228.16374990809513</v>
      </c>
      <c r="I75">
        <v>12435</v>
      </c>
      <c r="J75">
        <v>11810</v>
      </c>
      <c r="K75">
        <v>625</v>
      </c>
      <c r="L75">
        <v>75</v>
      </c>
      <c r="N75">
        <v>12435</v>
      </c>
      <c r="O75">
        <v>11810</v>
      </c>
      <c r="P75">
        <v>625</v>
      </c>
      <c r="Q75">
        <v>75</v>
      </c>
    </row>
    <row r="76" spans="1:17" x14ac:dyDescent="0.25">
      <c r="A76">
        <v>15347</v>
      </c>
      <c r="B76">
        <v>14486</v>
      </c>
      <c r="C76">
        <v>861</v>
      </c>
      <c r="D76">
        <v>76</v>
      </c>
      <c r="E76">
        <f>AVERAGE(C$1:C76)</f>
        <v>692.11842105263156</v>
      </c>
      <c r="F76">
        <f>_xlfn.CONFIDENCE.T(0.05,_xlfn.STDEV.S(C$1:C76),D76)</f>
        <v>169.69613855859859</v>
      </c>
      <c r="G76">
        <f>_xlfn.CONFIDENCE.T(0.01,_xlfn.STDEV.S(C$1:C76),D76)</f>
        <v>225.14107513967576</v>
      </c>
      <c r="I76">
        <v>14738</v>
      </c>
      <c r="J76">
        <v>14822</v>
      </c>
      <c r="K76">
        <v>-84</v>
      </c>
      <c r="L76">
        <v>76</v>
      </c>
      <c r="N76">
        <v>14738</v>
      </c>
      <c r="O76">
        <v>14822</v>
      </c>
      <c r="P76">
        <v>-84</v>
      </c>
      <c r="Q76">
        <v>76</v>
      </c>
    </row>
    <row r="77" spans="1:17" x14ac:dyDescent="0.25">
      <c r="A77">
        <v>11626</v>
      </c>
      <c r="B77">
        <v>10954</v>
      </c>
      <c r="C77">
        <v>672</v>
      </c>
      <c r="D77">
        <v>77</v>
      </c>
      <c r="E77">
        <f>AVERAGE(C$1:C77)</f>
        <v>691.85714285714289</v>
      </c>
      <c r="F77">
        <f>_xlfn.CONFIDENCE.T(0.05,_xlfn.STDEV.S(C$1:C77),D77)</f>
        <v>167.44248944028593</v>
      </c>
      <c r="G77">
        <f>_xlfn.CONFIDENCE.T(0.01,_xlfn.STDEV.S(C$1:C77),D77)</f>
        <v>222.12293722726105</v>
      </c>
      <c r="I77">
        <v>11628</v>
      </c>
      <c r="J77">
        <v>11285</v>
      </c>
      <c r="K77">
        <v>343</v>
      </c>
      <c r="L77">
        <v>77</v>
      </c>
      <c r="N77">
        <v>11628</v>
      </c>
      <c r="O77">
        <v>11285</v>
      </c>
      <c r="P77">
        <v>343</v>
      </c>
      <c r="Q77">
        <v>77</v>
      </c>
    </row>
    <row r="78" spans="1:17" x14ac:dyDescent="0.25">
      <c r="A78">
        <v>12578</v>
      </c>
      <c r="B78">
        <v>10635</v>
      </c>
      <c r="C78">
        <v>1943</v>
      </c>
      <c r="D78">
        <v>78</v>
      </c>
      <c r="E78">
        <f>AVERAGE(C$1:C78)</f>
        <v>707.89743589743591</v>
      </c>
      <c r="F78">
        <f>_xlfn.CONFIDENCE.T(0.05,_xlfn.STDEV.S(C$1:C78),D78)</f>
        <v>168.30567965094883</v>
      </c>
      <c r="G78">
        <f>_xlfn.CONFIDENCE.T(0.01,_xlfn.STDEV.S(C$1:C78),D78)</f>
        <v>223.24046596297944</v>
      </c>
      <c r="I78">
        <v>11823</v>
      </c>
      <c r="J78">
        <v>12397</v>
      </c>
      <c r="K78">
        <v>-574</v>
      </c>
      <c r="L78">
        <v>78</v>
      </c>
      <c r="N78">
        <v>11823</v>
      </c>
      <c r="O78">
        <v>12397</v>
      </c>
      <c r="P78">
        <v>-574</v>
      </c>
      <c r="Q78">
        <v>78</v>
      </c>
    </row>
    <row r="79" spans="1:17" x14ac:dyDescent="0.25">
      <c r="A79">
        <v>11009</v>
      </c>
      <c r="B79">
        <v>11289</v>
      </c>
      <c r="C79">
        <v>-280</v>
      </c>
      <c r="D79">
        <v>79</v>
      </c>
      <c r="E79">
        <f>AVERAGE(C$1:C79)</f>
        <v>695.39240506329111</v>
      </c>
      <c r="F79">
        <f>_xlfn.CONFIDENCE.T(0.05,_xlfn.STDEV.S(C$1:C79),D79)</f>
        <v>167.98263091240401</v>
      </c>
      <c r="G79">
        <f>_xlfn.CONFIDENCE.T(0.01,_xlfn.STDEV.S(C$1:C79),D79)</f>
        <v>222.78519993843918</v>
      </c>
      <c r="I79">
        <v>11207</v>
      </c>
      <c r="J79">
        <v>10371</v>
      </c>
      <c r="K79">
        <v>836</v>
      </c>
      <c r="L79">
        <v>79</v>
      </c>
      <c r="N79">
        <v>11207</v>
      </c>
      <c r="O79">
        <v>10371</v>
      </c>
      <c r="P79">
        <v>836</v>
      </c>
      <c r="Q79">
        <v>79</v>
      </c>
    </row>
    <row r="80" spans="1:17" x14ac:dyDescent="0.25">
      <c r="A80">
        <v>17682</v>
      </c>
      <c r="B80">
        <v>17618</v>
      </c>
      <c r="C80">
        <v>64</v>
      </c>
      <c r="D80">
        <v>80</v>
      </c>
      <c r="E80">
        <f>AVERAGE(C$1:C80)</f>
        <v>687.5</v>
      </c>
      <c r="F80">
        <f>_xlfn.CONFIDENCE.T(0.05,_xlfn.STDEV.S(C$1:C80),D80)</f>
        <v>166.57889693556757</v>
      </c>
      <c r="G80">
        <f>_xlfn.CONFIDENCE.T(0.01,_xlfn.STDEV.S(C$1:C80),D80)</f>
        <v>220.8976476968237</v>
      </c>
      <c r="I80">
        <v>17248</v>
      </c>
      <c r="J80">
        <v>17736</v>
      </c>
      <c r="K80">
        <v>-488</v>
      </c>
      <c r="L80">
        <v>80</v>
      </c>
      <c r="N80">
        <v>17248</v>
      </c>
      <c r="O80">
        <v>17736</v>
      </c>
      <c r="P80">
        <v>-488</v>
      </c>
      <c r="Q80">
        <v>80</v>
      </c>
    </row>
    <row r="81" spans="1:17" x14ac:dyDescent="0.25">
      <c r="A81">
        <v>11955</v>
      </c>
      <c r="B81">
        <v>10967</v>
      </c>
      <c r="C81">
        <v>988</v>
      </c>
      <c r="D81">
        <v>81</v>
      </c>
      <c r="E81">
        <f>AVERAGE(C$1:C81)</f>
        <v>691.20987654320993</v>
      </c>
      <c r="F81">
        <f>_xlfn.CONFIDENCE.T(0.05,_xlfn.STDEV.S(C$1:C81),D81)</f>
        <v>164.64315984497449</v>
      </c>
      <c r="G81">
        <f>_xlfn.CONFIDENCE.T(0.01,_xlfn.STDEV.S(C$1:C81),D81)</f>
        <v>218.30578512993981</v>
      </c>
      <c r="I81">
        <v>11566</v>
      </c>
      <c r="J81">
        <v>11102</v>
      </c>
      <c r="K81">
        <v>464</v>
      </c>
      <c r="L81">
        <v>81</v>
      </c>
      <c r="N81">
        <v>11566</v>
      </c>
      <c r="O81">
        <v>11102</v>
      </c>
      <c r="P81">
        <v>464</v>
      </c>
      <c r="Q81">
        <v>81</v>
      </c>
    </row>
    <row r="82" spans="1:17" x14ac:dyDescent="0.25">
      <c r="A82">
        <v>14256</v>
      </c>
      <c r="B82">
        <v>13559</v>
      </c>
      <c r="C82">
        <v>697</v>
      </c>
      <c r="D82">
        <v>82</v>
      </c>
      <c r="E82">
        <f>AVERAGE(C$1:C82)</f>
        <v>691.28048780487802</v>
      </c>
      <c r="F82">
        <f>_xlfn.CONFIDENCE.T(0.05,_xlfn.STDEV.S(C$1:C82),D82)</f>
        <v>162.59216709162362</v>
      </c>
      <c r="G82">
        <f>_xlfn.CONFIDENCE.T(0.01,_xlfn.STDEV.S(C$1:C82),D82)</f>
        <v>215.56232416064017</v>
      </c>
      <c r="I82">
        <v>13970</v>
      </c>
      <c r="J82">
        <v>13044</v>
      </c>
      <c r="K82">
        <v>926</v>
      </c>
      <c r="L82">
        <v>82</v>
      </c>
      <c r="N82">
        <v>13970</v>
      </c>
      <c r="O82">
        <v>13044</v>
      </c>
      <c r="P82">
        <v>926</v>
      </c>
      <c r="Q82">
        <v>82</v>
      </c>
    </row>
    <row r="83" spans="1:17" x14ac:dyDescent="0.25">
      <c r="A83">
        <v>15566</v>
      </c>
      <c r="B83">
        <v>14304</v>
      </c>
      <c r="C83">
        <v>1262</v>
      </c>
      <c r="D83">
        <v>83</v>
      </c>
      <c r="E83">
        <f>AVERAGE(C$1:C83)</f>
        <v>698.15662650602405</v>
      </c>
      <c r="F83">
        <f>_xlfn.CONFIDENCE.T(0.05,_xlfn.STDEV.S(C$1:C83),D83)</f>
        <v>161.17310460077127</v>
      </c>
      <c r="G83">
        <f>_xlfn.CONFIDENCE.T(0.01,_xlfn.STDEV.S(C$1:C83),D83)</f>
        <v>213.65777026914162</v>
      </c>
      <c r="I83">
        <v>14667</v>
      </c>
      <c r="J83">
        <v>14018</v>
      </c>
      <c r="K83">
        <v>649</v>
      </c>
      <c r="L83">
        <v>83</v>
      </c>
      <c r="N83">
        <v>14667</v>
      </c>
      <c r="O83">
        <v>14018</v>
      </c>
      <c r="P83">
        <v>649</v>
      </c>
      <c r="Q83">
        <v>83</v>
      </c>
    </row>
    <row r="84" spans="1:17" x14ac:dyDescent="0.25">
      <c r="A84">
        <v>12827</v>
      </c>
      <c r="B84">
        <v>12839</v>
      </c>
      <c r="C84">
        <v>-12</v>
      </c>
      <c r="D84">
        <v>84</v>
      </c>
      <c r="E84">
        <f>AVERAGE(C$1:C84)</f>
        <v>689.70238095238096</v>
      </c>
      <c r="F84">
        <f>_xlfn.CONFIDENCE.T(0.05,_xlfn.STDEV.S(C$1:C84),D84)</f>
        <v>160.09958949771914</v>
      </c>
      <c r="G84">
        <f>_xlfn.CONFIDENCE.T(0.01,_xlfn.STDEV.S(C$1:C84),D84)</f>
        <v>212.21221261310421</v>
      </c>
      <c r="I84">
        <v>13567</v>
      </c>
      <c r="J84">
        <v>13645</v>
      </c>
      <c r="K84">
        <v>-78</v>
      </c>
      <c r="L84">
        <v>84</v>
      </c>
      <c r="N84">
        <v>13567</v>
      </c>
      <c r="O84">
        <v>13645</v>
      </c>
      <c r="P84">
        <v>-78</v>
      </c>
      <c r="Q84">
        <v>84</v>
      </c>
    </row>
    <row r="85" spans="1:17" x14ac:dyDescent="0.25">
      <c r="A85">
        <v>17286</v>
      </c>
      <c r="B85">
        <v>16439</v>
      </c>
      <c r="C85">
        <v>847</v>
      </c>
      <c r="D85">
        <v>85</v>
      </c>
      <c r="E85">
        <f>AVERAGE(C$1:C85)</f>
        <v>691.55294117647054</v>
      </c>
      <c r="F85">
        <f>_xlfn.CONFIDENCE.T(0.05,_xlfn.STDEV.S(C$1:C85),D85)</f>
        <v>158.2198074558996</v>
      </c>
      <c r="G85">
        <f>_xlfn.CONFIDENCE.T(0.01,_xlfn.STDEV.S(C$1:C85),D85)</f>
        <v>209.69890017232888</v>
      </c>
      <c r="I85">
        <v>16081</v>
      </c>
      <c r="J85">
        <v>16956</v>
      </c>
      <c r="K85">
        <v>-875</v>
      </c>
      <c r="L85">
        <v>85</v>
      </c>
      <c r="N85">
        <v>16081</v>
      </c>
      <c r="O85">
        <v>16956</v>
      </c>
      <c r="P85">
        <v>-875</v>
      </c>
      <c r="Q85">
        <v>85</v>
      </c>
    </row>
    <row r="86" spans="1:17" x14ac:dyDescent="0.25">
      <c r="A86">
        <v>13539</v>
      </c>
      <c r="B86">
        <v>13442</v>
      </c>
      <c r="C86">
        <v>97</v>
      </c>
      <c r="D86">
        <v>86</v>
      </c>
      <c r="E86">
        <f>AVERAGE(C$1:C86)</f>
        <v>684.6395348837209</v>
      </c>
      <c r="F86">
        <f>_xlfn.CONFIDENCE.T(0.05,_xlfn.STDEV.S(C$1:C86),D86)</f>
        <v>156.94544796369263</v>
      </c>
      <c r="G86">
        <f>_xlfn.CONFIDENCE.T(0.01,_xlfn.STDEV.S(C$1:C86),D86)</f>
        <v>207.98894018890041</v>
      </c>
      <c r="I86">
        <v>13053</v>
      </c>
      <c r="J86">
        <v>12794</v>
      </c>
      <c r="K86">
        <v>259</v>
      </c>
      <c r="L86">
        <v>86</v>
      </c>
      <c r="N86">
        <v>13053</v>
      </c>
      <c r="O86">
        <v>12794</v>
      </c>
      <c r="P86">
        <v>259</v>
      </c>
      <c r="Q86">
        <v>86</v>
      </c>
    </row>
    <row r="87" spans="1:17" x14ac:dyDescent="0.25">
      <c r="A87">
        <v>16610</v>
      </c>
      <c r="B87">
        <v>16893</v>
      </c>
      <c r="C87">
        <v>-283</v>
      </c>
      <c r="D87">
        <v>87</v>
      </c>
      <c r="E87">
        <f>AVERAGE(C$1:C87)</f>
        <v>673.51724137931035</v>
      </c>
      <c r="F87">
        <f>_xlfn.CONFIDENCE.T(0.05,_xlfn.STDEV.S(C$1:C87),D87)</f>
        <v>156.67295706472424</v>
      </c>
      <c r="G87">
        <f>_xlfn.CONFIDENCE.T(0.01,_xlfn.STDEV.S(C$1:C87),D87)</f>
        <v>207.60739000409455</v>
      </c>
      <c r="I87">
        <v>16726</v>
      </c>
      <c r="J87">
        <v>16507</v>
      </c>
      <c r="K87">
        <v>219</v>
      </c>
      <c r="L87">
        <v>87</v>
      </c>
      <c r="N87">
        <v>16726</v>
      </c>
      <c r="O87">
        <v>16507</v>
      </c>
      <c r="P87">
        <v>219</v>
      </c>
      <c r="Q87">
        <v>87</v>
      </c>
    </row>
    <row r="88" spans="1:17" x14ac:dyDescent="0.25">
      <c r="A88">
        <v>13519</v>
      </c>
      <c r="B88">
        <v>12428</v>
      </c>
      <c r="C88">
        <v>1091</v>
      </c>
      <c r="D88">
        <v>88</v>
      </c>
      <c r="E88">
        <f>AVERAGE(C$1:C88)</f>
        <v>678.26136363636363</v>
      </c>
      <c r="F88">
        <f>_xlfn.CONFIDENCE.T(0.05,_xlfn.STDEV.S(C$1:C88),D88)</f>
        <v>155.14377777767223</v>
      </c>
      <c r="G88">
        <f>_xlfn.CONFIDENCE.T(0.01,_xlfn.STDEV.S(C$1:C88),D88)</f>
        <v>205.5613105382977</v>
      </c>
      <c r="I88">
        <v>12447</v>
      </c>
      <c r="J88">
        <v>11659</v>
      </c>
      <c r="K88">
        <v>788</v>
      </c>
      <c r="L88">
        <v>88</v>
      </c>
      <c r="N88">
        <v>12447</v>
      </c>
      <c r="O88">
        <v>11659</v>
      </c>
      <c r="P88">
        <v>788</v>
      </c>
      <c r="Q88">
        <v>88</v>
      </c>
    </row>
    <row r="89" spans="1:17" x14ac:dyDescent="0.25">
      <c r="A89">
        <v>12459</v>
      </c>
      <c r="B89">
        <v>11582</v>
      </c>
      <c r="C89">
        <v>877</v>
      </c>
      <c r="D89">
        <v>89</v>
      </c>
      <c r="E89">
        <f>AVERAGE(C$1:C89)</f>
        <v>680.49438202247188</v>
      </c>
      <c r="F89">
        <f>_xlfn.CONFIDENCE.T(0.05,_xlfn.STDEV.S(C$1:C89),D89)</f>
        <v>153.43029955902972</v>
      </c>
      <c r="G89">
        <f>_xlfn.CONFIDENCE.T(0.01,_xlfn.STDEV.S(C$1:C89),D89)</f>
        <v>203.27190546726945</v>
      </c>
      <c r="I89">
        <v>11459</v>
      </c>
      <c r="J89">
        <v>11825</v>
      </c>
      <c r="K89">
        <v>-366</v>
      </c>
      <c r="L89">
        <v>89</v>
      </c>
      <c r="N89">
        <v>11459</v>
      </c>
      <c r="O89">
        <v>11825</v>
      </c>
      <c r="P89">
        <v>-366</v>
      </c>
      <c r="Q89">
        <v>89</v>
      </c>
    </row>
    <row r="90" spans="1:17" x14ac:dyDescent="0.25">
      <c r="A90">
        <v>17406</v>
      </c>
      <c r="B90">
        <v>16125</v>
      </c>
      <c r="C90">
        <v>1281</v>
      </c>
      <c r="D90">
        <v>90</v>
      </c>
      <c r="E90">
        <f>AVERAGE(C$1:C90)</f>
        <v>687.16666666666663</v>
      </c>
      <c r="F90">
        <f>_xlfn.CONFIDENCE.T(0.05,_xlfn.STDEV.S(C$1:C90),D90)</f>
        <v>152.27043503538215</v>
      </c>
      <c r="G90">
        <f>_xlfn.CONFIDENCE.T(0.01,_xlfn.STDEV.S(C$1:C90),D90)</f>
        <v>201.71674582901755</v>
      </c>
      <c r="I90">
        <v>18142</v>
      </c>
      <c r="J90">
        <v>16366</v>
      </c>
      <c r="K90">
        <v>1776</v>
      </c>
      <c r="L90">
        <v>90</v>
      </c>
      <c r="N90">
        <v>18142</v>
      </c>
      <c r="O90">
        <v>16366</v>
      </c>
      <c r="P90">
        <v>1776</v>
      </c>
      <c r="Q90">
        <v>90</v>
      </c>
    </row>
    <row r="91" spans="1:17" x14ac:dyDescent="0.25">
      <c r="A91">
        <v>13501</v>
      </c>
      <c r="B91">
        <v>12480</v>
      </c>
      <c r="C91">
        <v>1021</v>
      </c>
      <c r="D91">
        <v>91</v>
      </c>
      <c r="E91">
        <f>AVERAGE(C$1:C91)</f>
        <v>690.83516483516485</v>
      </c>
      <c r="F91">
        <f>_xlfn.CONFIDENCE.T(0.05,_xlfn.STDEV.S(C$1:C91),D91)</f>
        <v>150.74107365110865</v>
      </c>
      <c r="G91">
        <f>_xlfn.CONFIDENCE.T(0.01,_xlfn.STDEV.S(C$1:C91),D91)</f>
        <v>199.67284540876122</v>
      </c>
      <c r="I91">
        <v>12775</v>
      </c>
      <c r="J91">
        <v>11299</v>
      </c>
      <c r="K91">
        <v>1476</v>
      </c>
      <c r="L91">
        <v>91</v>
      </c>
      <c r="N91">
        <v>12775</v>
      </c>
      <c r="O91">
        <v>11299</v>
      </c>
      <c r="P91">
        <v>1476</v>
      </c>
      <c r="Q91">
        <v>91</v>
      </c>
    </row>
    <row r="92" spans="1:17" x14ac:dyDescent="0.25">
      <c r="A92">
        <v>14531</v>
      </c>
      <c r="B92">
        <v>13357</v>
      </c>
      <c r="C92">
        <v>1174</v>
      </c>
      <c r="D92">
        <v>92</v>
      </c>
      <c r="E92">
        <f>AVERAGE(C$1:C92)</f>
        <v>696.08695652173913</v>
      </c>
      <c r="F92">
        <f>_xlfn.CONFIDENCE.T(0.05,_xlfn.STDEV.S(C$1:C92),D92)</f>
        <v>149.43583522863602</v>
      </c>
      <c r="G92">
        <f>_xlfn.CONFIDENCE.T(0.01,_xlfn.STDEV.S(C$1:C92),D92)</f>
        <v>197.92655423171757</v>
      </c>
      <c r="I92">
        <v>15805</v>
      </c>
      <c r="J92">
        <v>15679</v>
      </c>
      <c r="K92">
        <v>126</v>
      </c>
      <c r="L92">
        <v>92</v>
      </c>
      <c r="N92">
        <v>15805</v>
      </c>
      <c r="O92">
        <v>15679</v>
      </c>
      <c r="P92">
        <v>126</v>
      </c>
      <c r="Q92">
        <v>92</v>
      </c>
    </row>
    <row r="93" spans="1:17" x14ac:dyDescent="0.25">
      <c r="A93">
        <v>13382</v>
      </c>
      <c r="B93">
        <v>11732</v>
      </c>
      <c r="C93">
        <v>1650</v>
      </c>
      <c r="D93">
        <v>93</v>
      </c>
      <c r="E93">
        <f>AVERAGE(C$1:C93)</f>
        <v>706.3440860215054</v>
      </c>
      <c r="F93">
        <f>_xlfn.CONFIDENCE.T(0.05,_xlfn.STDEV.S(C$1:C93),D93)</f>
        <v>149.19595330459433</v>
      </c>
      <c r="G93">
        <f>_xlfn.CONFIDENCE.T(0.01,_xlfn.STDEV.S(C$1:C93),D93)</f>
        <v>197.59188211944411</v>
      </c>
      <c r="I93">
        <v>12130</v>
      </c>
      <c r="J93">
        <v>11739</v>
      </c>
      <c r="K93">
        <v>391</v>
      </c>
      <c r="L93">
        <v>93</v>
      </c>
      <c r="N93">
        <v>12130</v>
      </c>
      <c r="O93">
        <v>11739</v>
      </c>
      <c r="P93">
        <v>391</v>
      </c>
      <c r="Q93">
        <v>93</v>
      </c>
    </row>
    <row r="94" spans="1:17" x14ac:dyDescent="0.25">
      <c r="A94">
        <v>10131</v>
      </c>
      <c r="B94">
        <v>8866</v>
      </c>
      <c r="C94">
        <v>1265</v>
      </c>
      <c r="D94">
        <v>94</v>
      </c>
      <c r="E94">
        <f>AVERAGE(C$1:C94)</f>
        <v>712.28723404255322</v>
      </c>
      <c r="F94">
        <f>_xlfn.CONFIDENCE.T(0.05,_xlfn.STDEV.S(C$1:C94),D94)</f>
        <v>148.0502334138811</v>
      </c>
      <c r="G94">
        <f>_xlfn.CONFIDENCE.T(0.01,_xlfn.STDEV.S(C$1:C94),D94)</f>
        <v>196.05806334336532</v>
      </c>
      <c r="I94">
        <v>12128</v>
      </c>
      <c r="J94">
        <v>12157</v>
      </c>
      <c r="K94">
        <v>-29</v>
      </c>
      <c r="L94">
        <v>94</v>
      </c>
      <c r="N94">
        <v>12128</v>
      </c>
      <c r="O94">
        <v>12157</v>
      </c>
      <c r="P94">
        <v>-29</v>
      </c>
      <c r="Q94">
        <v>94</v>
      </c>
    </row>
    <row r="95" spans="1:17" x14ac:dyDescent="0.25">
      <c r="A95">
        <v>10697</v>
      </c>
      <c r="B95">
        <v>10529</v>
      </c>
      <c r="C95">
        <v>168</v>
      </c>
      <c r="D95">
        <v>95</v>
      </c>
      <c r="E95">
        <f>AVERAGE(C$1:C95)</f>
        <v>706.55789473684206</v>
      </c>
      <c r="F95">
        <f>_xlfn.CONFIDENCE.T(0.05,_xlfn.STDEV.S(C$1:C95),D95)</f>
        <v>146.90409676937935</v>
      </c>
      <c r="G95">
        <f>_xlfn.CONFIDENCE.T(0.01,_xlfn.STDEV.S(C$1:C95),D95)</f>
        <v>194.52430070988342</v>
      </c>
      <c r="I95">
        <v>9742</v>
      </c>
      <c r="J95">
        <v>10052</v>
      </c>
      <c r="K95">
        <v>-310</v>
      </c>
      <c r="L95">
        <v>95</v>
      </c>
      <c r="N95">
        <v>9742</v>
      </c>
      <c r="O95">
        <v>10052</v>
      </c>
      <c r="P95">
        <v>-310</v>
      </c>
      <c r="Q95">
        <v>95</v>
      </c>
    </row>
    <row r="96" spans="1:17" x14ac:dyDescent="0.25">
      <c r="A96">
        <v>15333</v>
      </c>
      <c r="B96">
        <v>13516</v>
      </c>
      <c r="C96">
        <v>1817</v>
      </c>
      <c r="D96">
        <v>96</v>
      </c>
      <c r="E96">
        <f>AVERAGE(C$1:C96)</f>
        <v>718.125</v>
      </c>
      <c r="F96">
        <f>_xlfn.CONFIDENCE.T(0.05,_xlfn.STDEV.S(C$1:C96),D96)</f>
        <v>147.1487074201471</v>
      </c>
      <c r="G96">
        <f>_xlfn.CONFIDENCE.T(0.01,_xlfn.STDEV.S(C$1:C96),D96)</f>
        <v>194.83254844286279</v>
      </c>
      <c r="I96">
        <v>12814</v>
      </c>
      <c r="J96">
        <v>13820</v>
      </c>
      <c r="K96">
        <v>-1006</v>
      </c>
      <c r="L96">
        <v>96</v>
      </c>
      <c r="N96">
        <v>12814</v>
      </c>
      <c r="O96">
        <v>13820</v>
      </c>
      <c r="P96">
        <v>-1006</v>
      </c>
      <c r="Q96">
        <v>96</v>
      </c>
    </row>
    <row r="97" spans="1:17" x14ac:dyDescent="0.25">
      <c r="A97">
        <v>14304</v>
      </c>
      <c r="B97">
        <v>14243</v>
      </c>
      <c r="C97">
        <v>61</v>
      </c>
      <c r="D97">
        <v>97</v>
      </c>
      <c r="E97">
        <f>AVERAGE(C$1:C97)</f>
        <v>711.35051546391753</v>
      </c>
      <c r="F97">
        <f>_xlfn.CONFIDENCE.T(0.05,_xlfn.STDEV.S(C$1:C97),D97)</f>
        <v>146.2238866752146</v>
      </c>
      <c r="G97">
        <f>_xlfn.CONFIDENCE.T(0.01,_xlfn.STDEV.S(C$1:C97),D97)</f>
        <v>193.59281010505725</v>
      </c>
      <c r="I97">
        <v>14378</v>
      </c>
      <c r="J97">
        <v>14109</v>
      </c>
      <c r="K97">
        <v>269</v>
      </c>
      <c r="L97">
        <v>97</v>
      </c>
      <c r="N97">
        <v>14378</v>
      </c>
      <c r="O97">
        <v>14109</v>
      </c>
      <c r="P97">
        <v>269</v>
      </c>
      <c r="Q97">
        <v>97</v>
      </c>
    </row>
    <row r="98" spans="1:17" x14ac:dyDescent="0.25">
      <c r="A98">
        <v>16221</v>
      </c>
      <c r="B98">
        <v>15898</v>
      </c>
      <c r="C98">
        <v>323</v>
      </c>
      <c r="D98">
        <v>98</v>
      </c>
      <c r="E98">
        <f>AVERAGE(C$1:C98)</f>
        <v>707.38775510204084</v>
      </c>
      <c r="F98">
        <f>_xlfn.CONFIDENCE.T(0.05,_xlfn.STDEV.S(C$1:C98),D98)</f>
        <v>144.91865672334796</v>
      </c>
      <c r="G98">
        <f>_xlfn.CONFIDENCE.T(0.01,_xlfn.STDEV.S(C$1:C98),D98)</f>
        <v>191.84997841366621</v>
      </c>
      <c r="I98">
        <v>15501</v>
      </c>
      <c r="J98">
        <v>15105</v>
      </c>
      <c r="K98">
        <v>396</v>
      </c>
      <c r="L98">
        <v>98</v>
      </c>
      <c r="N98">
        <v>15501</v>
      </c>
      <c r="O98">
        <v>15105</v>
      </c>
      <c r="P98">
        <v>396</v>
      </c>
      <c r="Q98">
        <v>98</v>
      </c>
    </row>
    <row r="99" spans="1:17" x14ac:dyDescent="0.25">
      <c r="A99">
        <v>11918</v>
      </c>
      <c r="B99">
        <v>12449</v>
      </c>
      <c r="C99">
        <v>-531</v>
      </c>
      <c r="D99">
        <v>99</v>
      </c>
      <c r="E99">
        <f>AVERAGE(C$1:C99)</f>
        <v>694.87878787878788</v>
      </c>
      <c r="F99">
        <f>_xlfn.CONFIDENCE.T(0.05,_xlfn.STDEV.S(C$1:C99),D99)</f>
        <v>145.56117836835776</v>
      </c>
      <c r="G99">
        <f>_xlfn.CONFIDENCE.T(0.01,_xlfn.STDEV.S(C$1:C99),D99)</f>
        <v>192.68604527731495</v>
      </c>
      <c r="I99">
        <v>12716</v>
      </c>
      <c r="J99">
        <v>11716</v>
      </c>
      <c r="K99">
        <v>1000</v>
      </c>
      <c r="L99">
        <v>99</v>
      </c>
      <c r="N99">
        <v>12716</v>
      </c>
      <c r="O99">
        <v>11716</v>
      </c>
      <c r="P99">
        <v>1000</v>
      </c>
      <c r="Q99">
        <v>99</v>
      </c>
    </row>
    <row r="100" spans="1:17" x14ac:dyDescent="0.25">
      <c r="A100">
        <v>14283</v>
      </c>
      <c r="B100">
        <v>14267</v>
      </c>
      <c r="C100">
        <v>16</v>
      </c>
      <c r="D100">
        <v>100</v>
      </c>
      <c r="E100">
        <f>AVERAGE(C$1:C100)</f>
        <v>688.09</v>
      </c>
      <c r="F100">
        <f>_xlfn.CONFIDENCE.T(0.05,_xlfn.STDEV.S(C$1:C100),D100)</f>
        <v>144.70834822787012</v>
      </c>
      <c r="G100">
        <f>_xlfn.CONFIDENCE.T(0.01,_xlfn.STDEV.S(C$1:C100),D100)</f>
        <v>191.54296368444264</v>
      </c>
      <c r="I100">
        <v>13422</v>
      </c>
      <c r="J100">
        <v>12213</v>
      </c>
      <c r="K100">
        <v>1209</v>
      </c>
      <c r="L100">
        <v>100</v>
      </c>
      <c r="N100">
        <v>13422</v>
      </c>
      <c r="O100">
        <v>12213</v>
      </c>
      <c r="P100">
        <v>1209</v>
      </c>
      <c r="Q100">
        <v>100</v>
      </c>
    </row>
    <row r="101" spans="1:17" x14ac:dyDescent="0.25">
      <c r="A101">
        <v>10976</v>
      </c>
      <c r="B101">
        <v>10447</v>
      </c>
      <c r="C101">
        <v>529</v>
      </c>
      <c r="D101">
        <v>101</v>
      </c>
      <c r="E101">
        <f>AVERAGE(C$1:C101)</f>
        <v>686.51485148514848</v>
      </c>
      <c r="F101">
        <f>_xlfn.CONFIDENCE.T(0.05,_xlfn.STDEV.S(C$1:C101),D101)</f>
        <v>143.28478990833457</v>
      </c>
      <c r="G101">
        <f>_xlfn.CONFIDENCE.T(0.01,_xlfn.STDEV.S(C$1:C101),D101)</f>
        <v>189.64494609606786</v>
      </c>
      <c r="I101">
        <v>10567</v>
      </c>
      <c r="J101">
        <v>8507</v>
      </c>
      <c r="K101">
        <v>2060</v>
      </c>
      <c r="L101">
        <v>101</v>
      </c>
      <c r="N101">
        <v>10567</v>
      </c>
      <c r="O101">
        <v>8507</v>
      </c>
      <c r="P101">
        <v>2060</v>
      </c>
      <c r="Q101">
        <v>101</v>
      </c>
    </row>
    <row r="102" spans="1:17" x14ac:dyDescent="0.25">
      <c r="A102">
        <v>16630</v>
      </c>
      <c r="B102">
        <v>17204</v>
      </c>
      <c r="C102">
        <v>-574</v>
      </c>
      <c r="D102">
        <v>102</v>
      </c>
      <c r="E102">
        <f>AVERAGE(C$1:C102)</f>
        <v>674.15686274509801</v>
      </c>
      <c r="F102">
        <f>_xlfn.CONFIDENCE.T(0.05,_xlfn.STDEV.S(C$1:C102),D102)</f>
        <v>143.95858171284024</v>
      </c>
      <c r="G102">
        <f>_xlfn.CONFIDENCE.T(0.01,_xlfn.STDEV.S(C$1:C102),D102)</f>
        <v>190.52323090144486</v>
      </c>
      <c r="I102">
        <v>15874</v>
      </c>
      <c r="J102">
        <v>16233</v>
      </c>
      <c r="K102">
        <v>-359</v>
      </c>
      <c r="L102">
        <v>102</v>
      </c>
      <c r="N102">
        <v>15874</v>
      </c>
      <c r="O102">
        <v>16233</v>
      </c>
      <c r="P102">
        <v>-359</v>
      </c>
      <c r="Q102">
        <v>102</v>
      </c>
    </row>
    <row r="103" spans="1:17" x14ac:dyDescent="0.25">
      <c r="A103">
        <v>12912</v>
      </c>
      <c r="B103">
        <v>13428</v>
      </c>
      <c r="C103">
        <v>-516</v>
      </c>
      <c r="D103">
        <v>103</v>
      </c>
      <c r="E103">
        <f>AVERAGE(C$1:C103)</f>
        <v>662.60194174757282</v>
      </c>
      <c r="F103">
        <f>_xlfn.CONFIDENCE.T(0.05,_xlfn.STDEV.S(C$1:C103),D103)</f>
        <v>144.3680051284073</v>
      </c>
      <c r="G103">
        <f>_xlfn.CONFIDENCE.T(0.01,_xlfn.STDEV.S(C$1:C103),D103)</f>
        <v>191.05180336554338</v>
      </c>
      <c r="I103">
        <v>15060</v>
      </c>
      <c r="J103">
        <v>13566</v>
      </c>
      <c r="K103">
        <v>1494</v>
      </c>
      <c r="L103">
        <v>103</v>
      </c>
      <c r="N103">
        <v>15060</v>
      </c>
      <c r="O103">
        <v>13566</v>
      </c>
      <c r="P103">
        <v>1494</v>
      </c>
      <c r="Q103">
        <v>103</v>
      </c>
    </row>
    <row r="104" spans="1:17" x14ac:dyDescent="0.25">
      <c r="A104">
        <v>11692</v>
      </c>
      <c r="B104">
        <v>11625</v>
      </c>
      <c r="C104">
        <v>67</v>
      </c>
      <c r="D104">
        <v>104</v>
      </c>
      <c r="E104">
        <f>AVERAGE(C$1:C104)</f>
        <v>656.875</v>
      </c>
      <c r="F104">
        <f>_xlfn.CONFIDENCE.T(0.05,_xlfn.STDEV.S(C$1:C104),D104)</f>
        <v>143.40694759182296</v>
      </c>
      <c r="G104">
        <f>_xlfn.CONFIDENCE.T(0.01,_xlfn.STDEV.S(C$1:C104),D104)</f>
        <v>189.76703804193343</v>
      </c>
      <c r="I104">
        <v>11957</v>
      </c>
      <c r="J104">
        <v>12326</v>
      </c>
      <c r="K104">
        <v>-369</v>
      </c>
      <c r="L104">
        <v>104</v>
      </c>
      <c r="N104">
        <v>11957</v>
      </c>
      <c r="O104">
        <v>12326</v>
      </c>
      <c r="P104">
        <v>-369</v>
      </c>
      <c r="Q104">
        <v>104</v>
      </c>
    </row>
    <row r="105" spans="1:17" x14ac:dyDescent="0.25">
      <c r="A105">
        <v>12368</v>
      </c>
      <c r="B105">
        <v>12027</v>
      </c>
      <c r="C105">
        <v>341</v>
      </c>
      <c r="D105">
        <v>105</v>
      </c>
      <c r="E105">
        <f>AVERAGE(C$1:C105)</f>
        <v>653.86666666666667</v>
      </c>
      <c r="F105">
        <f>_xlfn.CONFIDENCE.T(0.05,_xlfn.STDEV.S(C$1:C105),D105)</f>
        <v>142.14361247477004</v>
      </c>
      <c r="G105">
        <f>_xlfn.CONFIDENCE.T(0.01,_xlfn.STDEV.S(C$1:C105),D105)</f>
        <v>188.08272692608267</v>
      </c>
      <c r="I105">
        <v>12492</v>
      </c>
      <c r="J105">
        <v>12309</v>
      </c>
      <c r="K105">
        <v>183</v>
      </c>
      <c r="L105">
        <v>105</v>
      </c>
      <c r="N105">
        <v>12492</v>
      </c>
      <c r="O105">
        <v>12309</v>
      </c>
      <c r="P105">
        <v>183</v>
      </c>
      <c r="Q105">
        <v>105</v>
      </c>
    </row>
    <row r="106" spans="1:17" x14ac:dyDescent="0.25">
      <c r="A106">
        <v>19889</v>
      </c>
      <c r="B106">
        <v>19585</v>
      </c>
      <c r="C106">
        <v>304</v>
      </c>
      <c r="D106">
        <v>106</v>
      </c>
      <c r="E106">
        <f>AVERAGE(C$1:C106)</f>
        <v>650.56603773584902</v>
      </c>
      <c r="F106">
        <f>_xlfn.CONFIDENCE.T(0.05,_xlfn.STDEV.S(C$1:C106),D106)</f>
        <v>140.93250686073307</v>
      </c>
      <c r="G106">
        <f>_xlfn.CONFIDENCE.T(0.01,_xlfn.STDEV.S(C$1:C106),D106)</f>
        <v>186.46798513504427</v>
      </c>
      <c r="I106">
        <v>18661</v>
      </c>
      <c r="J106">
        <v>18391</v>
      </c>
      <c r="K106">
        <v>270</v>
      </c>
      <c r="L106">
        <v>106</v>
      </c>
      <c r="N106">
        <v>18661</v>
      </c>
      <c r="O106">
        <v>18391</v>
      </c>
      <c r="P106">
        <v>270</v>
      </c>
      <c r="Q106">
        <v>106</v>
      </c>
    </row>
    <row r="107" spans="1:17" x14ac:dyDescent="0.25">
      <c r="A107">
        <v>8937</v>
      </c>
      <c r="B107">
        <v>9175</v>
      </c>
      <c r="C107">
        <v>-238</v>
      </c>
      <c r="D107">
        <v>107</v>
      </c>
      <c r="E107">
        <f>AVERAGE(C$1:C107)</f>
        <v>642.26168224299067</v>
      </c>
      <c r="F107">
        <f>_xlfn.CONFIDENCE.T(0.05,_xlfn.STDEV.S(C$1:C107),D107)</f>
        <v>140.5613870056695</v>
      </c>
      <c r="G107">
        <f>_xlfn.CONFIDENCE.T(0.01,_xlfn.STDEV.S(C$1:C107),D107)</f>
        <v>185.96500033124801</v>
      </c>
      <c r="I107">
        <v>9578</v>
      </c>
      <c r="J107">
        <v>8395</v>
      </c>
      <c r="K107">
        <v>1183</v>
      </c>
      <c r="L107">
        <v>107</v>
      </c>
      <c r="N107">
        <v>9578</v>
      </c>
      <c r="O107">
        <v>8395</v>
      </c>
      <c r="P107">
        <v>1183</v>
      </c>
      <c r="Q107">
        <v>107</v>
      </c>
    </row>
    <row r="108" spans="1:17" x14ac:dyDescent="0.25">
      <c r="A108">
        <v>10970</v>
      </c>
      <c r="B108">
        <v>8898</v>
      </c>
      <c r="C108">
        <v>2072</v>
      </c>
      <c r="D108">
        <v>108</v>
      </c>
      <c r="E108">
        <f>AVERAGE(C$1:C108)</f>
        <v>655.5</v>
      </c>
      <c r="F108">
        <f>_xlfn.CONFIDENCE.T(0.05,_xlfn.STDEV.S(C$1:C108),D108)</f>
        <v>141.69035633867873</v>
      </c>
      <c r="G108">
        <f>_xlfn.CONFIDENCE.T(0.01,_xlfn.STDEV.S(C$1:C108),D108)</f>
        <v>187.44682214683326</v>
      </c>
      <c r="I108">
        <v>11531</v>
      </c>
      <c r="J108">
        <v>10046</v>
      </c>
      <c r="K108">
        <v>1485</v>
      </c>
      <c r="L108">
        <v>108</v>
      </c>
      <c r="N108">
        <v>11531</v>
      </c>
      <c r="O108">
        <v>10046</v>
      </c>
      <c r="P108">
        <v>1485</v>
      </c>
      <c r="Q108">
        <v>108</v>
      </c>
    </row>
    <row r="109" spans="1:17" x14ac:dyDescent="0.25">
      <c r="A109">
        <v>12132</v>
      </c>
      <c r="B109">
        <v>12543</v>
      </c>
      <c r="C109">
        <v>-411</v>
      </c>
      <c r="D109">
        <v>109</v>
      </c>
      <c r="E109">
        <f>AVERAGE(C$1:C109)</f>
        <v>645.71559633027528</v>
      </c>
      <c r="F109">
        <f>_xlfn.CONFIDENCE.T(0.05,_xlfn.STDEV.S(C$1:C109),D109)</f>
        <v>141.70305737857225</v>
      </c>
      <c r="G109">
        <f>_xlfn.CONFIDENCE.T(0.01,_xlfn.STDEV.S(C$1:C109),D109)</f>
        <v>187.45202300848686</v>
      </c>
      <c r="I109">
        <v>12619</v>
      </c>
      <c r="J109">
        <v>12713</v>
      </c>
      <c r="K109">
        <v>-94</v>
      </c>
      <c r="L109">
        <v>109</v>
      </c>
      <c r="N109">
        <v>12619</v>
      </c>
      <c r="O109">
        <v>12713</v>
      </c>
      <c r="P109">
        <v>-94</v>
      </c>
      <c r="Q109">
        <v>109</v>
      </c>
    </row>
    <row r="110" spans="1:17" x14ac:dyDescent="0.25">
      <c r="A110">
        <v>10626</v>
      </c>
      <c r="B110">
        <v>8779</v>
      </c>
      <c r="C110">
        <v>1847</v>
      </c>
      <c r="D110">
        <v>110</v>
      </c>
      <c r="E110">
        <f>AVERAGE(C$1:C110)</f>
        <v>656.63636363636363</v>
      </c>
      <c r="F110">
        <f>_xlfn.CONFIDENCE.T(0.05,_xlfn.STDEV.S(C$1:C110),D110)</f>
        <v>142.05302370005381</v>
      </c>
      <c r="G110">
        <f>_xlfn.CONFIDENCE.T(0.01,_xlfn.STDEV.S(C$1:C110),D110)</f>
        <v>187.9035624645731</v>
      </c>
      <c r="I110">
        <v>8515</v>
      </c>
      <c r="J110">
        <v>9299</v>
      </c>
      <c r="K110">
        <v>-784</v>
      </c>
      <c r="L110">
        <v>110</v>
      </c>
      <c r="N110">
        <v>8515</v>
      </c>
      <c r="O110">
        <v>9299</v>
      </c>
      <c r="P110">
        <v>-784</v>
      </c>
      <c r="Q110">
        <v>110</v>
      </c>
    </row>
    <row r="111" spans="1:17" x14ac:dyDescent="0.25">
      <c r="A111">
        <v>16973</v>
      </c>
      <c r="B111">
        <v>15934</v>
      </c>
      <c r="C111">
        <v>1039</v>
      </c>
      <c r="D111">
        <v>111</v>
      </c>
      <c r="E111">
        <f>AVERAGE(C$1:C111)</f>
        <v>660.08108108108104</v>
      </c>
      <c r="F111">
        <f>_xlfn.CONFIDENCE.T(0.05,_xlfn.STDEV.S(C$1:C111),D111)</f>
        <v>140.91853859347813</v>
      </c>
      <c r="G111">
        <f>_xlfn.CONFIDENCE.T(0.01,_xlfn.STDEV.S(C$1:C111),D111)</f>
        <v>186.39178517541512</v>
      </c>
      <c r="I111">
        <v>17951</v>
      </c>
      <c r="J111">
        <v>16099</v>
      </c>
      <c r="K111">
        <v>1852</v>
      </c>
      <c r="L111">
        <v>111</v>
      </c>
      <c r="N111">
        <v>17951</v>
      </c>
      <c r="O111">
        <v>16099</v>
      </c>
      <c r="P111">
        <v>1852</v>
      </c>
      <c r="Q111">
        <v>111</v>
      </c>
    </row>
    <row r="112" spans="1:17" x14ac:dyDescent="0.25">
      <c r="A112">
        <v>14422</v>
      </c>
      <c r="B112">
        <v>14573</v>
      </c>
      <c r="C112">
        <v>-151</v>
      </c>
      <c r="D112">
        <v>112</v>
      </c>
      <c r="E112">
        <f>AVERAGE(C$1:C112)</f>
        <v>652.83928571428567</v>
      </c>
      <c r="F112">
        <f>_xlfn.CONFIDENCE.T(0.05,_xlfn.STDEV.S(C$1:C112),D112)</f>
        <v>140.37608346128428</v>
      </c>
      <c r="G112">
        <f>_xlfn.CONFIDENCE.T(0.01,_xlfn.STDEV.S(C$1:C112),D112)</f>
        <v>185.66341569496655</v>
      </c>
      <c r="I112">
        <v>12331</v>
      </c>
      <c r="J112">
        <v>12982</v>
      </c>
      <c r="K112">
        <v>-651</v>
      </c>
      <c r="L112">
        <v>112</v>
      </c>
      <c r="N112">
        <v>12331</v>
      </c>
      <c r="O112">
        <v>12982</v>
      </c>
      <c r="P112">
        <v>-651</v>
      </c>
      <c r="Q112">
        <v>112</v>
      </c>
    </row>
    <row r="113" spans="1:17" x14ac:dyDescent="0.25">
      <c r="A113">
        <v>15882</v>
      </c>
      <c r="B113">
        <v>14554</v>
      </c>
      <c r="C113">
        <v>1328</v>
      </c>
      <c r="D113">
        <v>113</v>
      </c>
      <c r="E113">
        <f>AVERAGE(C$1:C113)</f>
        <v>658.81415929203536</v>
      </c>
      <c r="F113">
        <f>_xlfn.CONFIDENCE.T(0.05,_xlfn.STDEV.S(C$1:C113),D113)</f>
        <v>139.61739265580309</v>
      </c>
      <c r="G113">
        <f>_xlfn.CONFIDENCE.T(0.01,_xlfn.STDEV.S(C$1:C113),D113)</f>
        <v>184.64934640203276</v>
      </c>
      <c r="I113">
        <v>14625</v>
      </c>
      <c r="J113">
        <v>14917</v>
      </c>
      <c r="K113">
        <v>-292</v>
      </c>
      <c r="L113">
        <v>113</v>
      </c>
      <c r="N113">
        <v>14625</v>
      </c>
      <c r="O113">
        <v>14917</v>
      </c>
      <c r="P113">
        <v>-292</v>
      </c>
      <c r="Q113">
        <v>113</v>
      </c>
    </row>
    <row r="114" spans="1:17" x14ac:dyDescent="0.25">
      <c r="A114">
        <v>18907</v>
      </c>
      <c r="B114">
        <v>18551</v>
      </c>
      <c r="C114">
        <v>356</v>
      </c>
      <c r="D114">
        <v>114</v>
      </c>
      <c r="E114">
        <f>AVERAGE(C$1:C114)</f>
        <v>656.15789473684208</v>
      </c>
      <c r="F114">
        <f>_xlfn.CONFIDENCE.T(0.05,_xlfn.STDEV.S(C$1:C114),D114)</f>
        <v>138.47392189434828</v>
      </c>
      <c r="G114">
        <f>_xlfn.CONFIDENCE.T(0.01,_xlfn.STDEV.S(C$1:C114),D114)</f>
        <v>183.12672450017399</v>
      </c>
      <c r="I114">
        <v>18702</v>
      </c>
      <c r="J114">
        <v>19229</v>
      </c>
      <c r="K114">
        <v>-527</v>
      </c>
      <c r="L114">
        <v>114</v>
      </c>
      <c r="N114">
        <v>18702</v>
      </c>
      <c r="O114">
        <v>19229</v>
      </c>
      <c r="P114">
        <v>-527</v>
      </c>
      <c r="Q114">
        <v>114</v>
      </c>
    </row>
    <row r="115" spans="1:17" x14ac:dyDescent="0.25">
      <c r="A115">
        <v>17530</v>
      </c>
      <c r="B115">
        <v>17447</v>
      </c>
      <c r="C115">
        <v>83</v>
      </c>
      <c r="D115">
        <v>115</v>
      </c>
      <c r="E115">
        <f>AVERAGE(C$1:C115)</f>
        <v>651.17391304347825</v>
      </c>
      <c r="F115">
        <f>_xlfn.CONFIDENCE.T(0.05,_xlfn.STDEV.S(C$1:C115),D115)</f>
        <v>137.6061485299283</v>
      </c>
      <c r="G115">
        <f>_xlfn.CONFIDENCE.T(0.01,_xlfn.STDEV.S(C$1:C115),D115)</f>
        <v>181.96903533952758</v>
      </c>
      <c r="I115">
        <v>17802</v>
      </c>
      <c r="J115">
        <v>17639</v>
      </c>
      <c r="K115">
        <v>163</v>
      </c>
      <c r="L115">
        <v>115</v>
      </c>
      <c r="N115">
        <v>17802</v>
      </c>
      <c r="O115">
        <v>17639</v>
      </c>
      <c r="P115">
        <v>163</v>
      </c>
      <c r="Q115">
        <v>115</v>
      </c>
    </row>
    <row r="116" spans="1:17" x14ac:dyDescent="0.25">
      <c r="A116">
        <v>15584</v>
      </c>
      <c r="B116">
        <v>15792</v>
      </c>
      <c r="C116">
        <v>-208</v>
      </c>
      <c r="D116">
        <v>116</v>
      </c>
      <c r="E116">
        <f>AVERAGE(C$1:C116)</f>
        <v>643.76724137931035</v>
      </c>
      <c r="F116">
        <f>_xlfn.CONFIDENCE.T(0.05,_xlfn.STDEV.S(C$1:C116),D116)</f>
        <v>137.18874474585013</v>
      </c>
      <c r="G116">
        <f>_xlfn.CONFIDENCE.T(0.01,_xlfn.STDEV.S(C$1:C116),D116)</f>
        <v>181.40718221436885</v>
      </c>
      <c r="I116">
        <v>16398</v>
      </c>
      <c r="J116">
        <v>16255</v>
      </c>
      <c r="K116">
        <v>143</v>
      </c>
      <c r="L116">
        <v>116</v>
      </c>
      <c r="N116">
        <v>16398</v>
      </c>
      <c r="O116">
        <v>16255</v>
      </c>
      <c r="P116">
        <v>143</v>
      </c>
      <c r="Q116">
        <v>116</v>
      </c>
    </row>
    <row r="117" spans="1:17" x14ac:dyDescent="0.25">
      <c r="A117">
        <v>13349</v>
      </c>
      <c r="B117">
        <v>13614</v>
      </c>
      <c r="C117">
        <v>-265</v>
      </c>
      <c r="D117">
        <v>117</v>
      </c>
      <c r="E117">
        <f>AVERAGE(C$1:C117)</f>
        <v>636</v>
      </c>
      <c r="F117">
        <f>_xlfn.CONFIDENCE.T(0.05,_xlfn.STDEV.S(C$1:C117),D117)</f>
        <v>136.86601559513431</v>
      </c>
      <c r="G117">
        <f>_xlfn.CONFIDENCE.T(0.01,_xlfn.STDEV.S(C$1:C117),D117)</f>
        <v>180.97074477513155</v>
      </c>
      <c r="I117">
        <v>13381</v>
      </c>
      <c r="J117">
        <v>12322</v>
      </c>
      <c r="K117">
        <v>1059</v>
      </c>
      <c r="L117">
        <v>117</v>
      </c>
      <c r="N117">
        <v>13381</v>
      </c>
      <c r="O117">
        <v>12322</v>
      </c>
      <c r="P117">
        <v>1059</v>
      </c>
      <c r="Q117">
        <v>117</v>
      </c>
    </row>
    <row r="118" spans="1:17" x14ac:dyDescent="0.25">
      <c r="A118">
        <v>15383</v>
      </c>
      <c r="B118">
        <v>14110</v>
      </c>
      <c r="C118">
        <v>1273</v>
      </c>
      <c r="D118">
        <v>118</v>
      </c>
      <c r="E118">
        <f>AVERAGE(C$1:C118)</f>
        <v>641.39830508474574</v>
      </c>
      <c r="F118">
        <f>_xlfn.CONFIDENCE.T(0.05,_xlfn.STDEV.S(C$1:C118),D118)</f>
        <v>136.1094817512375</v>
      </c>
      <c r="G118">
        <f>_xlfn.CONFIDENCE.T(0.01,_xlfn.STDEV.S(C$1:C118),D118)</f>
        <v>179.9609535222227</v>
      </c>
      <c r="I118">
        <v>17238</v>
      </c>
      <c r="J118">
        <v>15648</v>
      </c>
      <c r="K118">
        <v>1590</v>
      </c>
      <c r="L118">
        <v>118</v>
      </c>
      <c r="N118">
        <v>17238</v>
      </c>
      <c r="O118">
        <v>15648</v>
      </c>
      <c r="P118">
        <v>1590</v>
      </c>
      <c r="Q118">
        <v>118</v>
      </c>
    </row>
    <row r="119" spans="1:17" x14ac:dyDescent="0.25">
      <c r="A119">
        <v>10746</v>
      </c>
      <c r="B119">
        <v>9465</v>
      </c>
      <c r="C119">
        <v>1281</v>
      </c>
      <c r="D119">
        <v>119</v>
      </c>
      <c r="E119">
        <f>AVERAGE(C$1:C119)</f>
        <v>646.77310924369749</v>
      </c>
      <c r="F119">
        <f>_xlfn.CONFIDENCE.T(0.05,_xlfn.STDEV.S(C$1:C119),D119)</f>
        <v>135.36799330139178</v>
      </c>
      <c r="G119">
        <f>_xlfn.CONFIDENCE.T(0.01,_xlfn.STDEV.S(C$1:C119),D119)</f>
        <v>178.97132091892658</v>
      </c>
      <c r="I119">
        <v>9730</v>
      </c>
      <c r="J119">
        <v>9378</v>
      </c>
      <c r="K119">
        <v>352</v>
      </c>
      <c r="L119">
        <v>119</v>
      </c>
      <c r="N119">
        <v>9730</v>
      </c>
      <c r="O119">
        <v>9378</v>
      </c>
      <c r="P119">
        <v>352</v>
      </c>
      <c r="Q119">
        <v>119</v>
      </c>
    </row>
    <row r="120" spans="1:17" x14ac:dyDescent="0.25">
      <c r="A120">
        <v>12842</v>
      </c>
      <c r="B120">
        <v>12095</v>
      </c>
      <c r="C120">
        <v>747</v>
      </c>
      <c r="D120">
        <v>120</v>
      </c>
      <c r="E120">
        <f>AVERAGE(C$1:C120)</f>
        <v>647.60833333333335</v>
      </c>
      <c r="F120">
        <f>_xlfn.CONFIDENCE.T(0.05,_xlfn.STDEV.S(C$1:C120),D120)</f>
        <v>134.23369070900483</v>
      </c>
      <c r="G120">
        <f>_xlfn.CONFIDENCE.T(0.01,_xlfn.STDEV.S(C$1:C120),D120)</f>
        <v>177.46262951265754</v>
      </c>
      <c r="I120">
        <v>12925</v>
      </c>
      <c r="J120">
        <v>13021</v>
      </c>
      <c r="K120">
        <v>-96</v>
      </c>
      <c r="L120">
        <v>120</v>
      </c>
      <c r="N120">
        <v>12925</v>
      </c>
      <c r="O120">
        <v>13021</v>
      </c>
      <c r="P120">
        <v>-96</v>
      </c>
      <c r="Q120">
        <v>120</v>
      </c>
    </row>
    <row r="121" spans="1:17" x14ac:dyDescent="0.25">
      <c r="A121">
        <v>10963</v>
      </c>
      <c r="B121">
        <v>9673</v>
      </c>
      <c r="C121">
        <v>1290</v>
      </c>
      <c r="D121">
        <v>121</v>
      </c>
      <c r="E121">
        <f>AVERAGE(C$1:C121)</f>
        <v>652.91735537190084</v>
      </c>
      <c r="F121">
        <f>_xlfn.CONFIDENCE.T(0.05,_xlfn.STDEV.S(C$1:C121),D121)</f>
        <v>133.52270412896056</v>
      </c>
      <c r="G121">
        <f>_xlfn.CONFIDENCE.T(0.01,_xlfn.STDEV.S(C$1:C121),D121)</f>
        <v>176.51385535666697</v>
      </c>
      <c r="I121">
        <v>9713</v>
      </c>
      <c r="J121">
        <v>10318</v>
      </c>
      <c r="K121">
        <v>-605</v>
      </c>
      <c r="L121">
        <v>121</v>
      </c>
      <c r="N121">
        <v>9713</v>
      </c>
      <c r="O121">
        <v>10318</v>
      </c>
      <c r="P121">
        <v>-605</v>
      </c>
      <c r="Q121">
        <v>121</v>
      </c>
    </row>
    <row r="122" spans="1:17" x14ac:dyDescent="0.25">
      <c r="A122">
        <v>8345</v>
      </c>
      <c r="B122">
        <v>8061</v>
      </c>
      <c r="C122">
        <v>284</v>
      </c>
      <c r="D122">
        <v>122</v>
      </c>
      <c r="E122">
        <f>AVERAGE(C$1:C122)</f>
        <v>649.89344262295083</v>
      </c>
      <c r="F122">
        <f>_xlfn.CONFIDENCE.T(0.05,_xlfn.STDEV.S(C$1:C122),D122)</f>
        <v>132.54785220389908</v>
      </c>
      <c r="G122">
        <f>_xlfn.CONFIDENCE.T(0.01,_xlfn.STDEV.S(C$1:C122),D122)</f>
        <v>175.2165154818039</v>
      </c>
      <c r="I122">
        <v>9018</v>
      </c>
      <c r="J122">
        <v>8610</v>
      </c>
      <c r="K122">
        <v>408</v>
      </c>
      <c r="L122">
        <v>122</v>
      </c>
      <c r="N122">
        <v>9018</v>
      </c>
      <c r="O122">
        <v>8610</v>
      </c>
      <c r="P122">
        <v>408</v>
      </c>
      <c r="Q122">
        <v>122</v>
      </c>
    </row>
    <row r="123" spans="1:17" x14ac:dyDescent="0.25">
      <c r="A123">
        <v>14968</v>
      </c>
      <c r="B123">
        <v>14497</v>
      </c>
      <c r="C123">
        <v>471</v>
      </c>
      <c r="D123">
        <v>123</v>
      </c>
      <c r="E123">
        <f>AVERAGE(C$1:C123)</f>
        <v>648.43902439024396</v>
      </c>
      <c r="F123">
        <f>_xlfn.CONFIDENCE.T(0.05,_xlfn.STDEV.S(C$1:C123),D123)</f>
        <v>131.48645454460774</v>
      </c>
      <c r="G123">
        <f>_xlfn.CONFIDENCE.T(0.01,_xlfn.STDEV.S(C$1:C123),D123)</f>
        <v>173.80504393203316</v>
      </c>
      <c r="I123">
        <v>15271</v>
      </c>
      <c r="J123">
        <v>14320</v>
      </c>
      <c r="K123">
        <v>951</v>
      </c>
      <c r="L123">
        <v>123</v>
      </c>
      <c r="N123">
        <v>15271</v>
      </c>
      <c r="O123">
        <v>14320</v>
      </c>
      <c r="P123">
        <v>951</v>
      </c>
      <c r="Q123">
        <v>123</v>
      </c>
    </row>
    <row r="124" spans="1:17" x14ac:dyDescent="0.25">
      <c r="A124">
        <v>13513</v>
      </c>
      <c r="B124">
        <v>14193</v>
      </c>
      <c r="C124">
        <v>-680</v>
      </c>
      <c r="D124">
        <v>124</v>
      </c>
      <c r="E124">
        <f>AVERAGE(C$1:C124)</f>
        <v>637.72580645161293</v>
      </c>
      <c r="F124">
        <f>_xlfn.CONFIDENCE.T(0.05,_xlfn.STDEV.S(C$1:C124),D124)</f>
        <v>132.12406687962869</v>
      </c>
      <c r="G124">
        <f>_xlfn.CONFIDENCE.T(0.01,_xlfn.STDEV.S(C$1:C124),D124)</f>
        <v>174.63957062948128</v>
      </c>
      <c r="I124">
        <v>14198</v>
      </c>
      <c r="J124">
        <v>14065</v>
      </c>
      <c r="K124">
        <v>133</v>
      </c>
      <c r="L124">
        <v>124</v>
      </c>
      <c r="N124">
        <v>14198</v>
      </c>
      <c r="O124">
        <v>14065</v>
      </c>
      <c r="P124">
        <v>133</v>
      </c>
      <c r="Q124">
        <v>124</v>
      </c>
    </row>
    <row r="125" spans="1:17" x14ac:dyDescent="0.25">
      <c r="A125">
        <v>3530</v>
      </c>
      <c r="B125">
        <v>5666</v>
      </c>
      <c r="C125">
        <v>-2136</v>
      </c>
      <c r="D125">
        <v>125</v>
      </c>
      <c r="E125">
        <f>AVERAGE(C$1:C125)</f>
        <v>615.53599999999994</v>
      </c>
      <c r="F125">
        <f>_xlfn.CONFIDENCE.T(0.05,_xlfn.STDEV.S(C$1:C125),D125)</f>
        <v>138.2159952385671</v>
      </c>
      <c r="G125">
        <f>_xlfn.CONFIDENCE.T(0.01,_xlfn.STDEV.S(C$1:C125),D125)</f>
        <v>182.68324796881191</v>
      </c>
      <c r="I125">
        <v>5585</v>
      </c>
      <c r="J125">
        <v>5668</v>
      </c>
      <c r="K125">
        <v>-83</v>
      </c>
      <c r="L125">
        <v>125</v>
      </c>
      <c r="N125">
        <v>5585</v>
      </c>
      <c r="O125">
        <v>5668</v>
      </c>
      <c r="P125">
        <v>-83</v>
      </c>
      <c r="Q125">
        <v>125</v>
      </c>
    </row>
    <row r="126" spans="1:17" x14ac:dyDescent="0.25">
      <c r="A126">
        <v>11009</v>
      </c>
      <c r="B126">
        <v>10873</v>
      </c>
      <c r="C126">
        <v>136</v>
      </c>
      <c r="D126">
        <v>126</v>
      </c>
      <c r="E126">
        <f>AVERAGE(C$1:C126)</f>
        <v>611.73015873015868</v>
      </c>
      <c r="F126">
        <f>_xlfn.CONFIDENCE.T(0.05,_xlfn.STDEV.S(C$1:C126),D126)</f>
        <v>137.31059519695043</v>
      </c>
      <c r="G126">
        <f>_xlfn.CONFIDENCE.T(0.01,_xlfn.STDEV.S(C$1:C126),D126)</f>
        <v>181.47821307085312</v>
      </c>
      <c r="I126">
        <v>11345</v>
      </c>
      <c r="J126">
        <v>11609</v>
      </c>
      <c r="K126">
        <v>-264</v>
      </c>
      <c r="L126">
        <v>126</v>
      </c>
      <c r="N126">
        <v>11345</v>
      </c>
      <c r="O126">
        <v>11609</v>
      </c>
      <c r="P126">
        <v>-264</v>
      </c>
      <c r="Q126">
        <v>126</v>
      </c>
    </row>
    <row r="127" spans="1:17" x14ac:dyDescent="0.25">
      <c r="A127">
        <v>17535</v>
      </c>
      <c r="B127">
        <v>16508</v>
      </c>
      <c r="C127">
        <v>1027</v>
      </c>
      <c r="D127">
        <v>127</v>
      </c>
      <c r="E127">
        <f>AVERAGE(C$1:C127)</f>
        <v>615</v>
      </c>
      <c r="F127">
        <f>_xlfn.CONFIDENCE.T(0.05,_xlfn.STDEV.S(C$1:C127),D127)</f>
        <v>136.36816787669579</v>
      </c>
      <c r="G127">
        <f>_xlfn.CONFIDENCE.T(0.01,_xlfn.STDEV.S(C$1:C127),D127)</f>
        <v>180.22448623211801</v>
      </c>
      <c r="I127">
        <v>17104</v>
      </c>
      <c r="J127">
        <v>16519</v>
      </c>
      <c r="K127">
        <v>585</v>
      </c>
      <c r="L127">
        <v>127</v>
      </c>
      <c r="N127">
        <v>17104</v>
      </c>
      <c r="O127">
        <v>16519</v>
      </c>
      <c r="P127">
        <v>585</v>
      </c>
      <c r="Q127">
        <v>127</v>
      </c>
    </row>
    <row r="128" spans="1:17" x14ac:dyDescent="0.25">
      <c r="A128">
        <v>13083</v>
      </c>
      <c r="B128">
        <v>12090</v>
      </c>
      <c r="C128">
        <v>993</v>
      </c>
      <c r="D128">
        <v>128</v>
      </c>
      <c r="E128">
        <f>AVERAGE(C$1:C128)</f>
        <v>617.953125</v>
      </c>
      <c r="F128">
        <f>_xlfn.CONFIDENCE.T(0.05,_xlfn.STDEV.S(C$1:C128),D128)</f>
        <v>135.41441781258555</v>
      </c>
      <c r="G128">
        <f>_xlfn.CONFIDENCE.T(0.01,_xlfn.STDEV.S(C$1:C128),D128)</f>
        <v>178.95603782723035</v>
      </c>
      <c r="I128">
        <v>13918</v>
      </c>
      <c r="J128">
        <v>13722</v>
      </c>
      <c r="K128">
        <v>196</v>
      </c>
      <c r="L128">
        <v>128</v>
      </c>
      <c r="N128">
        <v>13918</v>
      </c>
      <c r="O128">
        <v>13722</v>
      </c>
      <c r="P128">
        <v>196</v>
      </c>
      <c r="Q128">
        <v>128</v>
      </c>
    </row>
    <row r="129" spans="1:17" x14ac:dyDescent="0.25">
      <c r="A129">
        <v>13035</v>
      </c>
      <c r="B129">
        <v>12534</v>
      </c>
      <c r="C129">
        <v>501</v>
      </c>
      <c r="D129">
        <v>129</v>
      </c>
      <c r="E129">
        <f>AVERAGE(C$1:C129)</f>
        <v>617.04651162790697</v>
      </c>
      <c r="F129">
        <f>_xlfn.CONFIDENCE.T(0.05,_xlfn.STDEV.S(C$1:C129),D129)</f>
        <v>134.36247323774438</v>
      </c>
      <c r="G129">
        <f>_xlfn.CONFIDENCE.T(0.01,_xlfn.STDEV.S(C$1:C129),D129)</f>
        <v>177.55806429856349</v>
      </c>
      <c r="I129">
        <v>13042</v>
      </c>
      <c r="J129">
        <v>12388</v>
      </c>
      <c r="K129">
        <v>654</v>
      </c>
      <c r="L129">
        <v>129</v>
      </c>
      <c r="N129">
        <v>13042</v>
      </c>
      <c r="O129">
        <v>12388</v>
      </c>
      <c r="P129">
        <v>654</v>
      </c>
      <c r="Q129">
        <v>129</v>
      </c>
    </row>
    <row r="130" spans="1:17" x14ac:dyDescent="0.25">
      <c r="A130">
        <v>13803</v>
      </c>
      <c r="B130">
        <v>10914</v>
      </c>
      <c r="C130">
        <v>2889</v>
      </c>
      <c r="D130">
        <v>130</v>
      </c>
      <c r="E130">
        <f>AVERAGE(C$1:C130)</f>
        <v>634.52307692307693</v>
      </c>
      <c r="F130">
        <f>_xlfn.CONFIDENCE.T(0.05,_xlfn.STDEV.S(C$1:C130),D130)</f>
        <v>137.7262760141347</v>
      </c>
      <c r="G130">
        <f>_xlfn.CONFIDENCE.T(0.01,_xlfn.STDEV.S(C$1:C130),D130)</f>
        <v>181.99542833910863</v>
      </c>
      <c r="I130">
        <v>12147</v>
      </c>
      <c r="J130">
        <v>13305</v>
      </c>
      <c r="K130">
        <v>-1158</v>
      </c>
      <c r="L130">
        <v>130</v>
      </c>
      <c r="N130">
        <v>12147</v>
      </c>
      <c r="O130">
        <v>13305</v>
      </c>
      <c r="P130">
        <v>-1158</v>
      </c>
      <c r="Q130">
        <v>130</v>
      </c>
    </row>
    <row r="131" spans="1:17" x14ac:dyDescent="0.25">
      <c r="A131">
        <v>12185</v>
      </c>
      <c r="B131">
        <v>12045</v>
      </c>
      <c r="C131">
        <v>140</v>
      </c>
      <c r="D131">
        <v>131</v>
      </c>
      <c r="E131">
        <f>AVERAGE(C$1:C131)</f>
        <v>630.74809160305347</v>
      </c>
      <c r="F131">
        <f>_xlfn.CONFIDENCE.T(0.05,_xlfn.STDEV.S(C$1:C131),D131)</f>
        <v>136.86484990729724</v>
      </c>
      <c r="G131">
        <f>_xlfn.CONFIDENCE.T(0.01,_xlfn.STDEV.S(C$1:C131),D131)</f>
        <v>180.84943333654698</v>
      </c>
      <c r="I131">
        <v>12720</v>
      </c>
      <c r="J131">
        <v>12167</v>
      </c>
      <c r="K131">
        <v>553</v>
      </c>
      <c r="L131">
        <v>131</v>
      </c>
      <c r="N131">
        <v>12720</v>
      </c>
      <c r="O131">
        <v>12167</v>
      </c>
      <c r="P131">
        <v>553</v>
      </c>
      <c r="Q131">
        <v>131</v>
      </c>
    </row>
    <row r="132" spans="1:17" x14ac:dyDescent="0.25">
      <c r="A132">
        <v>16040</v>
      </c>
      <c r="B132">
        <v>15747</v>
      </c>
      <c r="C132">
        <v>293</v>
      </c>
      <c r="D132">
        <v>132</v>
      </c>
      <c r="E132">
        <f>AVERAGE(C$1:C132)</f>
        <v>628.18939393939399</v>
      </c>
      <c r="F132">
        <f>_xlfn.CONFIDENCE.T(0.05,_xlfn.STDEV.S(C$1:C132),D132)</f>
        <v>135.90858849887721</v>
      </c>
      <c r="G132">
        <f>_xlfn.CONFIDENCE.T(0.01,_xlfn.STDEV.S(C$1:C132),D132)</f>
        <v>179.57834552144186</v>
      </c>
      <c r="I132">
        <v>16120</v>
      </c>
      <c r="J132">
        <v>15911</v>
      </c>
      <c r="K132">
        <v>209</v>
      </c>
      <c r="L132">
        <v>132</v>
      </c>
      <c r="N132">
        <v>16120</v>
      </c>
      <c r="O132">
        <v>15911</v>
      </c>
      <c r="P132">
        <v>209</v>
      </c>
      <c r="Q132">
        <v>132</v>
      </c>
    </row>
    <row r="133" spans="1:17" x14ac:dyDescent="0.25">
      <c r="A133">
        <v>13396</v>
      </c>
      <c r="B133">
        <v>13430</v>
      </c>
      <c r="C133">
        <v>-34</v>
      </c>
      <c r="D133">
        <v>133</v>
      </c>
      <c r="E133">
        <f>AVERAGE(C$1:C133)</f>
        <v>623.21052631578948</v>
      </c>
      <c r="F133">
        <f>_xlfn.CONFIDENCE.T(0.05,_xlfn.STDEV.S(C$1:C133),D133)</f>
        <v>135.2324301448796</v>
      </c>
      <c r="G133">
        <f>_xlfn.CONFIDENCE.T(0.01,_xlfn.STDEV.S(C$1:C133),D133)</f>
        <v>178.67756750444545</v>
      </c>
      <c r="I133">
        <v>12848</v>
      </c>
      <c r="J133">
        <v>12124</v>
      </c>
      <c r="K133">
        <v>724</v>
      </c>
      <c r="L133">
        <v>133</v>
      </c>
      <c r="N133">
        <v>12848</v>
      </c>
      <c r="O133">
        <v>12124</v>
      </c>
      <c r="P133">
        <v>724</v>
      </c>
      <c r="Q133">
        <v>133</v>
      </c>
    </row>
    <row r="134" spans="1:17" x14ac:dyDescent="0.25">
      <c r="A134">
        <v>13113</v>
      </c>
      <c r="B134">
        <v>12962</v>
      </c>
      <c r="C134">
        <v>151</v>
      </c>
      <c r="D134">
        <v>134</v>
      </c>
      <c r="E134">
        <f>AVERAGE(C$1:C134)</f>
        <v>619.68656716417911</v>
      </c>
      <c r="F134">
        <f>_xlfn.CONFIDENCE.T(0.05,_xlfn.STDEV.S(C$1:C134),D134)</f>
        <v>134.39098342336933</v>
      </c>
      <c r="G134">
        <f>_xlfn.CONFIDENCE.T(0.01,_xlfn.STDEV.S(C$1:C134),D134)</f>
        <v>177.55859402078866</v>
      </c>
      <c r="I134">
        <v>14016</v>
      </c>
      <c r="J134">
        <v>13125</v>
      </c>
      <c r="K134">
        <v>891</v>
      </c>
      <c r="L134">
        <v>134</v>
      </c>
      <c r="N134">
        <v>14016</v>
      </c>
      <c r="O134">
        <v>13125</v>
      </c>
      <c r="P134">
        <v>891</v>
      </c>
      <c r="Q134">
        <v>134</v>
      </c>
    </row>
    <row r="135" spans="1:17" x14ac:dyDescent="0.25">
      <c r="A135">
        <v>15196</v>
      </c>
      <c r="B135">
        <v>15282</v>
      </c>
      <c r="C135">
        <v>-86</v>
      </c>
      <c r="D135">
        <v>135</v>
      </c>
      <c r="E135">
        <f>AVERAGE(C$1:C135)</f>
        <v>614.45925925925928</v>
      </c>
      <c r="F135">
        <f>_xlfn.CONFIDENCE.T(0.05,_xlfn.STDEV.S(C$1:C135),D135)</f>
        <v>133.78272650484601</v>
      </c>
      <c r="G135">
        <f>_xlfn.CONFIDENCE.T(0.01,_xlfn.STDEV.S(C$1:C135),D135)</f>
        <v>176.74789901347907</v>
      </c>
      <c r="I135">
        <v>14122</v>
      </c>
      <c r="J135">
        <v>14620</v>
      </c>
      <c r="K135">
        <v>-498</v>
      </c>
      <c r="L135">
        <v>135</v>
      </c>
      <c r="N135">
        <v>14122</v>
      </c>
      <c r="O135">
        <v>14620</v>
      </c>
      <c r="P135">
        <v>-498</v>
      </c>
      <c r="Q135">
        <v>135</v>
      </c>
    </row>
    <row r="136" spans="1:17" x14ac:dyDescent="0.25">
      <c r="A136">
        <v>9394</v>
      </c>
      <c r="B136">
        <v>8714</v>
      </c>
      <c r="C136">
        <v>680</v>
      </c>
      <c r="D136">
        <v>136</v>
      </c>
      <c r="E136">
        <f>AVERAGE(C$1:C136)</f>
        <v>614.94117647058829</v>
      </c>
      <c r="F136">
        <f>_xlfn.CONFIDENCE.T(0.05,_xlfn.STDEV.S(C$1:C136),D136)</f>
        <v>132.78984480042726</v>
      </c>
      <c r="G136">
        <f>_xlfn.CONFIDENCE.T(0.01,_xlfn.STDEV.S(C$1:C136),D136)</f>
        <v>175.42924410419525</v>
      </c>
      <c r="I136">
        <v>11103</v>
      </c>
      <c r="J136">
        <v>9164</v>
      </c>
      <c r="K136">
        <v>1939</v>
      </c>
      <c r="L136">
        <v>136</v>
      </c>
      <c r="N136">
        <v>11103</v>
      </c>
      <c r="O136">
        <v>9164</v>
      </c>
      <c r="P136">
        <v>1939</v>
      </c>
      <c r="Q136">
        <v>136</v>
      </c>
    </row>
    <row r="137" spans="1:17" x14ac:dyDescent="0.25">
      <c r="A137">
        <v>10668</v>
      </c>
      <c r="B137">
        <v>10394</v>
      </c>
      <c r="C137">
        <v>274</v>
      </c>
      <c r="D137">
        <v>137</v>
      </c>
      <c r="E137">
        <f>AVERAGE(C$1:C137)</f>
        <v>612.45255474452551</v>
      </c>
      <c r="F137">
        <f>_xlfn.CONFIDENCE.T(0.05,_xlfn.STDEV.S(C$1:C137),D137)</f>
        <v>131.90009214131243</v>
      </c>
      <c r="G137">
        <f>_xlfn.CONFIDENCE.T(0.01,_xlfn.STDEV.S(C$1:C137),D137)</f>
        <v>174.24703333697073</v>
      </c>
      <c r="I137">
        <v>11154</v>
      </c>
      <c r="J137">
        <v>10760</v>
      </c>
      <c r="K137">
        <v>394</v>
      </c>
      <c r="L137">
        <v>137</v>
      </c>
      <c r="N137">
        <v>11154</v>
      </c>
      <c r="O137">
        <v>10760</v>
      </c>
      <c r="P137">
        <v>394</v>
      </c>
      <c r="Q137">
        <v>137</v>
      </c>
    </row>
    <row r="138" spans="1:17" x14ac:dyDescent="0.25">
      <c r="A138">
        <v>12950</v>
      </c>
      <c r="B138">
        <v>12959</v>
      </c>
      <c r="C138">
        <v>-9</v>
      </c>
      <c r="D138">
        <v>138</v>
      </c>
      <c r="E138">
        <f>AVERAGE(C$1:C138)</f>
        <v>607.94927536231887</v>
      </c>
      <c r="F138">
        <f>_xlfn.CONFIDENCE.T(0.05,_xlfn.STDEV.S(C$1:C138),D138)</f>
        <v>131.23469737878224</v>
      </c>
      <c r="G138">
        <f>_xlfn.CONFIDENCE.T(0.01,_xlfn.STDEV.S(C$1:C138),D138)</f>
        <v>173.36139019590186</v>
      </c>
      <c r="I138">
        <v>12734</v>
      </c>
      <c r="J138">
        <v>12303</v>
      </c>
      <c r="K138">
        <v>431</v>
      </c>
      <c r="L138">
        <v>138</v>
      </c>
      <c r="N138">
        <v>12734</v>
      </c>
      <c r="O138">
        <v>12303</v>
      </c>
      <c r="P138">
        <v>431</v>
      </c>
      <c r="Q138">
        <v>138</v>
      </c>
    </row>
    <row r="139" spans="1:17" x14ac:dyDescent="0.25">
      <c r="A139">
        <v>12343</v>
      </c>
      <c r="B139">
        <v>12008</v>
      </c>
      <c r="C139">
        <v>335</v>
      </c>
      <c r="D139">
        <v>139</v>
      </c>
      <c r="E139">
        <f>AVERAGE(C$1:C139)</f>
        <v>605.98561151079139</v>
      </c>
      <c r="F139">
        <f>_xlfn.CONFIDENCE.T(0.05,_xlfn.STDEV.S(C$1:C139),D139)</f>
        <v>130.33657725185577</v>
      </c>
      <c r="G139">
        <f>_xlfn.CONFIDENCE.T(0.01,_xlfn.STDEV.S(C$1:C139),D139)</f>
        <v>172.16849153484543</v>
      </c>
      <c r="I139">
        <v>12820</v>
      </c>
      <c r="J139">
        <v>13273</v>
      </c>
      <c r="K139">
        <v>-453</v>
      </c>
      <c r="L139">
        <v>139</v>
      </c>
      <c r="N139">
        <v>12820</v>
      </c>
      <c r="O139">
        <v>13273</v>
      </c>
      <c r="P139">
        <v>-453</v>
      </c>
      <c r="Q139">
        <v>139</v>
      </c>
    </row>
    <row r="140" spans="1:17" x14ac:dyDescent="0.25">
      <c r="A140">
        <v>14981</v>
      </c>
      <c r="B140">
        <v>14081</v>
      </c>
      <c r="C140">
        <v>900</v>
      </c>
      <c r="D140">
        <v>140</v>
      </c>
      <c r="E140">
        <f>AVERAGE(C$1:C140)</f>
        <v>608.08571428571429</v>
      </c>
      <c r="F140">
        <f>_xlfn.CONFIDENCE.T(0.05,_xlfn.STDEV.S(C$1:C140),D140)</f>
        <v>129.46062533730677</v>
      </c>
      <c r="G140">
        <f>_xlfn.CONFIDENCE.T(0.01,_xlfn.STDEV.S(C$1:C140),D140)</f>
        <v>171.00505792746512</v>
      </c>
      <c r="I140">
        <v>16065</v>
      </c>
      <c r="J140">
        <v>16427</v>
      </c>
      <c r="K140">
        <v>-362</v>
      </c>
      <c r="L140">
        <v>140</v>
      </c>
      <c r="N140">
        <v>16065</v>
      </c>
      <c r="O140">
        <v>16427</v>
      </c>
      <c r="P140">
        <v>-362</v>
      </c>
      <c r="Q140">
        <v>140</v>
      </c>
    </row>
    <row r="141" spans="1:17" x14ac:dyDescent="0.25">
      <c r="A141">
        <v>15548</v>
      </c>
      <c r="B141">
        <v>14354</v>
      </c>
      <c r="C141">
        <v>1194</v>
      </c>
      <c r="D141">
        <v>141</v>
      </c>
      <c r="E141">
        <f>AVERAGE(C$1:C141)</f>
        <v>612.24113475177307</v>
      </c>
      <c r="F141">
        <f>_xlfn.CONFIDENCE.T(0.05,_xlfn.STDEV.S(C$1:C141),D141)</f>
        <v>128.79341633948491</v>
      </c>
      <c r="G141">
        <f>_xlfn.CONFIDENCE.T(0.01,_xlfn.STDEV.S(C$1:C141),D141)</f>
        <v>170.11752046149644</v>
      </c>
      <c r="I141">
        <v>14921</v>
      </c>
      <c r="J141">
        <v>15074</v>
      </c>
      <c r="K141">
        <v>-153</v>
      </c>
      <c r="L141">
        <v>141</v>
      </c>
      <c r="N141">
        <v>14921</v>
      </c>
      <c r="O141">
        <v>15074</v>
      </c>
      <c r="P141">
        <v>-153</v>
      </c>
      <c r="Q141">
        <v>141</v>
      </c>
    </row>
    <row r="142" spans="1:17" x14ac:dyDescent="0.25">
      <c r="A142">
        <v>13054</v>
      </c>
      <c r="B142">
        <v>12951</v>
      </c>
      <c r="C142">
        <v>103</v>
      </c>
      <c r="D142">
        <v>142</v>
      </c>
      <c r="E142">
        <f>AVERAGE(C$1:C142)</f>
        <v>608.65492957746483</v>
      </c>
      <c r="F142">
        <f>_xlfn.CONFIDENCE.T(0.05,_xlfn.STDEV.S(C$1:C142),D142)</f>
        <v>128.07168057580549</v>
      </c>
      <c r="G142">
        <f>_xlfn.CONFIDENCE.T(0.01,_xlfn.STDEV.S(C$1:C142),D142)</f>
        <v>169.15811679167624</v>
      </c>
      <c r="I142">
        <v>12471</v>
      </c>
      <c r="J142">
        <v>11780</v>
      </c>
      <c r="K142">
        <v>691</v>
      </c>
      <c r="L142">
        <v>142</v>
      </c>
      <c r="N142">
        <v>12471</v>
      </c>
      <c r="O142">
        <v>11780</v>
      </c>
      <c r="P142">
        <v>691</v>
      </c>
      <c r="Q142">
        <v>142</v>
      </c>
    </row>
    <row r="143" spans="1:17" x14ac:dyDescent="0.25">
      <c r="A143">
        <v>13638</v>
      </c>
      <c r="B143">
        <v>13560</v>
      </c>
      <c r="C143">
        <v>78</v>
      </c>
      <c r="D143">
        <v>143</v>
      </c>
      <c r="E143">
        <f>AVERAGE(C$1:C143)</f>
        <v>604.94405594405589</v>
      </c>
      <c r="F143">
        <f>_xlfn.CONFIDENCE.T(0.05,_xlfn.STDEV.S(C$1:C143),D143)</f>
        <v>127.37657864461256</v>
      </c>
      <c r="G143">
        <f>_xlfn.CONFIDENCE.T(0.01,_xlfn.STDEV.S(C$1:C143),D143)</f>
        <v>168.23404508896124</v>
      </c>
      <c r="I143">
        <v>13226</v>
      </c>
      <c r="J143">
        <v>12856</v>
      </c>
      <c r="K143">
        <v>370</v>
      </c>
      <c r="L143">
        <v>143</v>
      </c>
      <c r="N143">
        <v>13226</v>
      </c>
      <c r="O143">
        <v>12856</v>
      </c>
      <c r="P143">
        <v>370</v>
      </c>
      <c r="Q143">
        <v>143</v>
      </c>
    </row>
    <row r="144" spans="1:17" x14ac:dyDescent="0.25">
      <c r="A144">
        <v>14999</v>
      </c>
      <c r="B144">
        <v>14020</v>
      </c>
      <c r="C144">
        <v>979</v>
      </c>
      <c r="D144">
        <v>144</v>
      </c>
      <c r="E144">
        <f>AVERAGE(C$1:C144)</f>
        <v>607.54166666666663</v>
      </c>
      <c r="F144">
        <f>_xlfn.CONFIDENCE.T(0.05,_xlfn.STDEV.S(C$1:C144),D144)</f>
        <v>126.58550645927248</v>
      </c>
      <c r="G144">
        <f>_xlfn.CONFIDENCE.T(0.01,_xlfn.STDEV.S(C$1:C144),D144)</f>
        <v>167.18337331606241</v>
      </c>
      <c r="I144">
        <v>15369</v>
      </c>
      <c r="J144">
        <v>14665</v>
      </c>
      <c r="K144">
        <v>704</v>
      </c>
      <c r="L144">
        <v>144</v>
      </c>
      <c r="N144">
        <v>15369</v>
      </c>
      <c r="O144">
        <v>14665</v>
      </c>
      <c r="P144">
        <v>704</v>
      </c>
      <c r="Q144">
        <v>144</v>
      </c>
    </row>
    <row r="145" spans="1:17" x14ac:dyDescent="0.25">
      <c r="A145">
        <v>17091</v>
      </c>
      <c r="B145">
        <v>16245</v>
      </c>
      <c r="C145">
        <v>846</v>
      </c>
      <c r="D145">
        <v>145</v>
      </c>
      <c r="E145">
        <f>AVERAGE(C$1:C145)</f>
        <v>609.18620689655177</v>
      </c>
      <c r="F145">
        <f>_xlfn.CONFIDENCE.T(0.05,_xlfn.STDEV.S(C$1:C145),D145)</f>
        <v>125.74404397499914</v>
      </c>
      <c r="G145">
        <f>_xlfn.CONFIDENCE.T(0.01,_xlfn.STDEV.S(C$1:C145),D145)</f>
        <v>166.06630750685258</v>
      </c>
      <c r="I145">
        <v>16781</v>
      </c>
      <c r="J145">
        <v>15863</v>
      </c>
      <c r="K145">
        <v>918</v>
      </c>
      <c r="L145">
        <v>145</v>
      </c>
      <c r="N145">
        <v>16781</v>
      </c>
      <c r="O145">
        <v>15863</v>
      </c>
      <c r="P145">
        <v>918</v>
      </c>
      <c r="Q145">
        <v>145</v>
      </c>
    </row>
    <row r="146" spans="1:17" x14ac:dyDescent="0.25">
      <c r="A146">
        <v>16116</v>
      </c>
      <c r="B146">
        <v>15651</v>
      </c>
      <c r="C146">
        <v>465</v>
      </c>
      <c r="D146">
        <v>146</v>
      </c>
      <c r="E146">
        <f>AVERAGE(C$1:C146)</f>
        <v>608.19863013698625</v>
      </c>
      <c r="F146">
        <f>_xlfn.CONFIDENCE.T(0.05,_xlfn.STDEV.S(C$1:C146),D146)</f>
        <v>124.88777038759308</v>
      </c>
      <c r="G146">
        <f>_xlfn.CONFIDENCE.T(0.01,_xlfn.STDEV.S(C$1:C146),D146)</f>
        <v>164.92983797220361</v>
      </c>
      <c r="I146">
        <v>16409</v>
      </c>
      <c r="J146">
        <v>16243</v>
      </c>
      <c r="K146">
        <v>166</v>
      </c>
      <c r="L146">
        <v>146</v>
      </c>
      <c r="N146">
        <v>16409</v>
      </c>
      <c r="O146">
        <v>16243</v>
      </c>
      <c r="P146">
        <v>166</v>
      </c>
      <c r="Q146">
        <v>146</v>
      </c>
    </row>
    <row r="147" spans="1:17" x14ac:dyDescent="0.25">
      <c r="A147">
        <v>6692</v>
      </c>
      <c r="B147">
        <v>6833</v>
      </c>
      <c r="C147">
        <v>-141</v>
      </c>
      <c r="D147">
        <v>147</v>
      </c>
      <c r="E147">
        <f>AVERAGE(C$1:C147)</f>
        <v>603.10204081632651</v>
      </c>
      <c r="F147">
        <f>_xlfn.CONFIDENCE.T(0.05,_xlfn.STDEV.S(C$1:C147),D147)</f>
        <v>124.43647443311669</v>
      </c>
      <c r="G147">
        <f>_xlfn.CONFIDENCE.T(0.01,_xlfn.STDEV.S(C$1:C147),D147)</f>
        <v>164.32832807565021</v>
      </c>
      <c r="I147">
        <v>6531</v>
      </c>
      <c r="J147">
        <v>5989</v>
      </c>
      <c r="K147">
        <v>542</v>
      </c>
      <c r="L147">
        <v>147</v>
      </c>
      <c r="N147">
        <v>6531</v>
      </c>
      <c r="O147">
        <v>5989</v>
      </c>
      <c r="P147">
        <v>542</v>
      </c>
      <c r="Q147">
        <v>147</v>
      </c>
    </row>
    <row r="148" spans="1:17" x14ac:dyDescent="0.25">
      <c r="A148">
        <v>11274</v>
      </c>
      <c r="B148">
        <v>10993</v>
      </c>
      <c r="C148">
        <v>281</v>
      </c>
      <c r="D148">
        <v>148</v>
      </c>
      <c r="E148">
        <f>AVERAGE(C$1:C148)</f>
        <v>600.92567567567562</v>
      </c>
      <c r="F148">
        <f>_xlfn.CONFIDENCE.T(0.05,_xlfn.STDEV.S(C$1:C148),D148)</f>
        <v>123.66062059773012</v>
      </c>
      <c r="G148">
        <f>_xlfn.CONFIDENCE.T(0.01,_xlfn.STDEV.S(C$1:C148),D148)</f>
        <v>163.29834334856997</v>
      </c>
      <c r="I148">
        <v>11774</v>
      </c>
      <c r="J148">
        <v>11361</v>
      </c>
      <c r="K148">
        <v>413</v>
      </c>
      <c r="L148">
        <v>148</v>
      </c>
      <c r="N148">
        <v>11774</v>
      </c>
      <c r="O148">
        <v>11361</v>
      </c>
      <c r="P148">
        <v>413</v>
      </c>
      <c r="Q148">
        <v>148</v>
      </c>
    </row>
    <row r="149" spans="1:17" x14ac:dyDescent="0.25">
      <c r="A149">
        <v>11402</v>
      </c>
      <c r="B149">
        <v>10948</v>
      </c>
      <c r="C149">
        <v>454</v>
      </c>
      <c r="D149">
        <v>149</v>
      </c>
      <c r="E149">
        <f>AVERAGE(C$1:C149)</f>
        <v>599.93959731543623</v>
      </c>
      <c r="F149">
        <f>_xlfn.CONFIDENCE.T(0.05,_xlfn.STDEV.S(C$1:C149),D149)</f>
        <v>122.83644906239118</v>
      </c>
      <c r="G149">
        <f>_xlfn.CONFIDENCE.T(0.01,_xlfn.STDEV.S(C$1:C149),D149)</f>
        <v>162.20469670032659</v>
      </c>
      <c r="I149">
        <v>11489</v>
      </c>
      <c r="J149">
        <v>11208</v>
      </c>
      <c r="K149">
        <v>281</v>
      </c>
      <c r="L149">
        <v>149</v>
      </c>
      <c r="N149">
        <v>11489</v>
      </c>
      <c r="O149">
        <v>11208</v>
      </c>
      <c r="P149">
        <v>281</v>
      </c>
      <c r="Q149">
        <v>149</v>
      </c>
    </row>
    <row r="150" spans="1:17" x14ac:dyDescent="0.25">
      <c r="A150">
        <v>17617</v>
      </c>
      <c r="B150">
        <v>17286</v>
      </c>
      <c r="C150">
        <v>331</v>
      </c>
      <c r="D150">
        <v>150</v>
      </c>
      <c r="E150">
        <f>AVERAGE(C$1:C150)</f>
        <v>598.14666666666665</v>
      </c>
      <c r="F150">
        <f>_xlfn.CONFIDENCE.T(0.05,_xlfn.STDEV.S(C$1:C150),D150)</f>
        <v>122.05946934003971</v>
      </c>
      <c r="G150">
        <f>_xlfn.CONFIDENCE.T(0.01,_xlfn.STDEV.S(C$1:C150),D150)</f>
        <v>161.17350702223155</v>
      </c>
      <c r="I150">
        <v>16868</v>
      </c>
      <c r="J150">
        <v>17778</v>
      </c>
      <c r="K150">
        <v>-910</v>
      </c>
      <c r="L150">
        <v>150</v>
      </c>
      <c r="N150">
        <v>16868</v>
      </c>
      <c r="O150">
        <v>17778</v>
      </c>
      <c r="P150">
        <v>-910</v>
      </c>
      <c r="Q150">
        <v>150</v>
      </c>
    </row>
    <row r="151" spans="1:17" x14ac:dyDescent="0.25">
      <c r="A151">
        <v>12377</v>
      </c>
      <c r="B151">
        <v>11658</v>
      </c>
      <c r="C151">
        <v>719</v>
      </c>
      <c r="D151">
        <v>151</v>
      </c>
      <c r="E151">
        <f>AVERAGE(C$1:C151)</f>
        <v>598.94701986754967</v>
      </c>
      <c r="F151">
        <f>_xlfn.CONFIDENCE.T(0.05,_xlfn.STDEV.S(C$1:C151),D151)</f>
        <v>121.25212972114997</v>
      </c>
      <c r="G151">
        <f>_xlfn.CONFIDENCE.T(0.01,_xlfn.STDEV.S(C$1:C151),D151)</f>
        <v>160.10236553974499</v>
      </c>
      <c r="I151">
        <v>12311</v>
      </c>
      <c r="J151">
        <v>11978</v>
      </c>
      <c r="K151">
        <v>333</v>
      </c>
      <c r="L151">
        <v>151</v>
      </c>
      <c r="N151">
        <v>12311</v>
      </c>
      <c r="O151">
        <v>11978</v>
      </c>
      <c r="P151">
        <v>333</v>
      </c>
      <c r="Q151">
        <v>151</v>
      </c>
    </row>
    <row r="152" spans="1:17" x14ac:dyDescent="0.25">
      <c r="A152">
        <v>13030</v>
      </c>
      <c r="B152">
        <v>11055</v>
      </c>
      <c r="C152">
        <v>1975</v>
      </c>
      <c r="D152">
        <v>152</v>
      </c>
      <c r="E152">
        <f>AVERAGE(C$1:C152)</f>
        <v>608</v>
      </c>
      <c r="F152">
        <f>_xlfn.CONFIDENCE.T(0.05,_xlfn.STDEV.S(C$1:C152),D152)</f>
        <v>121.76620225310431</v>
      </c>
      <c r="G152">
        <f>_xlfn.CONFIDENCE.T(0.01,_xlfn.STDEV.S(C$1:C152),D152)</f>
        <v>160.77610887725461</v>
      </c>
      <c r="I152">
        <v>10602</v>
      </c>
      <c r="J152">
        <v>10454</v>
      </c>
      <c r="K152">
        <v>148</v>
      </c>
      <c r="L152">
        <v>152</v>
      </c>
      <c r="N152">
        <v>10602</v>
      </c>
      <c r="O152">
        <v>10454</v>
      </c>
      <c r="P152">
        <v>148</v>
      </c>
      <c r="Q152">
        <v>152</v>
      </c>
    </row>
    <row r="153" spans="1:17" x14ac:dyDescent="0.25">
      <c r="A153">
        <v>10937</v>
      </c>
      <c r="B153">
        <v>11294</v>
      </c>
      <c r="C153">
        <v>-357</v>
      </c>
      <c r="D153">
        <v>153</v>
      </c>
      <c r="E153">
        <f>AVERAGE(C$1:C153)</f>
        <v>601.69281045751632</v>
      </c>
      <c r="F153">
        <f>_xlfn.CONFIDENCE.T(0.05,_xlfn.STDEV.S(C$1:C153),D153)</f>
        <v>121.60145609945187</v>
      </c>
      <c r="G153">
        <f>_xlfn.CONFIDENCE.T(0.01,_xlfn.STDEV.S(C$1:C153),D153)</f>
        <v>160.55361473967847</v>
      </c>
      <c r="I153">
        <v>11139</v>
      </c>
      <c r="J153">
        <v>9436</v>
      </c>
      <c r="K153">
        <v>1703</v>
      </c>
      <c r="L153">
        <v>153</v>
      </c>
      <c r="N153">
        <v>11139</v>
      </c>
      <c r="O153">
        <v>9436</v>
      </c>
      <c r="P153">
        <v>1703</v>
      </c>
      <c r="Q153">
        <v>153</v>
      </c>
    </row>
    <row r="154" spans="1:17" x14ac:dyDescent="0.25">
      <c r="A154">
        <v>11180</v>
      </c>
      <c r="B154">
        <v>10080</v>
      </c>
      <c r="C154">
        <v>1100</v>
      </c>
      <c r="D154">
        <v>154</v>
      </c>
      <c r="E154">
        <f>AVERAGE(C$1:C154)</f>
        <v>604.92857142857144</v>
      </c>
      <c r="F154">
        <f>_xlfn.CONFIDENCE.T(0.05,_xlfn.STDEV.S(C$1:C154),D154)</f>
        <v>120.97193906914025</v>
      </c>
      <c r="G154">
        <f>_xlfn.CONFIDENCE.T(0.01,_xlfn.STDEV.S(C$1:C154),D154)</f>
        <v>159.71756909366027</v>
      </c>
      <c r="I154">
        <v>11375</v>
      </c>
      <c r="J154">
        <v>10714</v>
      </c>
      <c r="K154">
        <v>661</v>
      </c>
      <c r="L154">
        <v>154</v>
      </c>
      <c r="N154">
        <v>11375</v>
      </c>
      <c r="O154">
        <v>10714</v>
      </c>
      <c r="P154">
        <v>661</v>
      </c>
      <c r="Q154">
        <v>154</v>
      </c>
    </row>
    <row r="155" spans="1:17" x14ac:dyDescent="0.25">
      <c r="A155">
        <v>13976</v>
      </c>
      <c r="B155">
        <v>13586</v>
      </c>
      <c r="C155">
        <v>390</v>
      </c>
      <c r="D155">
        <v>155</v>
      </c>
      <c r="E155">
        <f>AVERAGE(C$1:C155)</f>
        <v>603.54193548387093</v>
      </c>
      <c r="F155">
        <f>_xlfn.CONFIDENCE.T(0.05,_xlfn.STDEV.S(C$1:C155),D155)</f>
        <v>120.21393365622048</v>
      </c>
      <c r="G155">
        <f>_xlfn.CONFIDENCE.T(0.01,_xlfn.STDEV.S(C$1:C155),D155)</f>
        <v>158.71200158537258</v>
      </c>
      <c r="I155">
        <v>13974</v>
      </c>
      <c r="J155">
        <v>12847</v>
      </c>
      <c r="K155">
        <v>1127</v>
      </c>
      <c r="L155">
        <v>155</v>
      </c>
      <c r="N155">
        <v>13974</v>
      </c>
      <c r="O155">
        <v>12847</v>
      </c>
      <c r="P155">
        <v>1127</v>
      </c>
      <c r="Q155">
        <v>155</v>
      </c>
    </row>
    <row r="156" spans="1:17" x14ac:dyDescent="0.25">
      <c r="A156">
        <v>12753</v>
      </c>
      <c r="B156">
        <v>12749</v>
      </c>
      <c r="C156">
        <v>4</v>
      </c>
      <c r="D156">
        <v>156</v>
      </c>
      <c r="E156">
        <f>AVERAGE(C$1:C156)</f>
        <v>599.6987179487179</v>
      </c>
      <c r="F156">
        <f>_xlfn.CONFIDENCE.T(0.05,_xlfn.STDEV.S(C$1:C156),D156)</f>
        <v>119.67578711299502</v>
      </c>
      <c r="G156">
        <f>_xlfn.CONFIDENCE.T(0.01,_xlfn.STDEV.S(C$1:C156),D156)</f>
        <v>157.99681560643538</v>
      </c>
      <c r="I156">
        <v>10133</v>
      </c>
      <c r="J156">
        <v>9785</v>
      </c>
      <c r="K156">
        <v>348</v>
      </c>
      <c r="L156">
        <v>156</v>
      </c>
      <c r="N156">
        <v>10133</v>
      </c>
      <c r="O156">
        <v>9785</v>
      </c>
      <c r="P156">
        <v>348</v>
      </c>
      <c r="Q156">
        <v>156</v>
      </c>
    </row>
    <row r="157" spans="1:17" x14ac:dyDescent="0.25">
      <c r="A157">
        <v>13530</v>
      </c>
      <c r="B157">
        <v>13189</v>
      </c>
      <c r="C157">
        <v>341</v>
      </c>
      <c r="D157">
        <v>157</v>
      </c>
      <c r="E157">
        <f>AVERAGE(C$1:C157)</f>
        <v>598.05095541401272</v>
      </c>
      <c r="F157">
        <f>_xlfn.CONFIDENCE.T(0.05,_xlfn.STDEV.S(C$1:C157),D157)</f>
        <v>118.94961956820957</v>
      </c>
      <c r="G157">
        <f>_xlfn.CONFIDENCE.T(0.01,_xlfn.STDEV.S(C$1:C157),D157)</f>
        <v>157.03351314964547</v>
      </c>
      <c r="I157">
        <v>13806</v>
      </c>
      <c r="J157">
        <v>12519</v>
      </c>
      <c r="K157">
        <v>1287</v>
      </c>
      <c r="L157">
        <v>157</v>
      </c>
      <c r="N157">
        <v>13806</v>
      </c>
      <c r="O157">
        <v>12519</v>
      </c>
      <c r="P157">
        <v>1287</v>
      </c>
      <c r="Q157">
        <v>157</v>
      </c>
    </row>
    <row r="158" spans="1:17" x14ac:dyDescent="0.25">
      <c r="A158">
        <v>16951</v>
      </c>
      <c r="B158">
        <v>16821</v>
      </c>
      <c r="C158">
        <v>130</v>
      </c>
      <c r="D158">
        <v>158</v>
      </c>
      <c r="E158">
        <f>AVERAGE(C$1:C158)</f>
        <v>595.08860759493666</v>
      </c>
      <c r="F158">
        <f>_xlfn.CONFIDENCE.T(0.05,_xlfn.STDEV.S(C$1:C158),D158)</f>
        <v>118.3332416039331</v>
      </c>
      <c r="G158">
        <f>_xlfn.CONFIDENCE.T(0.01,_xlfn.STDEV.S(C$1:C158),D158)</f>
        <v>156.21526249696296</v>
      </c>
      <c r="I158">
        <v>18345</v>
      </c>
      <c r="J158">
        <v>17554</v>
      </c>
      <c r="K158">
        <v>791</v>
      </c>
      <c r="L158">
        <v>158</v>
      </c>
      <c r="N158">
        <v>18345</v>
      </c>
      <c r="O158">
        <v>17554</v>
      </c>
      <c r="P158">
        <v>791</v>
      </c>
      <c r="Q158">
        <v>158</v>
      </c>
    </row>
    <row r="159" spans="1:17" x14ac:dyDescent="0.25">
      <c r="A159">
        <v>11461</v>
      </c>
      <c r="B159">
        <v>11984</v>
      </c>
      <c r="C159">
        <v>-523</v>
      </c>
      <c r="D159">
        <v>159</v>
      </c>
      <c r="E159">
        <f>AVERAGE(C$1:C159)</f>
        <v>588.05660377358492</v>
      </c>
      <c r="F159">
        <f>_xlfn.CONFIDENCE.T(0.05,_xlfn.STDEV.S(C$1:C159),D159)</f>
        <v>118.39831841909134</v>
      </c>
      <c r="G159">
        <f>_xlfn.CONFIDENCE.T(0.01,_xlfn.STDEV.S(C$1:C159),D159)</f>
        <v>156.29669978004281</v>
      </c>
      <c r="I159">
        <v>13282</v>
      </c>
      <c r="J159">
        <v>12485</v>
      </c>
      <c r="K159">
        <v>797</v>
      </c>
      <c r="L159">
        <v>159</v>
      </c>
      <c r="N159">
        <v>13282</v>
      </c>
      <c r="O159">
        <v>12485</v>
      </c>
      <c r="P159">
        <v>797</v>
      </c>
      <c r="Q159">
        <v>159</v>
      </c>
    </row>
    <row r="160" spans="1:17" x14ac:dyDescent="0.25">
      <c r="A160">
        <v>15204</v>
      </c>
      <c r="B160">
        <v>13979</v>
      </c>
      <c r="C160">
        <v>1225</v>
      </c>
      <c r="D160">
        <v>160</v>
      </c>
      <c r="E160">
        <f>AVERAGE(C$1:C160)</f>
        <v>592.03750000000002</v>
      </c>
      <c r="F160">
        <f>_xlfn.CONFIDENCE.T(0.05,_xlfn.STDEV.S(C$1:C160),D160)</f>
        <v>117.91270563502688</v>
      </c>
      <c r="G160">
        <f>_xlfn.CONFIDENCE.T(0.01,_xlfn.STDEV.S(C$1:C160),D160)</f>
        <v>155.65124849321336</v>
      </c>
      <c r="I160">
        <v>13604</v>
      </c>
      <c r="J160">
        <v>14032</v>
      </c>
      <c r="K160">
        <v>-428</v>
      </c>
      <c r="L160">
        <v>160</v>
      </c>
      <c r="N160">
        <v>13604</v>
      </c>
      <c r="O160">
        <v>14032</v>
      </c>
      <c r="P160">
        <v>-428</v>
      </c>
      <c r="Q160">
        <v>160</v>
      </c>
    </row>
    <row r="161" spans="1:17" x14ac:dyDescent="0.25">
      <c r="A161">
        <v>15373</v>
      </c>
      <c r="B161">
        <v>14419</v>
      </c>
      <c r="C161">
        <v>954</v>
      </c>
      <c r="D161">
        <v>161</v>
      </c>
      <c r="E161">
        <f>AVERAGE(C$1:C161)</f>
        <v>594.28571428571433</v>
      </c>
      <c r="F161">
        <f>_xlfn.CONFIDENCE.T(0.05,_xlfn.STDEV.S(C$1:C161),D161)</f>
        <v>117.25651613814718</v>
      </c>
      <c r="G161">
        <f>_xlfn.CONFIDENCE.T(0.01,_xlfn.STDEV.S(C$1:C161),D161)</f>
        <v>154.78072438185799</v>
      </c>
      <c r="I161">
        <v>15466</v>
      </c>
      <c r="J161">
        <v>15780</v>
      </c>
      <c r="K161">
        <v>-314</v>
      </c>
      <c r="L161">
        <v>161</v>
      </c>
      <c r="N161">
        <v>15466</v>
      </c>
      <c r="O161">
        <v>15780</v>
      </c>
      <c r="P161">
        <v>-314</v>
      </c>
      <c r="Q161">
        <v>161</v>
      </c>
    </row>
    <row r="162" spans="1:17" x14ac:dyDescent="0.25">
      <c r="A162">
        <v>15225</v>
      </c>
      <c r="B162">
        <v>14168</v>
      </c>
      <c r="C162">
        <v>1057</v>
      </c>
      <c r="D162">
        <v>162</v>
      </c>
      <c r="E162">
        <f>AVERAGE(C$1:C162)</f>
        <v>597.14197530864203</v>
      </c>
      <c r="F162">
        <f>_xlfn.CONFIDENCE.T(0.05,_xlfn.STDEV.S(C$1:C162),D162)</f>
        <v>116.66138770112781</v>
      </c>
      <c r="G162">
        <f>_xlfn.CONFIDENCE.T(0.01,_xlfn.STDEV.S(C$1:C162),D162)</f>
        <v>153.99090196220641</v>
      </c>
      <c r="I162">
        <v>14928</v>
      </c>
      <c r="J162">
        <v>15650</v>
      </c>
      <c r="K162">
        <v>-722</v>
      </c>
      <c r="L162">
        <v>162</v>
      </c>
      <c r="N162">
        <v>14928</v>
      </c>
      <c r="O162">
        <v>15650</v>
      </c>
      <c r="P162">
        <v>-722</v>
      </c>
      <c r="Q162">
        <v>162</v>
      </c>
    </row>
    <row r="163" spans="1:17" x14ac:dyDescent="0.25">
      <c r="A163">
        <v>14321</v>
      </c>
      <c r="B163">
        <v>13491</v>
      </c>
      <c r="C163">
        <v>830</v>
      </c>
      <c r="D163">
        <v>163</v>
      </c>
      <c r="E163">
        <f>AVERAGE(C$1:C163)</f>
        <v>598.57055214723925</v>
      </c>
      <c r="F163">
        <f>_xlfn.CONFIDENCE.T(0.05,_xlfn.STDEV.S(C$1:C163),D163)</f>
        <v>115.97236122121767</v>
      </c>
      <c r="G163">
        <f>_xlfn.CONFIDENCE.T(0.01,_xlfn.STDEV.S(C$1:C163),D163)</f>
        <v>153.07723512234847</v>
      </c>
      <c r="I163">
        <v>13708</v>
      </c>
      <c r="J163">
        <v>13093</v>
      </c>
      <c r="K163">
        <v>615</v>
      </c>
      <c r="L163">
        <v>163</v>
      </c>
      <c r="N163">
        <v>13708</v>
      </c>
      <c r="O163">
        <v>13093</v>
      </c>
      <c r="P163">
        <v>615</v>
      </c>
      <c r="Q163">
        <v>163</v>
      </c>
    </row>
    <row r="164" spans="1:17" x14ac:dyDescent="0.25">
      <c r="A164">
        <v>15332</v>
      </c>
      <c r="B164">
        <v>15220</v>
      </c>
      <c r="C164">
        <v>112</v>
      </c>
      <c r="D164">
        <v>164</v>
      </c>
      <c r="E164">
        <f>AVERAGE(C$1:C164)</f>
        <v>595.60365853658539</v>
      </c>
      <c r="F164">
        <f>_xlfn.CONFIDENCE.T(0.05,_xlfn.STDEV.S(C$1:C164),D164)</f>
        <v>115.40651876083686</v>
      </c>
      <c r="G164">
        <f>_xlfn.CONFIDENCE.T(0.01,_xlfn.STDEV.S(C$1:C164),D164)</f>
        <v>152.32626093489407</v>
      </c>
      <c r="I164">
        <v>14904</v>
      </c>
      <c r="J164">
        <v>15156</v>
      </c>
      <c r="K164">
        <v>-252</v>
      </c>
      <c r="L164">
        <v>164</v>
      </c>
      <c r="N164">
        <v>14904</v>
      </c>
      <c r="O164">
        <v>15156</v>
      </c>
      <c r="P164">
        <v>-252</v>
      </c>
      <c r="Q164">
        <v>164</v>
      </c>
    </row>
    <row r="165" spans="1:17" x14ac:dyDescent="0.25">
      <c r="A165">
        <v>11999</v>
      </c>
      <c r="B165">
        <v>10320</v>
      </c>
      <c r="C165">
        <v>1679</v>
      </c>
      <c r="D165">
        <v>165</v>
      </c>
      <c r="E165">
        <f>AVERAGE(C$1:C165)</f>
        <v>602.16969696969693</v>
      </c>
      <c r="F165">
        <f>_xlfn.CONFIDENCE.T(0.05,_xlfn.STDEV.S(C$1:C165),D165)</f>
        <v>115.43012658993061</v>
      </c>
      <c r="G165">
        <f>_xlfn.CONFIDENCE.T(0.01,_xlfn.STDEV.S(C$1:C165),D165)</f>
        <v>152.35337794650218</v>
      </c>
      <c r="I165">
        <v>10623</v>
      </c>
      <c r="J165">
        <v>10693</v>
      </c>
      <c r="K165">
        <v>-70</v>
      </c>
      <c r="L165">
        <v>165</v>
      </c>
      <c r="N165">
        <v>10623</v>
      </c>
      <c r="O165">
        <v>10693</v>
      </c>
      <c r="P165">
        <v>-70</v>
      </c>
      <c r="Q165">
        <v>165</v>
      </c>
    </row>
    <row r="166" spans="1:17" x14ac:dyDescent="0.25">
      <c r="A166">
        <v>14759</v>
      </c>
      <c r="B166">
        <v>15214</v>
      </c>
      <c r="C166">
        <v>-455</v>
      </c>
      <c r="D166">
        <v>166</v>
      </c>
      <c r="E166">
        <f>AVERAGE(C$1:C166)</f>
        <v>595.80120481927713</v>
      </c>
      <c r="F166">
        <f>_xlfn.CONFIDENCE.T(0.05,_xlfn.STDEV.S(C$1:C166),D166)</f>
        <v>115.41450627966108</v>
      </c>
      <c r="G166">
        <f>_xlfn.CONFIDENCE.T(0.01,_xlfn.STDEV.S(C$1:C166),D166)</f>
        <v>152.32876791121618</v>
      </c>
      <c r="I166">
        <v>13875</v>
      </c>
      <c r="J166">
        <v>13787</v>
      </c>
      <c r="K166">
        <v>88</v>
      </c>
      <c r="L166">
        <v>166</v>
      </c>
      <c r="N166">
        <v>13875</v>
      </c>
      <c r="O166">
        <v>13787</v>
      </c>
      <c r="P166">
        <v>88</v>
      </c>
      <c r="Q166">
        <v>166</v>
      </c>
    </row>
    <row r="167" spans="1:17" x14ac:dyDescent="0.25">
      <c r="A167">
        <v>12996</v>
      </c>
      <c r="B167">
        <v>12383</v>
      </c>
      <c r="C167">
        <v>613</v>
      </c>
      <c r="D167">
        <v>167</v>
      </c>
      <c r="E167">
        <f>AVERAGE(C$1:C167)</f>
        <v>595.90419161676641</v>
      </c>
      <c r="F167">
        <f>_xlfn.CONFIDENCE.T(0.05,_xlfn.STDEV.S(C$1:C167),D167)</f>
        <v>114.71639468560673</v>
      </c>
      <c r="G167">
        <f>_xlfn.CONFIDENCE.T(0.01,_xlfn.STDEV.S(C$1:C167),D167)</f>
        <v>151.40345105562841</v>
      </c>
      <c r="I167">
        <v>11958</v>
      </c>
      <c r="J167">
        <v>11603</v>
      </c>
      <c r="K167">
        <v>355</v>
      </c>
      <c r="L167">
        <v>167</v>
      </c>
      <c r="N167">
        <v>11958</v>
      </c>
      <c r="O167">
        <v>11603</v>
      </c>
      <c r="P167">
        <v>355</v>
      </c>
      <c r="Q167">
        <v>167</v>
      </c>
    </row>
    <row r="168" spans="1:17" x14ac:dyDescent="0.25">
      <c r="A168">
        <v>17416</v>
      </c>
      <c r="B168">
        <v>16590</v>
      </c>
      <c r="C168">
        <v>826</v>
      </c>
      <c r="D168">
        <v>168</v>
      </c>
      <c r="E168">
        <f>AVERAGE(C$1:C168)</f>
        <v>597.27380952380952</v>
      </c>
      <c r="F168">
        <f>_xlfn.CONFIDENCE.T(0.05,_xlfn.STDEV.S(C$1:C168),D168)</f>
        <v>114.05855739796097</v>
      </c>
      <c r="G168">
        <f>_xlfn.CONFIDENCE.T(0.01,_xlfn.STDEV.S(C$1:C168),D168)</f>
        <v>150.53138197919105</v>
      </c>
      <c r="I168">
        <v>16300</v>
      </c>
      <c r="J168">
        <v>16424</v>
      </c>
      <c r="K168">
        <v>-124</v>
      </c>
      <c r="L168">
        <v>168</v>
      </c>
      <c r="N168">
        <v>16300</v>
      </c>
      <c r="O168">
        <v>16424</v>
      </c>
      <c r="P168">
        <v>-124</v>
      </c>
      <c r="Q168">
        <v>168</v>
      </c>
    </row>
    <row r="169" spans="1:17" x14ac:dyDescent="0.25">
      <c r="A169">
        <v>17564</v>
      </c>
      <c r="B169">
        <v>16738</v>
      </c>
      <c r="C169">
        <v>826</v>
      </c>
      <c r="D169">
        <v>169</v>
      </c>
      <c r="E169">
        <f>AVERAGE(C$1:C169)</f>
        <v>598.6272189349113</v>
      </c>
      <c r="F169">
        <f>_xlfn.CONFIDENCE.T(0.05,_xlfn.STDEV.S(C$1:C169),D169)</f>
        <v>113.40819946394497</v>
      </c>
      <c r="G169">
        <f>_xlfn.CONFIDENCE.T(0.01,_xlfn.STDEV.S(C$1:C169),D169)</f>
        <v>149.66927414860098</v>
      </c>
      <c r="I169">
        <v>18857</v>
      </c>
      <c r="J169">
        <v>18388</v>
      </c>
      <c r="K169">
        <v>469</v>
      </c>
      <c r="L169">
        <v>169</v>
      </c>
      <c r="N169">
        <v>18857</v>
      </c>
      <c r="O169">
        <v>18388</v>
      </c>
      <c r="P169">
        <v>469</v>
      </c>
      <c r="Q169">
        <v>169</v>
      </c>
    </row>
    <row r="170" spans="1:17" x14ac:dyDescent="0.25">
      <c r="A170">
        <v>11202</v>
      </c>
      <c r="B170">
        <v>10645</v>
      </c>
      <c r="C170">
        <v>557</v>
      </c>
      <c r="D170">
        <v>170</v>
      </c>
      <c r="E170">
        <f>AVERAGE(C$1:C170)</f>
        <v>598.38235294117646</v>
      </c>
      <c r="F170">
        <f>_xlfn.CONFIDENCE.T(0.05,_xlfn.STDEV.S(C$1:C170),D170)</f>
        <v>112.73531562185964</v>
      </c>
      <c r="G170">
        <f>_xlfn.CONFIDENCE.T(0.01,_xlfn.STDEV.S(C$1:C170),D170)</f>
        <v>148.77752706481147</v>
      </c>
      <c r="I170">
        <v>10887</v>
      </c>
      <c r="J170">
        <v>10452</v>
      </c>
      <c r="K170">
        <v>435</v>
      </c>
      <c r="L170">
        <v>170</v>
      </c>
      <c r="N170">
        <v>10887</v>
      </c>
      <c r="O170">
        <v>10452</v>
      </c>
      <c r="P170">
        <v>435</v>
      </c>
      <c r="Q170">
        <v>170</v>
      </c>
    </row>
    <row r="171" spans="1:17" x14ac:dyDescent="0.25">
      <c r="A171">
        <v>15321</v>
      </c>
      <c r="B171">
        <v>15186</v>
      </c>
      <c r="C171">
        <v>135</v>
      </c>
      <c r="D171">
        <v>171</v>
      </c>
      <c r="E171">
        <f>AVERAGE(C$1:C171)</f>
        <v>595.67251461988303</v>
      </c>
      <c r="F171">
        <f>_xlfn.CONFIDENCE.T(0.05,_xlfn.STDEV.S(C$1:C171),D171)</f>
        <v>112.19694390758805</v>
      </c>
      <c r="G171">
        <f>_xlfn.CONFIDENCE.T(0.01,_xlfn.STDEV.S(C$1:C171),D171)</f>
        <v>148.06338035475767</v>
      </c>
      <c r="I171">
        <v>15870</v>
      </c>
      <c r="J171">
        <v>15238</v>
      </c>
      <c r="K171">
        <v>632</v>
      </c>
      <c r="L171">
        <v>171</v>
      </c>
      <c r="N171">
        <v>15870</v>
      </c>
      <c r="O171">
        <v>15238</v>
      </c>
      <c r="P171">
        <v>632</v>
      </c>
      <c r="Q171">
        <v>171</v>
      </c>
    </row>
    <row r="172" spans="1:17" x14ac:dyDescent="0.25">
      <c r="A172">
        <v>13104</v>
      </c>
      <c r="B172">
        <v>13429</v>
      </c>
      <c r="C172">
        <v>-325</v>
      </c>
      <c r="D172">
        <v>172</v>
      </c>
      <c r="E172">
        <f>AVERAGE(C$1:C172)</f>
        <v>590.31976744186045</v>
      </c>
      <c r="F172">
        <f>_xlfn.CONFIDENCE.T(0.05,_xlfn.STDEV.S(C$1:C172),D172)</f>
        <v>112.03739069471057</v>
      </c>
      <c r="G172">
        <f>_xlfn.CONFIDENCE.T(0.01,_xlfn.STDEV.S(C$1:C172),D172)</f>
        <v>147.84921635459656</v>
      </c>
      <c r="I172">
        <v>12812</v>
      </c>
      <c r="J172">
        <v>13230</v>
      </c>
      <c r="K172">
        <v>-418</v>
      </c>
      <c r="L172">
        <v>172</v>
      </c>
      <c r="N172">
        <v>12812</v>
      </c>
      <c r="O172">
        <v>13230</v>
      </c>
      <c r="P172">
        <v>-418</v>
      </c>
      <c r="Q172">
        <v>172</v>
      </c>
    </row>
    <row r="173" spans="1:17" x14ac:dyDescent="0.25">
      <c r="A173">
        <v>10901</v>
      </c>
      <c r="B173">
        <v>11331</v>
      </c>
      <c r="C173">
        <v>-430</v>
      </c>
      <c r="D173">
        <v>173</v>
      </c>
      <c r="E173">
        <f>AVERAGE(C$1:C173)</f>
        <v>584.4219653179191</v>
      </c>
      <c r="F173">
        <f>_xlfn.CONFIDENCE.T(0.05,_xlfn.STDEV.S(C$1:C173),D173)</f>
        <v>111.98998427641907</v>
      </c>
      <c r="G173">
        <f>_xlfn.CONFIDENCE.T(0.01,_xlfn.STDEV.S(C$1:C173),D173)</f>
        <v>147.78309491335833</v>
      </c>
      <c r="I173">
        <v>12441</v>
      </c>
      <c r="J173">
        <v>11666</v>
      </c>
      <c r="K173">
        <v>775</v>
      </c>
      <c r="L173">
        <v>173</v>
      </c>
      <c r="N173">
        <v>12441</v>
      </c>
      <c r="O173">
        <v>11666</v>
      </c>
      <c r="P173">
        <v>775</v>
      </c>
      <c r="Q173">
        <v>173</v>
      </c>
    </row>
    <row r="174" spans="1:17" x14ac:dyDescent="0.25">
      <c r="A174">
        <v>14302</v>
      </c>
      <c r="B174">
        <v>13681</v>
      </c>
      <c r="C174">
        <v>621</v>
      </c>
      <c r="D174">
        <v>174</v>
      </c>
      <c r="E174">
        <f>AVERAGE(C$1:C174)</f>
        <v>584.63218390804593</v>
      </c>
      <c r="F174">
        <f>_xlfn.CONFIDENCE.T(0.05,_xlfn.STDEV.S(C$1:C174),D174)</f>
        <v>111.34071687103683</v>
      </c>
      <c r="G174">
        <f>_xlfn.CONFIDENCE.T(0.01,_xlfn.STDEV.S(C$1:C174),D174)</f>
        <v>146.92281522396243</v>
      </c>
      <c r="I174">
        <v>13103</v>
      </c>
      <c r="J174">
        <v>14770</v>
      </c>
      <c r="K174">
        <v>-1667</v>
      </c>
      <c r="L174">
        <v>174</v>
      </c>
      <c r="N174">
        <v>13103</v>
      </c>
      <c r="O174">
        <v>14770</v>
      </c>
      <c r="P174">
        <v>-1667</v>
      </c>
      <c r="Q174">
        <v>174</v>
      </c>
    </row>
    <row r="175" spans="1:17" x14ac:dyDescent="0.25">
      <c r="A175">
        <v>16082</v>
      </c>
      <c r="B175">
        <v>15248</v>
      </c>
      <c r="C175">
        <v>834</v>
      </c>
      <c r="D175">
        <v>175</v>
      </c>
      <c r="E175">
        <f>AVERAGE(C$1:C175)</f>
        <v>586.05714285714282</v>
      </c>
      <c r="F175">
        <f>_xlfn.CONFIDENCE.T(0.05,_xlfn.STDEV.S(C$1:C175),D175)</f>
        <v>110.73389567863838</v>
      </c>
      <c r="G175">
        <f>_xlfn.CONFIDENCE.T(0.01,_xlfn.STDEV.S(C$1:C175),D175)</f>
        <v>146.11862651504393</v>
      </c>
      <c r="I175">
        <v>17224</v>
      </c>
      <c r="J175">
        <v>16875</v>
      </c>
      <c r="K175">
        <v>349</v>
      </c>
      <c r="L175">
        <v>175</v>
      </c>
      <c r="N175">
        <v>17224</v>
      </c>
      <c r="O175">
        <v>16875</v>
      </c>
      <c r="P175">
        <v>349</v>
      </c>
      <c r="Q175">
        <v>175</v>
      </c>
    </row>
    <row r="176" spans="1:17" x14ac:dyDescent="0.25">
      <c r="A176">
        <v>15057</v>
      </c>
      <c r="B176">
        <v>15248</v>
      </c>
      <c r="C176">
        <v>-191</v>
      </c>
      <c r="D176">
        <v>176</v>
      </c>
      <c r="E176">
        <f>AVERAGE(C$1:C176)</f>
        <v>581.6420454545455</v>
      </c>
      <c r="F176">
        <f>_xlfn.CONFIDENCE.T(0.05,_xlfn.STDEV.S(C$1:C176),D176)</f>
        <v>110.44280440342344</v>
      </c>
      <c r="G176">
        <f>_xlfn.CONFIDENCE.T(0.01,_xlfn.STDEV.S(C$1:C176),D176)</f>
        <v>145.73112588523651</v>
      </c>
      <c r="I176">
        <v>15165</v>
      </c>
      <c r="J176">
        <v>14863</v>
      </c>
      <c r="K176">
        <v>302</v>
      </c>
      <c r="L176">
        <v>176</v>
      </c>
      <c r="N176">
        <v>15165</v>
      </c>
      <c r="O176">
        <v>14863</v>
      </c>
      <c r="P176">
        <v>302</v>
      </c>
      <c r="Q176">
        <v>176</v>
      </c>
    </row>
    <row r="177" spans="1:17" x14ac:dyDescent="0.25">
      <c r="A177">
        <v>16327</v>
      </c>
      <c r="B177">
        <v>15737</v>
      </c>
      <c r="C177">
        <v>590</v>
      </c>
      <c r="D177">
        <v>177</v>
      </c>
      <c r="E177">
        <f>AVERAGE(C$1:C177)</f>
        <v>581.68926553672316</v>
      </c>
      <c r="F177">
        <f>_xlfn.CONFIDENCE.T(0.05,_xlfn.STDEV.S(C$1:C177),D177)</f>
        <v>109.81275638162562</v>
      </c>
      <c r="G177">
        <f>_xlfn.CONFIDENCE.T(0.01,_xlfn.STDEV.S(C$1:C177),D177)</f>
        <v>144.89643313408064</v>
      </c>
      <c r="I177">
        <v>16277</v>
      </c>
      <c r="J177">
        <v>15457</v>
      </c>
      <c r="K177">
        <v>820</v>
      </c>
      <c r="L177">
        <v>177</v>
      </c>
      <c r="N177">
        <v>16277</v>
      </c>
      <c r="O177">
        <v>15457</v>
      </c>
      <c r="P177">
        <v>820</v>
      </c>
      <c r="Q177">
        <v>177</v>
      </c>
    </row>
    <row r="178" spans="1:17" x14ac:dyDescent="0.25">
      <c r="A178">
        <v>14815</v>
      </c>
      <c r="B178">
        <v>15058</v>
      </c>
      <c r="C178">
        <v>-243</v>
      </c>
      <c r="D178">
        <v>178</v>
      </c>
      <c r="E178">
        <f>AVERAGE(C$1:C178)</f>
        <v>577.05617977528095</v>
      </c>
      <c r="F178">
        <f>_xlfn.CONFIDENCE.T(0.05,_xlfn.STDEV.S(C$1:C178),D178)</f>
        <v>109.57195929865804</v>
      </c>
      <c r="G178">
        <f>_xlfn.CONFIDENCE.T(0.01,_xlfn.STDEV.S(C$1:C178),D178)</f>
        <v>144.57541605686967</v>
      </c>
      <c r="I178">
        <v>15245</v>
      </c>
      <c r="J178">
        <v>15475</v>
      </c>
      <c r="K178">
        <v>-230</v>
      </c>
      <c r="L178">
        <v>178</v>
      </c>
      <c r="N178">
        <v>15245</v>
      </c>
      <c r="O178">
        <v>15475</v>
      </c>
      <c r="P178">
        <v>-230</v>
      </c>
      <c r="Q178">
        <v>178</v>
      </c>
    </row>
    <row r="179" spans="1:17" x14ac:dyDescent="0.25">
      <c r="A179">
        <v>10234</v>
      </c>
      <c r="B179">
        <v>9677</v>
      </c>
      <c r="C179">
        <v>557</v>
      </c>
      <c r="D179">
        <v>179</v>
      </c>
      <c r="E179">
        <f>AVERAGE(C$1:C179)</f>
        <v>576.9441340782123</v>
      </c>
      <c r="F179">
        <f>_xlfn.CONFIDENCE.T(0.05,_xlfn.STDEV.S(C$1:C179),D179)</f>
        <v>108.95411693396559</v>
      </c>
      <c r="G179">
        <f>_xlfn.CONFIDENCE.T(0.01,_xlfn.STDEV.S(C$1:C179),D179)</f>
        <v>143.75696704337378</v>
      </c>
      <c r="I179">
        <v>11274</v>
      </c>
      <c r="J179">
        <v>10031</v>
      </c>
      <c r="K179">
        <v>1243</v>
      </c>
      <c r="L179">
        <v>179</v>
      </c>
      <c r="N179">
        <v>11274</v>
      </c>
      <c r="O179">
        <v>10031</v>
      </c>
      <c r="P179">
        <v>1243</v>
      </c>
      <c r="Q179">
        <v>179</v>
      </c>
    </row>
    <row r="180" spans="1:17" x14ac:dyDescent="0.25">
      <c r="A180">
        <v>16434</v>
      </c>
      <c r="B180">
        <v>15770</v>
      </c>
      <c r="C180">
        <v>664</v>
      </c>
      <c r="D180">
        <v>180</v>
      </c>
      <c r="E180">
        <f>AVERAGE(C$1:C180)</f>
        <v>577.42777777777781</v>
      </c>
      <c r="F180">
        <f>_xlfn.CONFIDENCE.T(0.05,_xlfn.STDEV.S(C$1:C180),D180)</f>
        <v>108.34718609592369</v>
      </c>
      <c r="G180">
        <f>_xlfn.CONFIDENCE.T(0.01,_xlfn.STDEV.S(C$1:C180),D180)</f>
        <v>142.95298758102578</v>
      </c>
      <c r="I180">
        <v>15960</v>
      </c>
      <c r="J180">
        <v>14670</v>
      </c>
      <c r="K180">
        <v>1290</v>
      </c>
      <c r="L180">
        <v>180</v>
      </c>
      <c r="N180">
        <v>15960</v>
      </c>
      <c r="O180">
        <v>14670</v>
      </c>
      <c r="P180">
        <v>1290</v>
      </c>
      <c r="Q180">
        <v>180</v>
      </c>
    </row>
    <row r="181" spans="1:17" x14ac:dyDescent="0.25">
      <c r="A181">
        <v>12199</v>
      </c>
      <c r="B181">
        <v>13154</v>
      </c>
      <c r="C181">
        <v>-955</v>
      </c>
      <c r="D181">
        <v>181</v>
      </c>
      <c r="E181">
        <f>AVERAGE(C$1:C181)</f>
        <v>568.96132596685084</v>
      </c>
      <c r="F181">
        <f>_xlfn.CONFIDENCE.T(0.05,_xlfn.STDEV.S(C$1:C181),D181)</f>
        <v>109.03036338932603</v>
      </c>
      <c r="G181">
        <f>_xlfn.CONFIDENCE.T(0.01,_xlfn.STDEV.S(C$1:C181),D181)</f>
        <v>143.85120696462371</v>
      </c>
      <c r="I181">
        <v>12863</v>
      </c>
      <c r="J181">
        <v>12194</v>
      </c>
      <c r="K181">
        <v>669</v>
      </c>
      <c r="L181">
        <v>181</v>
      </c>
      <c r="N181">
        <v>12863</v>
      </c>
      <c r="O181">
        <v>12194</v>
      </c>
      <c r="P181">
        <v>669</v>
      </c>
      <c r="Q181">
        <v>181</v>
      </c>
    </row>
    <row r="182" spans="1:17" x14ac:dyDescent="0.25">
      <c r="A182">
        <v>12398</v>
      </c>
      <c r="B182">
        <v>12487</v>
      </c>
      <c r="C182">
        <v>-89</v>
      </c>
      <c r="D182">
        <v>182</v>
      </c>
      <c r="E182">
        <f>AVERAGE(C$1:C182)</f>
        <v>565.34615384615381</v>
      </c>
      <c r="F182">
        <f>_xlfn.CONFIDENCE.T(0.05,_xlfn.STDEV.S(C$1:C182),D182)</f>
        <v>108.65998233903791</v>
      </c>
      <c r="G182">
        <f>_xlfn.CONFIDENCE.T(0.01,_xlfn.STDEV.S(C$1:C182),D182)</f>
        <v>143.35942092103684</v>
      </c>
      <c r="I182">
        <v>12567</v>
      </c>
      <c r="J182">
        <v>12235</v>
      </c>
      <c r="K182">
        <v>332</v>
      </c>
      <c r="L182">
        <v>182</v>
      </c>
      <c r="N182">
        <v>12567</v>
      </c>
      <c r="O182">
        <v>12235</v>
      </c>
      <c r="P182">
        <v>332</v>
      </c>
      <c r="Q182">
        <v>182</v>
      </c>
    </row>
    <row r="183" spans="1:17" x14ac:dyDescent="0.25">
      <c r="A183">
        <v>11772</v>
      </c>
      <c r="B183">
        <v>12862</v>
      </c>
      <c r="C183">
        <v>-1090</v>
      </c>
      <c r="D183">
        <v>183</v>
      </c>
      <c r="E183">
        <f>AVERAGE(C$1:C183)</f>
        <v>556.3005464480874</v>
      </c>
      <c r="F183">
        <f>_xlfn.CONFIDENCE.T(0.05,_xlfn.STDEV.S(C$1:C183),D183)</f>
        <v>109.5245721665611</v>
      </c>
      <c r="G183">
        <f>_xlfn.CONFIDENCE.T(0.01,_xlfn.STDEV.S(C$1:C183),D183)</f>
        <v>144.49700155720743</v>
      </c>
      <c r="I183">
        <v>12605</v>
      </c>
      <c r="J183">
        <v>12133</v>
      </c>
      <c r="K183">
        <v>472</v>
      </c>
      <c r="L183">
        <v>183</v>
      </c>
      <c r="N183">
        <v>12605</v>
      </c>
      <c r="O183">
        <v>12133</v>
      </c>
      <c r="P183">
        <v>472</v>
      </c>
      <c r="Q183">
        <v>183</v>
      </c>
    </row>
    <row r="184" spans="1:17" x14ac:dyDescent="0.25">
      <c r="A184">
        <v>14009</v>
      </c>
      <c r="B184">
        <v>15177</v>
      </c>
      <c r="C184">
        <v>-1168</v>
      </c>
      <c r="D184">
        <v>184</v>
      </c>
      <c r="E184">
        <f>AVERAGE(C$1:C184)</f>
        <v>546.929347826087</v>
      </c>
      <c r="F184">
        <f>_xlfn.CONFIDENCE.T(0.05,_xlfn.STDEV.S(C$1:C184),D184)</f>
        <v>110.48184389738857</v>
      </c>
      <c r="G184">
        <f>_xlfn.CONFIDENCE.T(0.01,_xlfn.STDEV.S(C$1:C184),D184)</f>
        <v>145.75684134837857</v>
      </c>
      <c r="I184">
        <v>14760</v>
      </c>
      <c r="J184">
        <v>14904</v>
      </c>
      <c r="K184">
        <v>-144</v>
      </c>
      <c r="L184">
        <v>184</v>
      </c>
      <c r="N184">
        <v>14760</v>
      </c>
      <c r="O184">
        <v>14904</v>
      </c>
      <c r="P184">
        <v>-144</v>
      </c>
      <c r="Q184">
        <v>184</v>
      </c>
    </row>
    <row r="185" spans="1:17" x14ac:dyDescent="0.25">
      <c r="A185">
        <v>16318</v>
      </c>
      <c r="B185">
        <v>15998</v>
      </c>
      <c r="C185">
        <v>320</v>
      </c>
      <c r="D185">
        <v>185</v>
      </c>
      <c r="E185">
        <f>AVERAGE(C$1:C185)</f>
        <v>545.70270270270271</v>
      </c>
      <c r="F185">
        <f>_xlfn.CONFIDENCE.T(0.05,_xlfn.STDEV.S(C$1:C185),D185)</f>
        <v>109.9056951680669</v>
      </c>
      <c r="G185">
        <f>_xlfn.CONFIDENCE.T(0.01,_xlfn.STDEV.S(C$1:C185),D185)</f>
        <v>144.99368839745895</v>
      </c>
      <c r="I185">
        <v>17615</v>
      </c>
      <c r="J185">
        <v>16535</v>
      </c>
      <c r="K185">
        <v>1080</v>
      </c>
      <c r="L185">
        <v>185</v>
      </c>
      <c r="N185">
        <v>17615</v>
      </c>
      <c r="O185">
        <v>16535</v>
      </c>
      <c r="P185">
        <v>1080</v>
      </c>
      <c r="Q185">
        <v>185</v>
      </c>
    </row>
    <row r="186" spans="1:17" x14ac:dyDescent="0.25">
      <c r="A186">
        <v>11399</v>
      </c>
      <c r="B186">
        <v>11482</v>
      </c>
      <c r="C186">
        <v>-83</v>
      </c>
      <c r="D186">
        <v>186</v>
      </c>
      <c r="E186">
        <f>AVERAGE(C$1:C186)</f>
        <v>542.32258064516134</v>
      </c>
      <c r="F186">
        <f>_xlfn.CONFIDENCE.T(0.05,_xlfn.STDEV.S(C$1:C186),D186)</f>
        <v>109.51251801309556</v>
      </c>
      <c r="G186">
        <f>_xlfn.CONFIDENCE.T(0.01,_xlfn.STDEV.S(C$1:C186),D186)</f>
        <v>144.47198173214423</v>
      </c>
      <c r="I186">
        <v>11478</v>
      </c>
      <c r="J186">
        <v>11339</v>
      </c>
      <c r="K186">
        <v>139</v>
      </c>
      <c r="L186">
        <v>186</v>
      </c>
      <c r="N186">
        <v>11478</v>
      </c>
      <c r="O186">
        <v>11339</v>
      </c>
      <c r="P186">
        <v>139</v>
      </c>
      <c r="Q186">
        <v>186</v>
      </c>
    </row>
    <row r="187" spans="1:17" x14ac:dyDescent="0.25">
      <c r="A187">
        <v>8861</v>
      </c>
      <c r="B187">
        <v>8474</v>
      </c>
      <c r="C187">
        <v>387</v>
      </c>
      <c r="D187">
        <v>187</v>
      </c>
      <c r="E187">
        <f>AVERAGE(C$1:C187)</f>
        <v>541.49197860962568</v>
      </c>
      <c r="F187">
        <f>_xlfn.CONFIDENCE.T(0.05,_xlfn.STDEV.S(C$1:C187),D187)</f>
        <v>108.93378466513187</v>
      </c>
      <c r="G187">
        <f>_xlfn.CONFIDENCE.T(0.01,_xlfn.STDEV.S(C$1:C187),D187)</f>
        <v>143.70554324200185</v>
      </c>
      <c r="I187">
        <v>11117</v>
      </c>
      <c r="J187">
        <v>11021</v>
      </c>
      <c r="K187">
        <v>96</v>
      </c>
      <c r="L187">
        <v>187</v>
      </c>
      <c r="N187">
        <v>11117</v>
      </c>
      <c r="O187">
        <v>11021</v>
      </c>
      <c r="P187">
        <v>96</v>
      </c>
      <c r="Q187">
        <v>187</v>
      </c>
    </row>
    <row r="188" spans="1:17" x14ac:dyDescent="0.25">
      <c r="A188">
        <v>8649</v>
      </c>
      <c r="B188">
        <v>8083</v>
      </c>
      <c r="C188">
        <v>566</v>
      </c>
      <c r="D188">
        <v>188</v>
      </c>
      <c r="E188">
        <f>AVERAGE(C$1:C188)</f>
        <v>541.62234042553189</v>
      </c>
      <c r="F188">
        <f>_xlfn.CONFIDENCE.T(0.05,_xlfn.STDEV.S(C$1:C188),D188)</f>
        <v>108.34931139770815</v>
      </c>
      <c r="G188">
        <f>_xlfn.CONFIDENCE.T(0.01,_xlfn.STDEV.S(C$1:C188),D188)</f>
        <v>142.93159595626341</v>
      </c>
      <c r="I188">
        <v>9631</v>
      </c>
      <c r="J188">
        <v>8901</v>
      </c>
      <c r="K188">
        <v>730</v>
      </c>
      <c r="L188">
        <v>188</v>
      </c>
      <c r="N188">
        <v>9631</v>
      </c>
      <c r="O188">
        <v>8901</v>
      </c>
      <c r="P188">
        <v>730</v>
      </c>
      <c r="Q188">
        <v>188</v>
      </c>
    </row>
    <row r="189" spans="1:17" x14ac:dyDescent="0.25">
      <c r="A189">
        <v>14892</v>
      </c>
      <c r="B189">
        <v>15063</v>
      </c>
      <c r="C189">
        <v>-171</v>
      </c>
      <c r="D189">
        <v>189</v>
      </c>
      <c r="E189">
        <f>AVERAGE(C$1:C189)</f>
        <v>537.85185185185185</v>
      </c>
      <c r="F189">
        <f>_xlfn.CONFIDENCE.T(0.05,_xlfn.STDEV.S(C$1:C189),D189)</f>
        <v>108.02713833359081</v>
      </c>
      <c r="G189">
        <f>_xlfn.CONFIDENCE.T(0.01,_xlfn.STDEV.S(C$1:C189),D189)</f>
        <v>142.50372375951957</v>
      </c>
      <c r="I189">
        <v>16209</v>
      </c>
      <c r="J189">
        <v>15187</v>
      </c>
      <c r="K189">
        <v>1022</v>
      </c>
      <c r="L189">
        <v>189</v>
      </c>
      <c r="N189">
        <v>16209</v>
      </c>
      <c r="O189">
        <v>15187</v>
      </c>
      <c r="P189">
        <v>1022</v>
      </c>
      <c r="Q189">
        <v>189</v>
      </c>
    </row>
    <row r="190" spans="1:17" x14ac:dyDescent="0.25">
      <c r="A190">
        <v>12612</v>
      </c>
      <c r="B190">
        <v>12750</v>
      </c>
      <c r="C190">
        <v>-138</v>
      </c>
      <c r="D190">
        <v>190</v>
      </c>
      <c r="E190">
        <f>AVERAGE(C$1:C190)</f>
        <v>534.29473684210529</v>
      </c>
      <c r="F190">
        <f>_xlfn.CONFIDENCE.T(0.05,_xlfn.STDEV.S(C$1:C190),D190)</f>
        <v>107.68224164584703</v>
      </c>
      <c r="G190">
        <f>_xlfn.CONFIDENCE.T(0.01,_xlfn.STDEV.S(C$1:C190),D190)</f>
        <v>142.04592400772458</v>
      </c>
      <c r="I190">
        <v>12662</v>
      </c>
      <c r="J190">
        <v>11596</v>
      </c>
      <c r="K190">
        <v>1066</v>
      </c>
      <c r="L190">
        <v>190</v>
      </c>
      <c r="N190">
        <v>12662</v>
      </c>
      <c r="O190">
        <v>11596</v>
      </c>
      <c r="P190">
        <v>1066</v>
      </c>
      <c r="Q190">
        <v>190</v>
      </c>
    </row>
    <row r="191" spans="1:17" x14ac:dyDescent="0.25">
      <c r="A191">
        <v>9651</v>
      </c>
      <c r="B191">
        <v>9787</v>
      </c>
      <c r="C191">
        <v>-136</v>
      </c>
      <c r="D191">
        <v>191</v>
      </c>
      <c r="E191">
        <f>AVERAGE(C$1:C191)</f>
        <v>530.78534031413608</v>
      </c>
      <c r="F191">
        <f>_xlfn.CONFIDENCE.T(0.05,_xlfn.STDEV.S(C$1:C191),D191)</f>
        <v>107.33679632551841</v>
      </c>
      <c r="G191">
        <f>_xlfn.CONFIDENCE.T(0.01,_xlfn.STDEV.S(C$1:C191),D191)</f>
        <v>141.58744863799683</v>
      </c>
      <c r="I191">
        <v>10443</v>
      </c>
      <c r="J191">
        <v>9760</v>
      </c>
      <c r="K191">
        <v>683</v>
      </c>
      <c r="L191">
        <v>191</v>
      </c>
      <c r="N191">
        <v>10443</v>
      </c>
      <c r="O191">
        <v>9760</v>
      </c>
      <c r="P191">
        <v>683</v>
      </c>
      <c r="Q191">
        <v>191</v>
      </c>
    </row>
    <row r="192" spans="1:17" x14ac:dyDescent="0.25">
      <c r="A192">
        <v>15892</v>
      </c>
      <c r="B192">
        <v>14921</v>
      </c>
      <c r="C192">
        <v>971</v>
      </c>
      <c r="D192">
        <v>192</v>
      </c>
      <c r="E192">
        <f>AVERAGE(C$1:C192)</f>
        <v>533.078125</v>
      </c>
      <c r="F192">
        <f>_xlfn.CONFIDENCE.T(0.05,_xlfn.STDEV.S(C$1:C192),D192)</f>
        <v>106.8684363321829</v>
      </c>
      <c r="G192">
        <f>_xlfn.CONFIDENCE.T(0.01,_xlfn.STDEV.S(C$1:C192),D192)</f>
        <v>140.96688762759257</v>
      </c>
      <c r="I192">
        <v>17163</v>
      </c>
      <c r="J192">
        <v>15900</v>
      </c>
      <c r="K192">
        <v>1263</v>
      </c>
      <c r="L192">
        <v>192</v>
      </c>
      <c r="N192">
        <v>17163</v>
      </c>
      <c r="O192">
        <v>15900</v>
      </c>
      <c r="P192">
        <v>1263</v>
      </c>
      <c r="Q192">
        <v>192</v>
      </c>
    </row>
    <row r="193" spans="1:17" x14ac:dyDescent="0.25">
      <c r="A193">
        <v>16757</v>
      </c>
      <c r="B193">
        <v>16070</v>
      </c>
      <c r="C193">
        <v>687</v>
      </c>
      <c r="D193">
        <v>193</v>
      </c>
      <c r="E193">
        <f>AVERAGE(C$1:C193)</f>
        <v>533.87564766839375</v>
      </c>
      <c r="F193">
        <f>_xlfn.CONFIDENCE.T(0.05,_xlfn.STDEV.S(C$1:C193),D193)</f>
        <v>106.32137876116413</v>
      </c>
      <c r="G193">
        <f>_xlfn.CONFIDENCE.T(0.01,_xlfn.STDEV.S(C$1:C193),D193)</f>
        <v>140.24257391126548</v>
      </c>
      <c r="I193">
        <v>15933</v>
      </c>
      <c r="J193">
        <v>15497</v>
      </c>
      <c r="K193">
        <v>436</v>
      </c>
      <c r="L193">
        <v>193</v>
      </c>
      <c r="N193">
        <v>15933</v>
      </c>
      <c r="O193">
        <v>15497</v>
      </c>
      <c r="P193">
        <v>436</v>
      </c>
      <c r="Q193">
        <v>193</v>
      </c>
    </row>
    <row r="194" spans="1:17" x14ac:dyDescent="0.25">
      <c r="A194">
        <v>14368</v>
      </c>
      <c r="B194">
        <v>14806</v>
      </c>
      <c r="C194">
        <v>-438</v>
      </c>
      <c r="D194">
        <v>194</v>
      </c>
      <c r="E194">
        <f>AVERAGE(C$1:C194)</f>
        <v>528.86597938144325</v>
      </c>
      <c r="F194">
        <f>_xlfn.CONFIDENCE.T(0.05,_xlfn.STDEV.S(C$1:C194),D194)</f>
        <v>106.22895355259406</v>
      </c>
      <c r="G194">
        <f>_xlfn.CONFIDENCE.T(0.01,_xlfn.STDEV.S(C$1:C194),D194)</f>
        <v>140.11798481567979</v>
      </c>
      <c r="I194">
        <v>14914</v>
      </c>
      <c r="J194">
        <v>14361</v>
      </c>
      <c r="K194">
        <v>553</v>
      </c>
      <c r="L194">
        <v>194</v>
      </c>
      <c r="N194">
        <v>14914</v>
      </c>
      <c r="O194">
        <v>14361</v>
      </c>
      <c r="P194">
        <v>553</v>
      </c>
      <c r="Q194">
        <v>194</v>
      </c>
    </row>
    <row r="195" spans="1:17" x14ac:dyDescent="0.25">
      <c r="A195">
        <v>17153</v>
      </c>
      <c r="B195">
        <v>17093</v>
      </c>
      <c r="C195">
        <v>60</v>
      </c>
      <c r="D195">
        <v>195</v>
      </c>
      <c r="E195">
        <f>AVERAGE(C$1:C195)</f>
        <v>526.46153846153845</v>
      </c>
      <c r="F195">
        <f>_xlfn.CONFIDENCE.T(0.05,_xlfn.STDEV.S(C$1:C195),D195)</f>
        <v>105.78569471500444</v>
      </c>
      <c r="G195">
        <f>_xlfn.CONFIDENCE.T(0.01,_xlfn.STDEV.S(C$1:C195),D195)</f>
        <v>139.53068077541707</v>
      </c>
      <c r="I195">
        <v>16896</v>
      </c>
      <c r="J195">
        <v>15820</v>
      </c>
      <c r="K195">
        <v>1076</v>
      </c>
      <c r="L195">
        <v>195</v>
      </c>
      <c r="N195">
        <v>16896</v>
      </c>
      <c r="O195">
        <v>15820</v>
      </c>
      <c r="P195">
        <v>1076</v>
      </c>
      <c r="Q195">
        <v>195</v>
      </c>
    </row>
    <row r="196" spans="1:17" x14ac:dyDescent="0.25">
      <c r="A196">
        <v>12907</v>
      </c>
      <c r="B196">
        <v>12982</v>
      </c>
      <c r="C196">
        <v>-75</v>
      </c>
      <c r="D196">
        <v>196</v>
      </c>
      <c r="E196">
        <f>AVERAGE(C$1:C196)</f>
        <v>523.39285714285711</v>
      </c>
      <c r="F196">
        <f>_xlfn.CONFIDENCE.T(0.05,_xlfn.STDEV.S(C$1:C196),D196)</f>
        <v>105.41507365522762</v>
      </c>
      <c r="G196">
        <f>_xlfn.CONFIDENCE.T(0.01,_xlfn.STDEV.S(C$1:C196),D196)</f>
        <v>139.03923298832419</v>
      </c>
      <c r="I196">
        <v>12276</v>
      </c>
      <c r="J196">
        <v>12007</v>
      </c>
      <c r="K196">
        <v>269</v>
      </c>
      <c r="L196">
        <v>196</v>
      </c>
      <c r="N196">
        <v>12276</v>
      </c>
      <c r="O196">
        <v>12007</v>
      </c>
      <c r="P196">
        <v>269</v>
      </c>
      <c r="Q196">
        <v>196</v>
      </c>
    </row>
    <row r="197" spans="1:17" x14ac:dyDescent="0.25">
      <c r="A197">
        <v>17722</v>
      </c>
      <c r="B197">
        <v>17003</v>
      </c>
      <c r="C197">
        <v>719</v>
      </c>
      <c r="D197">
        <v>197</v>
      </c>
      <c r="E197">
        <f>AVERAGE(C$1:C197)</f>
        <v>524.38578680203045</v>
      </c>
      <c r="F197">
        <f>_xlfn.CONFIDENCE.T(0.05,_xlfn.STDEV.S(C$1:C197),D197)</f>
        <v>104.89354534400276</v>
      </c>
      <c r="G197">
        <f>_xlfn.CONFIDENCE.T(0.01,_xlfn.STDEV.S(C$1:C197),D197)</f>
        <v>138.34879182825878</v>
      </c>
      <c r="I197">
        <v>17633</v>
      </c>
      <c r="J197">
        <v>17274</v>
      </c>
      <c r="K197">
        <v>359</v>
      </c>
      <c r="L197">
        <v>197</v>
      </c>
      <c r="N197">
        <v>17633</v>
      </c>
      <c r="O197">
        <v>17274</v>
      </c>
      <c r="P197">
        <v>359</v>
      </c>
      <c r="Q197">
        <v>197</v>
      </c>
    </row>
    <row r="198" spans="1:17" x14ac:dyDescent="0.25">
      <c r="A198">
        <v>17052</v>
      </c>
      <c r="B198">
        <v>17434</v>
      </c>
      <c r="C198">
        <v>-382</v>
      </c>
      <c r="D198">
        <v>198</v>
      </c>
      <c r="E198">
        <f>AVERAGE(C$1:C198)</f>
        <v>519.80808080808083</v>
      </c>
      <c r="F198">
        <f>_xlfn.CONFIDENCE.T(0.05,_xlfn.STDEV.S(C$1:C198),D198)</f>
        <v>104.74888336037792</v>
      </c>
      <c r="G198">
        <f>_xlfn.CONFIDENCE.T(0.01,_xlfn.STDEV.S(C$1:C198),D198)</f>
        <v>138.15545898677178</v>
      </c>
      <c r="I198">
        <v>16598</v>
      </c>
      <c r="J198">
        <v>16274</v>
      </c>
      <c r="K198">
        <v>324</v>
      </c>
      <c r="L198">
        <v>198</v>
      </c>
      <c r="N198">
        <v>16598</v>
      </c>
      <c r="O198">
        <v>16274</v>
      </c>
      <c r="P198">
        <v>324</v>
      </c>
      <c r="Q198">
        <v>198</v>
      </c>
    </row>
    <row r="199" spans="1:17" x14ac:dyDescent="0.25">
      <c r="A199">
        <v>16287</v>
      </c>
      <c r="B199">
        <v>15959</v>
      </c>
      <c r="C199">
        <v>328</v>
      </c>
      <c r="D199">
        <v>199</v>
      </c>
      <c r="E199">
        <f>AVERAGE(C$1:C199)</f>
        <v>518.84422110552759</v>
      </c>
      <c r="F199">
        <f>_xlfn.CONFIDENCE.T(0.05,_xlfn.STDEV.S(C$1:C199),D199)</f>
        <v>104.23525636794703</v>
      </c>
      <c r="G199">
        <f>_xlfn.CONFIDENCE.T(0.01,_xlfn.STDEV.S(C$1:C199),D199)</f>
        <v>137.47553216563176</v>
      </c>
      <c r="I199">
        <v>15395</v>
      </c>
      <c r="J199">
        <v>15728</v>
      </c>
      <c r="K199">
        <v>-333</v>
      </c>
      <c r="L199">
        <v>199</v>
      </c>
      <c r="N199">
        <v>15395</v>
      </c>
      <c r="O199">
        <v>15728</v>
      </c>
      <c r="P199">
        <v>-333</v>
      </c>
      <c r="Q199">
        <v>199</v>
      </c>
    </row>
    <row r="200" spans="1:17" x14ac:dyDescent="0.25">
      <c r="A200">
        <v>14576</v>
      </c>
      <c r="B200">
        <v>15518</v>
      </c>
      <c r="C200">
        <v>-942</v>
      </c>
      <c r="D200">
        <v>200</v>
      </c>
      <c r="E200">
        <f>AVERAGE(C$1:C200)</f>
        <v>511.54</v>
      </c>
      <c r="F200">
        <f>_xlfn.CONFIDENCE.T(0.05,_xlfn.STDEV.S(C$1:C200),D200)</f>
        <v>104.70500443838209</v>
      </c>
      <c r="G200">
        <f>_xlfn.CONFIDENCE.T(0.01,_xlfn.STDEV.S(C$1:C200),D200)</f>
        <v>138.09260186760443</v>
      </c>
      <c r="I200">
        <v>16564</v>
      </c>
      <c r="J200">
        <v>15136</v>
      </c>
      <c r="K200">
        <v>1428</v>
      </c>
      <c r="L200">
        <v>200</v>
      </c>
      <c r="N200">
        <v>16564</v>
      </c>
      <c r="O200">
        <v>15136</v>
      </c>
      <c r="P200">
        <v>1428</v>
      </c>
      <c r="Q200">
        <v>200</v>
      </c>
    </row>
    <row r="201" spans="1:17" x14ac:dyDescent="0.25">
      <c r="N201">
        <v>12313</v>
      </c>
      <c r="O201">
        <v>12375</v>
      </c>
      <c r="P201">
        <v>-62</v>
      </c>
      <c r="Q201">
        <v>201</v>
      </c>
    </row>
    <row r="202" spans="1:17" x14ac:dyDescent="0.25">
      <c r="C202">
        <f>_xlfn.STDEV.S(C1:C200)</f>
        <v>750.90517464359823</v>
      </c>
      <c r="K202">
        <f>_xlfn.STDEV.S(K1:K200)</f>
        <v>700.34535909795977</v>
      </c>
      <c r="N202">
        <v>15290</v>
      </c>
      <c r="O202">
        <v>14977</v>
      </c>
      <c r="P202">
        <v>313</v>
      </c>
      <c r="Q202">
        <v>202</v>
      </c>
    </row>
    <row r="203" spans="1:17" x14ac:dyDescent="0.25">
      <c r="C203">
        <f>AVERAGE(C1:C200)</f>
        <v>511.54</v>
      </c>
      <c r="K203">
        <f>AVERAGE(K1:K200)</f>
        <v>420.81</v>
      </c>
      <c r="N203">
        <v>9068</v>
      </c>
      <c r="O203">
        <v>8561</v>
      </c>
      <c r="P203">
        <v>507</v>
      </c>
      <c r="Q203">
        <v>203</v>
      </c>
    </row>
    <row r="204" spans="1:17" x14ac:dyDescent="0.25">
      <c r="C204">
        <f>MEDIAN(C1:C200)</f>
        <v>459.5</v>
      </c>
      <c r="K204">
        <f>MEDIAN(K1:K200)</f>
        <v>410.5</v>
      </c>
      <c r="N204">
        <v>12868</v>
      </c>
      <c r="O204">
        <v>11650</v>
      </c>
      <c r="P204">
        <v>1218</v>
      </c>
      <c r="Q204">
        <v>204</v>
      </c>
    </row>
    <row r="205" spans="1:17" x14ac:dyDescent="0.25">
      <c r="N205">
        <v>16181</v>
      </c>
      <c r="O205">
        <v>15890</v>
      </c>
      <c r="P205">
        <v>291</v>
      </c>
      <c r="Q205">
        <v>205</v>
      </c>
    </row>
    <row r="206" spans="1:17" x14ac:dyDescent="0.25">
      <c r="C206">
        <f>CORREL(A1:A200,B1:B200)</f>
        <v>0.95419166203387185</v>
      </c>
      <c r="K206">
        <f>CORREL(I1:I200,J1:J200)</f>
        <v>0.9594128043027208</v>
      </c>
      <c r="N206">
        <v>12682</v>
      </c>
      <c r="O206">
        <v>13218</v>
      </c>
      <c r="P206">
        <v>-536</v>
      </c>
      <c r="Q206">
        <v>206</v>
      </c>
    </row>
    <row r="207" spans="1:17" x14ac:dyDescent="0.25">
      <c r="N207">
        <v>13682</v>
      </c>
      <c r="O207">
        <v>13290</v>
      </c>
      <c r="P207">
        <v>392</v>
      </c>
      <c r="Q207">
        <v>207</v>
      </c>
    </row>
    <row r="208" spans="1:17" x14ac:dyDescent="0.25">
      <c r="N208">
        <v>12293</v>
      </c>
      <c r="O208">
        <v>13107</v>
      </c>
      <c r="P208">
        <v>-814</v>
      </c>
      <c r="Q208">
        <v>208</v>
      </c>
    </row>
    <row r="209" spans="14:17" x14ac:dyDescent="0.25">
      <c r="N209">
        <v>19549</v>
      </c>
      <c r="O209">
        <v>18468</v>
      </c>
      <c r="P209">
        <v>1081</v>
      </c>
      <c r="Q209">
        <v>209</v>
      </c>
    </row>
    <row r="210" spans="14:17" x14ac:dyDescent="0.25">
      <c r="N210">
        <v>10846</v>
      </c>
      <c r="O210">
        <v>11643</v>
      </c>
      <c r="P210">
        <v>-797</v>
      </c>
      <c r="Q210">
        <v>210</v>
      </c>
    </row>
    <row r="211" spans="14:17" x14ac:dyDescent="0.25">
      <c r="N211">
        <v>16593</v>
      </c>
      <c r="O211">
        <v>16771</v>
      </c>
      <c r="P211">
        <v>-178</v>
      </c>
      <c r="Q211">
        <v>211</v>
      </c>
    </row>
    <row r="212" spans="14:17" x14ac:dyDescent="0.25">
      <c r="N212">
        <v>17518</v>
      </c>
      <c r="O212">
        <v>15895</v>
      </c>
      <c r="P212">
        <v>1623</v>
      </c>
      <c r="Q212">
        <v>212</v>
      </c>
    </row>
    <row r="213" spans="14:17" x14ac:dyDescent="0.25">
      <c r="N213">
        <v>15336</v>
      </c>
      <c r="O213">
        <v>14022</v>
      </c>
      <c r="P213">
        <v>1314</v>
      </c>
      <c r="Q213">
        <v>213</v>
      </c>
    </row>
    <row r="214" spans="14:17" x14ac:dyDescent="0.25">
      <c r="N214">
        <v>14513</v>
      </c>
      <c r="O214">
        <v>14474</v>
      </c>
      <c r="P214">
        <v>39</v>
      </c>
      <c r="Q214">
        <v>214</v>
      </c>
    </row>
    <row r="215" spans="14:17" x14ac:dyDescent="0.25">
      <c r="N215">
        <v>13450</v>
      </c>
      <c r="O215">
        <v>11934</v>
      </c>
      <c r="P215">
        <v>1516</v>
      </c>
      <c r="Q215">
        <v>215</v>
      </c>
    </row>
    <row r="216" spans="14:17" x14ac:dyDescent="0.25">
      <c r="N216">
        <v>16149</v>
      </c>
      <c r="O216">
        <v>14330</v>
      </c>
      <c r="P216">
        <v>1819</v>
      </c>
      <c r="Q216">
        <v>216</v>
      </c>
    </row>
    <row r="217" spans="14:17" x14ac:dyDescent="0.25">
      <c r="N217">
        <v>16701</v>
      </c>
      <c r="O217">
        <v>15112</v>
      </c>
      <c r="P217">
        <v>1589</v>
      </c>
      <c r="Q217">
        <v>217</v>
      </c>
    </row>
    <row r="218" spans="14:17" x14ac:dyDescent="0.25">
      <c r="N218">
        <v>14127</v>
      </c>
      <c r="O218">
        <v>12848</v>
      </c>
      <c r="P218">
        <v>1279</v>
      </c>
      <c r="Q218">
        <v>218</v>
      </c>
    </row>
    <row r="219" spans="14:17" x14ac:dyDescent="0.25">
      <c r="N219">
        <v>14545</v>
      </c>
      <c r="O219">
        <v>14337</v>
      </c>
      <c r="P219">
        <v>208</v>
      </c>
      <c r="Q219">
        <v>219</v>
      </c>
    </row>
    <row r="220" spans="14:17" x14ac:dyDescent="0.25">
      <c r="N220">
        <v>13081</v>
      </c>
      <c r="O220">
        <v>12972</v>
      </c>
      <c r="P220">
        <v>109</v>
      </c>
      <c r="Q220">
        <v>220</v>
      </c>
    </row>
    <row r="221" spans="14:17" x14ac:dyDescent="0.25">
      <c r="N221">
        <v>16219</v>
      </c>
      <c r="O221">
        <v>16845</v>
      </c>
      <c r="P221">
        <v>-626</v>
      </c>
      <c r="Q221">
        <v>221</v>
      </c>
    </row>
    <row r="222" spans="14:17" x14ac:dyDescent="0.25">
      <c r="N222">
        <v>14966</v>
      </c>
      <c r="O222">
        <v>15313</v>
      </c>
      <c r="P222">
        <v>-347</v>
      </c>
      <c r="Q222">
        <v>222</v>
      </c>
    </row>
    <row r="223" spans="14:17" x14ac:dyDescent="0.25">
      <c r="N223">
        <v>12227</v>
      </c>
      <c r="O223">
        <v>10542</v>
      </c>
      <c r="P223">
        <v>1685</v>
      </c>
      <c r="Q223">
        <v>223</v>
      </c>
    </row>
    <row r="224" spans="14:17" x14ac:dyDescent="0.25">
      <c r="N224">
        <v>16563</v>
      </c>
      <c r="O224">
        <v>17227</v>
      </c>
      <c r="P224">
        <v>-664</v>
      </c>
      <c r="Q224">
        <v>224</v>
      </c>
    </row>
    <row r="225" spans="14:17" x14ac:dyDescent="0.25">
      <c r="N225">
        <v>15385</v>
      </c>
      <c r="O225">
        <v>14982</v>
      </c>
      <c r="P225">
        <v>403</v>
      </c>
      <c r="Q225">
        <v>225</v>
      </c>
    </row>
    <row r="226" spans="14:17" x14ac:dyDescent="0.25">
      <c r="N226">
        <v>12315</v>
      </c>
      <c r="O226">
        <v>11567</v>
      </c>
      <c r="P226">
        <v>748</v>
      </c>
      <c r="Q226">
        <v>226</v>
      </c>
    </row>
    <row r="227" spans="14:17" x14ac:dyDescent="0.25">
      <c r="N227">
        <v>12948</v>
      </c>
      <c r="O227">
        <v>13422</v>
      </c>
      <c r="P227">
        <v>-474</v>
      </c>
      <c r="Q227">
        <v>227</v>
      </c>
    </row>
    <row r="228" spans="14:17" x14ac:dyDescent="0.25">
      <c r="N228">
        <v>15904</v>
      </c>
      <c r="O228">
        <v>15902</v>
      </c>
      <c r="P228">
        <v>2</v>
      </c>
      <c r="Q228">
        <v>228</v>
      </c>
    </row>
    <row r="229" spans="14:17" x14ac:dyDescent="0.25">
      <c r="N229">
        <v>13505</v>
      </c>
      <c r="O229">
        <v>12501</v>
      </c>
      <c r="P229">
        <v>1004</v>
      </c>
      <c r="Q229">
        <v>229</v>
      </c>
    </row>
    <row r="230" spans="14:17" x14ac:dyDescent="0.25">
      <c r="N230">
        <v>14199</v>
      </c>
      <c r="O230">
        <v>12815</v>
      </c>
      <c r="P230">
        <v>1384</v>
      </c>
      <c r="Q230">
        <v>230</v>
      </c>
    </row>
    <row r="231" spans="14:17" x14ac:dyDescent="0.25">
      <c r="N231">
        <v>15102</v>
      </c>
      <c r="O231">
        <v>16663</v>
      </c>
      <c r="P231">
        <v>-1561</v>
      </c>
      <c r="Q231">
        <v>231</v>
      </c>
    </row>
    <row r="232" spans="14:17" x14ac:dyDescent="0.25">
      <c r="N232">
        <v>12102</v>
      </c>
      <c r="O232">
        <v>11942</v>
      </c>
      <c r="P232">
        <v>160</v>
      </c>
      <c r="Q232">
        <v>232</v>
      </c>
    </row>
    <row r="233" spans="14:17" x14ac:dyDescent="0.25">
      <c r="N233">
        <v>14567</v>
      </c>
      <c r="O233">
        <v>13841</v>
      </c>
      <c r="P233">
        <v>726</v>
      </c>
      <c r="Q233">
        <v>233</v>
      </c>
    </row>
    <row r="234" spans="14:17" x14ac:dyDescent="0.25">
      <c r="N234">
        <v>11170</v>
      </c>
      <c r="O234">
        <v>11328</v>
      </c>
      <c r="P234">
        <v>-158</v>
      </c>
      <c r="Q234">
        <v>234</v>
      </c>
    </row>
    <row r="235" spans="14:17" x14ac:dyDescent="0.25">
      <c r="N235">
        <v>15324</v>
      </c>
      <c r="O235">
        <v>14592</v>
      </c>
      <c r="P235">
        <v>732</v>
      </c>
      <c r="Q235">
        <v>235</v>
      </c>
    </row>
    <row r="236" spans="14:17" x14ac:dyDescent="0.25">
      <c r="N236">
        <v>11856</v>
      </c>
      <c r="O236">
        <v>11703</v>
      </c>
      <c r="P236">
        <v>153</v>
      </c>
      <c r="Q236">
        <v>236</v>
      </c>
    </row>
    <row r="237" spans="14:17" x14ac:dyDescent="0.25">
      <c r="N237">
        <v>9614</v>
      </c>
      <c r="O237">
        <v>9284</v>
      </c>
      <c r="P237">
        <v>330</v>
      </c>
      <c r="Q237">
        <v>237</v>
      </c>
    </row>
    <row r="238" spans="14:17" x14ac:dyDescent="0.25">
      <c r="N238">
        <v>15698</v>
      </c>
      <c r="O238">
        <v>12696</v>
      </c>
      <c r="P238">
        <v>3002</v>
      </c>
      <c r="Q238">
        <v>238</v>
      </c>
    </row>
    <row r="239" spans="14:17" x14ac:dyDescent="0.25">
      <c r="N239">
        <v>15993</v>
      </c>
      <c r="O239">
        <v>14670</v>
      </c>
      <c r="P239">
        <v>1323</v>
      </c>
      <c r="Q239">
        <v>239</v>
      </c>
    </row>
    <row r="240" spans="14:17" x14ac:dyDescent="0.25">
      <c r="N240">
        <v>14113</v>
      </c>
      <c r="O240">
        <v>13259</v>
      </c>
      <c r="P240">
        <v>854</v>
      </c>
      <c r="Q240">
        <v>240</v>
      </c>
    </row>
    <row r="241" spans="14:17" x14ac:dyDescent="0.25">
      <c r="N241">
        <v>17053</v>
      </c>
      <c r="O241">
        <v>16712</v>
      </c>
      <c r="P241">
        <v>341</v>
      </c>
      <c r="Q241">
        <v>241</v>
      </c>
    </row>
    <row r="242" spans="14:17" x14ac:dyDescent="0.25">
      <c r="N242">
        <v>14455</v>
      </c>
      <c r="O242">
        <v>14488</v>
      </c>
      <c r="P242">
        <v>-33</v>
      </c>
      <c r="Q242">
        <v>242</v>
      </c>
    </row>
    <row r="243" spans="14:17" x14ac:dyDescent="0.25">
      <c r="N243">
        <v>15746</v>
      </c>
      <c r="O243">
        <v>14697</v>
      </c>
      <c r="P243">
        <v>1049</v>
      </c>
      <c r="Q243">
        <v>243</v>
      </c>
    </row>
    <row r="244" spans="14:17" x14ac:dyDescent="0.25">
      <c r="N244">
        <v>14048</v>
      </c>
      <c r="O244">
        <v>12665</v>
      </c>
      <c r="P244">
        <v>1383</v>
      </c>
      <c r="Q244">
        <v>244</v>
      </c>
    </row>
    <row r="245" spans="14:17" x14ac:dyDescent="0.25">
      <c r="N245">
        <v>15762</v>
      </c>
      <c r="O245">
        <v>15779</v>
      </c>
      <c r="P245">
        <v>-17</v>
      </c>
      <c r="Q245">
        <v>245</v>
      </c>
    </row>
    <row r="246" spans="14:17" x14ac:dyDescent="0.25">
      <c r="N246">
        <v>12905</v>
      </c>
      <c r="O246">
        <v>12082</v>
      </c>
      <c r="P246">
        <v>823</v>
      </c>
      <c r="Q246">
        <v>246</v>
      </c>
    </row>
    <row r="247" spans="14:17" x14ac:dyDescent="0.25">
      <c r="N247">
        <v>16191</v>
      </c>
      <c r="O247">
        <v>16326</v>
      </c>
      <c r="P247">
        <v>-135</v>
      </c>
      <c r="Q247">
        <v>247</v>
      </c>
    </row>
    <row r="248" spans="14:17" x14ac:dyDescent="0.25">
      <c r="N248">
        <v>14589</v>
      </c>
      <c r="O248">
        <v>13506</v>
      </c>
      <c r="P248">
        <v>1083</v>
      </c>
      <c r="Q248">
        <v>248</v>
      </c>
    </row>
    <row r="249" spans="14:17" x14ac:dyDescent="0.25">
      <c r="N249">
        <v>12857</v>
      </c>
      <c r="O249">
        <v>12902</v>
      </c>
      <c r="P249">
        <v>-45</v>
      </c>
      <c r="Q249">
        <v>249</v>
      </c>
    </row>
    <row r="250" spans="14:17" x14ac:dyDescent="0.25">
      <c r="N250">
        <v>16459</v>
      </c>
      <c r="O250">
        <v>17546</v>
      </c>
      <c r="P250">
        <v>-1087</v>
      </c>
      <c r="Q250">
        <v>250</v>
      </c>
    </row>
    <row r="251" spans="14:17" x14ac:dyDescent="0.25">
      <c r="N251">
        <v>11314</v>
      </c>
      <c r="O251">
        <v>8801</v>
      </c>
      <c r="P251">
        <v>2513</v>
      </c>
      <c r="Q251">
        <v>251</v>
      </c>
    </row>
    <row r="252" spans="14:17" x14ac:dyDescent="0.25">
      <c r="N252">
        <v>10017</v>
      </c>
      <c r="O252">
        <v>9450</v>
      </c>
      <c r="P252">
        <v>567</v>
      </c>
      <c r="Q252">
        <v>252</v>
      </c>
    </row>
    <row r="253" spans="14:17" x14ac:dyDescent="0.25">
      <c r="N253">
        <v>11984</v>
      </c>
      <c r="O253">
        <v>10348</v>
      </c>
      <c r="P253">
        <v>1636</v>
      </c>
      <c r="Q253">
        <v>253</v>
      </c>
    </row>
    <row r="254" spans="14:17" x14ac:dyDescent="0.25">
      <c r="N254">
        <v>13063</v>
      </c>
      <c r="O254">
        <v>12429</v>
      </c>
      <c r="P254">
        <v>634</v>
      </c>
      <c r="Q254">
        <v>254</v>
      </c>
    </row>
    <row r="255" spans="14:17" x14ac:dyDescent="0.25">
      <c r="N255">
        <v>14996</v>
      </c>
      <c r="O255">
        <v>14773</v>
      </c>
      <c r="P255">
        <v>223</v>
      </c>
      <c r="Q255">
        <v>255</v>
      </c>
    </row>
    <row r="256" spans="14:17" x14ac:dyDescent="0.25">
      <c r="N256">
        <v>9923</v>
      </c>
      <c r="O256">
        <v>7315</v>
      </c>
      <c r="P256">
        <v>2608</v>
      </c>
      <c r="Q256">
        <v>256</v>
      </c>
    </row>
    <row r="257" spans="14:17" x14ac:dyDescent="0.25">
      <c r="N257">
        <v>12462</v>
      </c>
      <c r="O257">
        <v>11710</v>
      </c>
      <c r="P257">
        <v>752</v>
      </c>
      <c r="Q257">
        <v>257</v>
      </c>
    </row>
    <row r="258" spans="14:17" x14ac:dyDescent="0.25">
      <c r="N258">
        <v>13036</v>
      </c>
      <c r="O258">
        <v>13718</v>
      </c>
      <c r="P258">
        <v>-682</v>
      </c>
      <c r="Q258">
        <v>258</v>
      </c>
    </row>
    <row r="259" spans="14:17" x14ac:dyDescent="0.25">
      <c r="N259">
        <v>15420</v>
      </c>
      <c r="O259">
        <v>15279</v>
      </c>
      <c r="P259">
        <v>141</v>
      </c>
      <c r="Q259">
        <v>259</v>
      </c>
    </row>
    <row r="260" spans="14:17" x14ac:dyDescent="0.25">
      <c r="N260">
        <v>17338</v>
      </c>
      <c r="O260">
        <v>16727</v>
      </c>
      <c r="P260">
        <v>611</v>
      </c>
      <c r="Q260">
        <v>260</v>
      </c>
    </row>
    <row r="261" spans="14:17" x14ac:dyDescent="0.25">
      <c r="N261">
        <v>17953</v>
      </c>
      <c r="O261">
        <v>16657</v>
      </c>
      <c r="P261">
        <v>1296</v>
      </c>
      <c r="Q261">
        <v>261</v>
      </c>
    </row>
    <row r="262" spans="14:17" x14ac:dyDescent="0.25">
      <c r="N262">
        <v>16799</v>
      </c>
      <c r="O262">
        <v>16743</v>
      </c>
      <c r="P262">
        <v>56</v>
      </c>
      <c r="Q262">
        <v>262</v>
      </c>
    </row>
    <row r="263" spans="14:17" x14ac:dyDescent="0.25">
      <c r="N263">
        <v>9554</v>
      </c>
      <c r="O263">
        <v>8764</v>
      </c>
      <c r="P263">
        <v>790</v>
      </c>
      <c r="Q263">
        <v>263</v>
      </c>
    </row>
    <row r="264" spans="14:17" x14ac:dyDescent="0.25">
      <c r="N264">
        <v>13079</v>
      </c>
      <c r="O264">
        <v>11328</v>
      </c>
      <c r="P264">
        <v>1751</v>
      </c>
      <c r="Q264">
        <v>264</v>
      </c>
    </row>
    <row r="265" spans="14:17" x14ac:dyDescent="0.25">
      <c r="N265">
        <v>14771</v>
      </c>
      <c r="O265">
        <v>13790</v>
      </c>
      <c r="P265">
        <v>981</v>
      </c>
      <c r="Q265">
        <v>265</v>
      </c>
    </row>
    <row r="266" spans="14:17" x14ac:dyDescent="0.25">
      <c r="N266">
        <v>15044</v>
      </c>
      <c r="O266">
        <v>13831</v>
      </c>
      <c r="P266">
        <v>1213</v>
      </c>
      <c r="Q266">
        <v>266</v>
      </c>
    </row>
    <row r="267" spans="14:17" x14ac:dyDescent="0.25">
      <c r="N267">
        <v>12675</v>
      </c>
      <c r="O267">
        <v>11241</v>
      </c>
      <c r="P267">
        <v>1434</v>
      </c>
      <c r="Q267">
        <v>267</v>
      </c>
    </row>
    <row r="268" spans="14:17" x14ac:dyDescent="0.25">
      <c r="N268">
        <v>12463</v>
      </c>
      <c r="O268">
        <v>13038</v>
      </c>
      <c r="P268">
        <v>-575</v>
      </c>
      <c r="Q268">
        <v>268</v>
      </c>
    </row>
    <row r="269" spans="14:17" x14ac:dyDescent="0.25">
      <c r="N269">
        <v>15150</v>
      </c>
      <c r="O269">
        <v>12427</v>
      </c>
      <c r="P269">
        <v>2723</v>
      </c>
      <c r="Q269">
        <v>269</v>
      </c>
    </row>
    <row r="270" spans="14:17" x14ac:dyDescent="0.25">
      <c r="N270">
        <v>14815</v>
      </c>
      <c r="O270">
        <v>14987</v>
      </c>
      <c r="P270">
        <v>-172</v>
      </c>
      <c r="Q270">
        <v>270</v>
      </c>
    </row>
    <row r="271" spans="14:17" x14ac:dyDescent="0.25">
      <c r="N271">
        <v>19881</v>
      </c>
      <c r="O271">
        <v>19094</v>
      </c>
      <c r="P271">
        <v>787</v>
      </c>
      <c r="Q271">
        <v>271</v>
      </c>
    </row>
    <row r="272" spans="14:17" x14ac:dyDescent="0.25">
      <c r="N272">
        <v>16402</v>
      </c>
      <c r="O272">
        <v>15846</v>
      </c>
      <c r="P272">
        <v>556</v>
      </c>
      <c r="Q272">
        <v>272</v>
      </c>
    </row>
    <row r="273" spans="14:17" x14ac:dyDescent="0.25">
      <c r="N273">
        <v>17453</v>
      </c>
      <c r="O273">
        <v>15558</v>
      </c>
      <c r="P273">
        <v>1895</v>
      </c>
      <c r="Q273">
        <v>273</v>
      </c>
    </row>
    <row r="274" spans="14:17" x14ac:dyDescent="0.25">
      <c r="N274">
        <v>11624</v>
      </c>
      <c r="O274">
        <v>10598</v>
      </c>
      <c r="P274">
        <v>1026</v>
      </c>
      <c r="Q274">
        <v>274</v>
      </c>
    </row>
    <row r="275" spans="14:17" x14ac:dyDescent="0.25">
      <c r="N275">
        <v>12052</v>
      </c>
      <c r="O275">
        <v>11525</v>
      </c>
      <c r="P275">
        <v>527</v>
      </c>
      <c r="Q275">
        <v>275</v>
      </c>
    </row>
    <row r="276" spans="14:17" x14ac:dyDescent="0.25">
      <c r="N276">
        <v>8455</v>
      </c>
      <c r="O276">
        <v>6869</v>
      </c>
      <c r="P276">
        <v>1586</v>
      </c>
      <c r="Q276">
        <v>276</v>
      </c>
    </row>
    <row r="277" spans="14:17" x14ac:dyDescent="0.25">
      <c r="N277">
        <v>18009</v>
      </c>
      <c r="O277">
        <v>18038</v>
      </c>
      <c r="P277">
        <v>-29</v>
      </c>
      <c r="Q277">
        <v>277</v>
      </c>
    </row>
    <row r="278" spans="14:17" x14ac:dyDescent="0.25">
      <c r="N278">
        <v>13405</v>
      </c>
      <c r="O278">
        <v>13221</v>
      </c>
      <c r="P278">
        <v>184</v>
      </c>
      <c r="Q278">
        <v>278</v>
      </c>
    </row>
    <row r="279" spans="14:17" x14ac:dyDescent="0.25">
      <c r="N279">
        <v>15446</v>
      </c>
      <c r="O279">
        <v>15050</v>
      </c>
      <c r="P279">
        <v>396</v>
      </c>
      <c r="Q279">
        <v>279</v>
      </c>
    </row>
    <row r="280" spans="14:17" x14ac:dyDescent="0.25">
      <c r="N280">
        <v>12355</v>
      </c>
      <c r="O280">
        <v>12682</v>
      </c>
      <c r="P280">
        <v>-327</v>
      </c>
      <c r="Q280">
        <v>280</v>
      </c>
    </row>
    <row r="281" spans="14:17" x14ac:dyDescent="0.25">
      <c r="N281">
        <v>19281</v>
      </c>
      <c r="O281">
        <v>18686</v>
      </c>
      <c r="P281">
        <v>595</v>
      </c>
      <c r="Q281">
        <v>281</v>
      </c>
    </row>
    <row r="282" spans="14:17" x14ac:dyDescent="0.25">
      <c r="N282">
        <v>12247</v>
      </c>
      <c r="O282">
        <v>10245</v>
      </c>
      <c r="P282">
        <v>2002</v>
      </c>
      <c r="Q282">
        <v>282</v>
      </c>
    </row>
    <row r="283" spans="14:17" x14ac:dyDescent="0.25">
      <c r="N283">
        <v>12453</v>
      </c>
      <c r="O283">
        <v>11806</v>
      </c>
      <c r="P283">
        <v>647</v>
      </c>
      <c r="Q283">
        <v>283</v>
      </c>
    </row>
    <row r="284" spans="14:17" x14ac:dyDescent="0.25">
      <c r="N284">
        <v>14316</v>
      </c>
      <c r="O284">
        <v>13487</v>
      </c>
      <c r="P284">
        <v>829</v>
      </c>
      <c r="Q284">
        <v>284</v>
      </c>
    </row>
    <row r="285" spans="14:17" x14ac:dyDescent="0.25">
      <c r="N285">
        <v>13875</v>
      </c>
      <c r="O285">
        <v>13934</v>
      </c>
      <c r="P285">
        <v>-59</v>
      </c>
      <c r="Q285">
        <v>285</v>
      </c>
    </row>
    <row r="286" spans="14:17" x14ac:dyDescent="0.25">
      <c r="N286">
        <v>15241</v>
      </c>
      <c r="O286">
        <v>14856</v>
      </c>
      <c r="P286">
        <v>385</v>
      </c>
      <c r="Q286">
        <v>286</v>
      </c>
    </row>
    <row r="287" spans="14:17" x14ac:dyDescent="0.25">
      <c r="N287">
        <v>17464</v>
      </c>
      <c r="O287">
        <v>17156</v>
      </c>
      <c r="P287">
        <v>308</v>
      </c>
      <c r="Q287">
        <v>287</v>
      </c>
    </row>
    <row r="288" spans="14:17" x14ac:dyDescent="0.25">
      <c r="N288">
        <v>15844</v>
      </c>
      <c r="O288">
        <v>15072</v>
      </c>
      <c r="P288">
        <v>772</v>
      </c>
      <c r="Q288">
        <v>288</v>
      </c>
    </row>
    <row r="289" spans="14:17" x14ac:dyDescent="0.25">
      <c r="N289">
        <v>12051</v>
      </c>
      <c r="O289">
        <v>12107</v>
      </c>
      <c r="P289">
        <v>-56</v>
      </c>
      <c r="Q289">
        <v>289</v>
      </c>
    </row>
    <row r="290" spans="14:17" x14ac:dyDescent="0.25">
      <c r="N290">
        <v>16783</v>
      </c>
      <c r="O290">
        <v>16116</v>
      </c>
      <c r="P290">
        <v>667</v>
      </c>
      <c r="Q290">
        <v>290</v>
      </c>
    </row>
    <row r="291" spans="14:17" x14ac:dyDescent="0.25">
      <c r="N291">
        <v>16223</v>
      </c>
      <c r="O291">
        <v>15822</v>
      </c>
      <c r="P291">
        <v>401</v>
      </c>
      <c r="Q291">
        <v>291</v>
      </c>
    </row>
    <row r="292" spans="14:17" x14ac:dyDescent="0.25">
      <c r="N292">
        <v>16394</v>
      </c>
      <c r="O292">
        <v>15892</v>
      </c>
      <c r="P292">
        <v>502</v>
      </c>
      <c r="Q292">
        <v>292</v>
      </c>
    </row>
    <row r="293" spans="14:17" x14ac:dyDescent="0.25">
      <c r="N293">
        <v>16827</v>
      </c>
      <c r="O293">
        <v>16687</v>
      </c>
      <c r="P293">
        <v>140</v>
      </c>
      <c r="Q293">
        <v>293</v>
      </c>
    </row>
    <row r="294" spans="14:17" x14ac:dyDescent="0.25">
      <c r="N294">
        <v>5824</v>
      </c>
      <c r="O294">
        <v>3876</v>
      </c>
      <c r="P294">
        <v>1948</v>
      </c>
      <c r="Q294">
        <v>294</v>
      </c>
    </row>
    <row r="295" spans="14:17" x14ac:dyDescent="0.25">
      <c r="N295">
        <v>15940</v>
      </c>
      <c r="O295">
        <v>14671</v>
      </c>
      <c r="P295">
        <v>1269</v>
      </c>
      <c r="Q295">
        <v>295</v>
      </c>
    </row>
    <row r="296" spans="14:17" x14ac:dyDescent="0.25">
      <c r="N296">
        <v>12722</v>
      </c>
      <c r="O296">
        <v>11437</v>
      </c>
      <c r="P296">
        <v>1285</v>
      </c>
      <c r="Q296">
        <v>296</v>
      </c>
    </row>
    <row r="297" spans="14:17" x14ac:dyDescent="0.25">
      <c r="N297">
        <v>16621</v>
      </c>
      <c r="O297">
        <v>16475</v>
      </c>
      <c r="P297">
        <v>146</v>
      </c>
      <c r="Q297">
        <v>297</v>
      </c>
    </row>
    <row r="298" spans="14:17" x14ac:dyDescent="0.25">
      <c r="N298">
        <v>15592</v>
      </c>
      <c r="O298">
        <v>14408</v>
      </c>
      <c r="P298">
        <v>1184</v>
      </c>
      <c r="Q298">
        <v>298</v>
      </c>
    </row>
    <row r="299" spans="14:17" x14ac:dyDescent="0.25">
      <c r="N299">
        <v>15943</v>
      </c>
      <c r="O299">
        <v>15313</v>
      </c>
      <c r="P299">
        <v>630</v>
      </c>
      <c r="Q299">
        <v>299</v>
      </c>
    </row>
    <row r="300" spans="14:17" x14ac:dyDescent="0.25">
      <c r="N300">
        <v>13032</v>
      </c>
      <c r="O300">
        <v>12189</v>
      </c>
      <c r="P300">
        <v>843</v>
      </c>
      <c r="Q300">
        <v>300</v>
      </c>
    </row>
    <row r="301" spans="14:17" x14ac:dyDescent="0.25">
      <c r="N301">
        <v>14075</v>
      </c>
      <c r="O301">
        <v>13719</v>
      </c>
      <c r="P301">
        <v>356</v>
      </c>
      <c r="Q301">
        <v>301</v>
      </c>
    </row>
    <row r="302" spans="14:17" x14ac:dyDescent="0.25">
      <c r="N302">
        <v>11003</v>
      </c>
      <c r="O302">
        <v>9435</v>
      </c>
      <c r="P302">
        <v>1568</v>
      </c>
      <c r="Q302">
        <v>302</v>
      </c>
    </row>
    <row r="303" spans="14:17" x14ac:dyDescent="0.25">
      <c r="N303">
        <v>14784</v>
      </c>
      <c r="O303">
        <v>14883</v>
      </c>
      <c r="P303">
        <v>-99</v>
      </c>
      <c r="Q303">
        <v>303</v>
      </c>
    </row>
    <row r="304" spans="14:17" x14ac:dyDescent="0.25">
      <c r="N304">
        <v>14886</v>
      </c>
      <c r="O304">
        <v>13657</v>
      </c>
      <c r="P304">
        <v>1229</v>
      </c>
      <c r="Q304">
        <v>304</v>
      </c>
    </row>
    <row r="305" spans="14:17" x14ac:dyDescent="0.25">
      <c r="N305">
        <v>11006</v>
      </c>
      <c r="O305">
        <v>10086</v>
      </c>
      <c r="P305">
        <v>920</v>
      </c>
      <c r="Q305">
        <v>305</v>
      </c>
    </row>
    <row r="306" spans="14:17" x14ac:dyDescent="0.25">
      <c r="N306">
        <v>14386</v>
      </c>
      <c r="O306">
        <v>13119</v>
      </c>
      <c r="P306">
        <v>1267</v>
      </c>
      <c r="Q306">
        <v>306</v>
      </c>
    </row>
    <row r="307" spans="14:17" x14ac:dyDescent="0.25">
      <c r="N307">
        <v>13251</v>
      </c>
      <c r="O307">
        <v>12385</v>
      </c>
      <c r="P307">
        <v>866</v>
      </c>
      <c r="Q307">
        <v>307</v>
      </c>
    </row>
    <row r="308" spans="14:17" x14ac:dyDescent="0.25">
      <c r="N308">
        <v>13359</v>
      </c>
      <c r="O308">
        <v>13581</v>
      </c>
      <c r="P308">
        <v>-222</v>
      </c>
      <c r="Q308">
        <v>308</v>
      </c>
    </row>
    <row r="309" spans="14:17" x14ac:dyDescent="0.25">
      <c r="N309">
        <v>14156</v>
      </c>
      <c r="O309">
        <v>12721</v>
      </c>
      <c r="P309">
        <v>1435</v>
      </c>
      <c r="Q309">
        <v>309</v>
      </c>
    </row>
    <row r="310" spans="14:17" x14ac:dyDescent="0.25">
      <c r="N310">
        <v>13769</v>
      </c>
      <c r="O310">
        <v>14234</v>
      </c>
      <c r="P310">
        <v>-465</v>
      </c>
      <c r="Q310">
        <v>310</v>
      </c>
    </row>
    <row r="311" spans="14:17" x14ac:dyDescent="0.25">
      <c r="N311">
        <v>12811</v>
      </c>
      <c r="O311">
        <v>13135</v>
      </c>
      <c r="P311">
        <v>-324</v>
      </c>
      <c r="Q311">
        <v>311</v>
      </c>
    </row>
    <row r="312" spans="14:17" x14ac:dyDescent="0.25">
      <c r="N312">
        <v>14138</v>
      </c>
      <c r="O312">
        <v>13855</v>
      </c>
      <c r="P312">
        <v>283</v>
      </c>
      <c r="Q312">
        <v>312</v>
      </c>
    </row>
    <row r="313" spans="14:17" x14ac:dyDescent="0.25">
      <c r="N313">
        <v>14677</v>
      </c>
      <c r="O313">
        <v>14792</v>
      </c>
      <c r="P313">
        <v>-115</v>
      </c>
      <c r="Q313">
        <v>313</v>
      </c>
    </row>
    <row r="314" spans="14:17" x14ac:dyDescent="0.25">
      <c r="N314">
        <v>13594</v>
      </c>
      <c r="O314">
        <v>13438</v>
      </c>
      <c r="P314">
        <v>156</v>
      </c>
      <c r="Q314">
        <v>314</v>
      </c>
    </row>
    <row r="315" spans="14:17" x14ac:dyDescent="0.25">
      <c r="N315">
        <v>11644</v>
      </c>
      <c r="O315">
        <v>11638</v>
      </c>
      <c r="P315">
        <v>6</v>
      </c>
      <c r="Q315">
        <v>315</v>
      </c>
    </row>
    <row r="316" spans="14:17" x14ac:dyDescent="0.25">
      <c r="N316">
        <v>16149</v>
      </c>
      <c r="O316">
        <v>16447</v>
      </c>
      <c r="P316">
        <v>-298</v>
      </c>
      <c r="Q316">
        <v>316</v>
      </c>
    </row>
    <row r="317" spans="14:17" x14ac:dyDescent="0.25">
      <c r="N317">
        <v>12064</v>
      </c>
      <c r="O317">
        <v>12686</v>
      </c>
      <c r="P317">
        <v>-622</v>
      </c>
      <c r="Q317">
        <v>317</v>
      </c>
    </row>
    <row r="318" spans="14:17" x14ac:dyDescent="0.25">
      <c r="N318">
        <v>15036</v>
      </c>
      <c r="O318">
        <v>14466</v>
      </c>
      <c r="P318">
        <v>570</v>
      </c>
      <c r="Q318">
        <v>318</v>
      </c>
    </row>
    <row r="319" spans="14:17" x14ac:dyDescent="0.25">
      <c r="N319">
        <v>8432</v>
      </c>
      <c r="O319">
        <v>7598</v>
      </c>
      <c r="P319">
        <v>834</v>
      </c>
      <c r="Q319">
        <v>319</v>
      </c>
    </row>
    <row r="320" spans="14:17" x14ac:dyDescent="0.25">
      <c r="N320">
        <v>15220</v>
      </c>
      <c r="O320">
        <v>13705</v>
      </c>
      <c r="P320">
        <v>1515</v>
      </c>
      <c r="Q320">
        <v>320</v>
      </c>
    </row>
    <row r="321" spans="14:17" x14ac:dyDescent="0.25">
      <c r="N321">
        <v>11187</v>
      </c>
      <c r="O321">
        <v>10340</v>
      </c>
      <c r="P321">
        <v>847</v>
      </c>
      <c r="Q321">
        <v>321</v>
      </c>
    </row>
    <row r="322" spans="14:17" x14ac:dyDescent="0.25">
      <c r="N322">
        <v>17337</v>
      </c>
      <c r="O322">
        <v>17580</v>
      </c>
      <c r="P322">
        <v>-243</v>
      </c>
      <c r="Q322">
        <v>322</v>
      </c>
    </row>
    <row r="323" spans="14:17" x14ac:dyDescent="0.25">
      <c r="N323">
        <v>10062</v>
      </c>
      <c r="O323">
        <v>10048</v>
      </c>
      <c r="P323">
        <v>14</v>
      </c>
      <c r="Q323">
        <v>323</v>
      </c>
    </row>
    <row r="324" spans="14:17" x14ac:dyDescent="0.25">
      <c r="N324">
        <v>16461</v>
      </c>
      <c r="O324">
        <v>14220</v>
      </c>
      <c r="P324">
        <v>2241</v>
      </c>
      <c r="Q324">
        <v>324</v>
      </c>
    </row>
    <row r="325" spans="14:17" x14ac:dyDescent="0.25">
      <c r="N325">
        <v>18269</v>
      </c>
      <c r="O325">
        <v>18022</v>
      </c>
      <c r="P325">
        <v>247</v>
      </c>
      <c r="Q325">
        <v>325</v>
      </c>
    </row>
    <row r="326" spans="14:17" x14ac:dyDescent="0.25">
      <c r="N326">
        <v>14342</v>
      </c>
      <c r="O326">
        <v>13620</v>
      </c>
      <c r="P326">
        <v>722</v>
      </c>
      <c r="Q326">
        <v>326</v>
      </c>
    </row>
    <row r="327" spans="14:17" x14ac:dyDescent="0.25">
      <c r="N327">
        <v>12652</v>
      </c>
      <c r="O327">
        <v>11315</v>
      </c>
      <c r="P327">
        <v>1337</v>
      </c>
      <c r="Q327">
        <v>327</v>
      </c>
    </row>
    <row r="328" spans="14:17" x14ac:dyDescent="0.25">
      <c r="N328">
        <v>13888</v>
      </c>
      <c r="O328">
        <v>12578</v>
      </c>
      <c r="P328">
        <v>1310</v>
      </c>
      <c r="Q328">
        <v>328</v>
      </c>
    </row>
    <row r="329" spans="14:17" x14ac:dyDescent="0.25">
      <c r="N329">
        <v>16831</v>
      </c>
      <c r="O329">
        <v>16434</v>
      </c>
      <c r="P329">
        <v>397</v>
      </c>
      <c r="Q329">
        <v>329</v>
      </c>
    </row>
    <row r="330" spans="14:17" x14ac:dyDescent="0.25">
      <c r="N330">
        <v>14783</v>
      </c>
      <c r="O330">
        <v>14544</v>
      </c>
      <c r="P330">
        <v>239</v>
      </c>
      <c r="Q330">
        <v>330</v>
      </c>
    </row>
    <row r="331" spans="14:17" x14ac:dyDescent="0.25">
      <c r="N331">
        <v>14336</v>
      </c>
      <c r="O331">
        <v>13202</v>
      </c>
      <c r="P331">
        <v>1134</v>
      </c>
      <c r="Q331">
        <v>331</v>
      </c>
    </row>
    <row r="332" spans="14:17" x14ac:dyDescent="0.25">
      <c r="N332">
        <v>12246</v>
      </c>
      <c r="O332">
        <v>12329</v>
      </c>
      <c r="P332">
        <v>-83</v>
      </c>
      <c r="Q332">
        <v>332</v>
      </c>
    </row>
    <row r="333" spans="14:17" x14ac:dyDescent="0.25">
      <c r="N333">
        <v>14530</v>
      </c>
      <c r="O333">
        <v>12749</v>
      </c>
      <c r="P333">
        <v>1781</v>
      </c>
      <c r="Q333">
        <v>333</v>
      </c>
    </row>
    <row r="334" spans="14:17" x14ac:dyDescent="0.25">
      <c r="N334">
        <v>11244</v>
      </c>
      <c r="O334">
        <v>11514</v>
      </c>
      <c r="P334">
        <v>-270</v>
      </c>
      <c r="Q334">
        <v>334</v>
      </c>
    </row>
    <row r="335" spans="14:17" x14ac:dyDescent="0.25">
      <c r="N335">
        <v>13156</v>
      </c>
      <c r="O335">
        <v>13498</v>
      </c>
      <c r="P335">
        <v>-342</v>
      </c>
      <c r="Q335">
        <v>335</v>
      </c>
    </row>
    <row r="336" spans="14:17" x14ac:dyDescent="0.25">
      <c r="N336">
        <v>18006</v>
      </c>
      <c r="O336">
        <v>17890</v>
      </c>
      <c r="P336">
        <v>116</v>
      </c>
      <c r="Q336">
        <v>336</v>
      </c>
    </row>
    <row r="337" spans="14:17" x14ac:dyDescent="0.25">
      <c r="N337">
        <v>11846</v>
      </c>
      <c r="O337">
        <v>11486</v>
      </c>
      <c r="P337">
        <v>360</v>
      </c>
      <c r="Q337">
        <v>337</v>
      </c>
    </row>
    <row r="338" spans="14:17" x14ac:dyDescent="0.25">
      <c r="N338">
        <v>12919</v>
      </c>
      <c r="O338">
        <v>11839</v>
      </c>
      <c r="P338">
        <v>1080</v>
      </c>
      <c r="Q338">
        <v>338</v>
      </c>
    </row>
    <row r="339" spans="14:17" x14ac:dyDescent="0.25">
      <c r="N339">
        <v>8573</v>
      </c>
      <c r="O339">
        <v>7798</v>
      </c>
      <c r="P339">
        <v>775</v>
      </c>
      <c r="Q339">
        <v>339</v>
      </c>
    </row>
    <row r="340" spans="14:17" x14ac:dyDescent="0.25">
      <c r="N340">
        <v>13267</v>
      </c>
      <c r="O340">
        <v>13187</v>
      </c>
      <c r="P340">
        <v>80</v>
      </c>
      <c r="Q340">
        <v>340</v>
      </c>
    </row>
    <row r="341" spans="14:17" x14ac:dyDescent="0.25">
      <c r="N341">
        <v>12908</v>
      </c>
      <c r="O341">
        <v>12394</v>
      </c>
      <c r="P341">
        <v>514</v>
      </c>
      <c r="Q341">
        <v>341</v>
      </c>
    </row>
    <row r="342" spans="14:17" x14ac:dyDescent="0.25">
      <c r="N342">
        <v>11920</v>
      </c>
      <c r="O342">
        <v>10885</v>
      </c>
      <c r="P342">
        <v>1035</v>
      </c>
      <c r="Q342">
        <v>342</v>
      </c>
    </row>
    <row r="343" spans="14:17" x14ac:dyDescent="0.25">
      <c r="N343">
        <v>12773</v>
      </c>
      <c r="O343">
        <v>12544</v>
      </c>
      <c r="P343">
        <v>229</v>
      </c>
      <c r="Q343">
        <v>343</v>
      </c>
    </row>
    <row r="344" spans="14:17" x14ac:dyDescent="0.25">
      <c r="N344">
        <v>3671</v>
      </c>
      <c r="O344">
        <v>2655</v>
      </c>
      <c r="P344">
        <v>1016</v>
      </c>
      <c r="Q344">
        <v>344</v>
      </c>
    </row>
    <row r="345" spans="14:17" x14ac:dyDescent="0.25">
      <c r="N345">
        <v>5676</v>
      </c>
      <c r="O345">
        <v>4798</v>
      </c>
      <c r="P345">
        <v>878</v>
      </c>
      <c r="Q345">
        <v>345</v>
      </c>
    </row>
    <row r="346" spans="14:17" x14ac:dyDescent="0.25">
      <c r="N346">
        <v>14119</v>
      </c>
      <c r="O346">
        <v>12272</v>
      </c>
      <c r="P346">
        <v>1847</v>
      </c>
      <c r="Q346">
        <v>346</v>
      </c>
    </row>
    <row r="347" spans="14:17" x14ac:dyDescent="0.25">
      <c r="N347">
        <v>15745</v>
      </c>
      <c r="O347">
        <v>14226</v>
      </c>
      <c r="P347">
        <v>1519</v>
      </c>
      <c r="Q347">
        <v>347</v>
      </c>
    </row>
    <row r="348" spans="14:17" x14ac:dyDescent="0.25">
      <c r="N348">
        <v>12840</v>
      </c>
      <c r="O348">
        <v>11812</v>
      </c>
      <c r="P348">
        <v>1028</v>
      </c>
      <c r="Q348">
        <v>348</v>
      </c>
    </row>
    <row r="349" spans="14:17" x14ac:dyDescent="0.25">
      <c r="N349">
        <v>10060</v>
      </c>
      <c r="O349">
        <v>9123</v>
      </c>
      <c r="P349">
        <v>937</v>
      </c>
      <c r="Q349">
        <v>349</v>
      </c>
    </row>
    <row r="350" spans="14:17" x14ac:dyDescent="0.25">
      <c r="N350">
        <v>15601</v>
      </c>
      <c r="O350">
        <v>15213</v>
      </c>
      <c r="P350">
        <v>388</v>
      </c>
      <c r="Q350">
        <v>350</v>
      </c>
    </row>
    <row r="351" spans="14:17" x14ac:dyDescent="0.25">
      <c r="N351">
        <v>16010</v>
      </c>
      <c r="O351">
        <v>15411</v>
      </c>
      <c r="P351">
        <v>599</v>
      </c>
      <c r="Q351">
        <v>351</v>
      </c>
    </row>
    <row r="352" spans="14:17" x14ac:dyDescent="0.25">
      <c r="N352">
        <v>13062</v>
      </c>
      <c r="O352">
        <v>12958</v>
      </c>
      <c r="P352">
        <v>104</v>
      </c>
      <c r="Q352">
        <v>352</v>
      </c>
    </row>
    <row r="353" spans="14:17" x14ac:dyDescent="0.25">
      <c r="N353">
        <v>14350</v>
      </c>
      <c r="O353">
        <v>13504</v>
      </c>
      <c r="P353">
        <v>846</v>
      </c>
      <c r="Q353">
        <v>353</v>
      </c>
    </row>
    <row r="354" spans="14:17" x14ac:dyDescent="0.25">
      <c r="N354">
        <v>14928</v>
      </c>
      <c r="O354">
        <v>14908</v>
      </c>
      <c r="P354">
        <v>20</v>
      </c>
      <c r="Q354">
        <v>354</v>
      </c>
    </row>
    <row r="355" spans="14:17" x14ac:dyDescent="0.25">
      <c r="N355">
        <v>13948</v>
      </c>
      <c r="O355">
        <v>14047</v>
      </c>
      <c r="P355">
        <v>-99</v>
      </c>
      <c r="Q355">
        <v>355</v>
      </c>
    </row>
    <row r="356" spans="14:17" x14ac:dyDescent="0.25">
      <c r="N356">
        <v>14063</v>
      </c>
      <c r="O356">
        <v>14278</v>
      </c>
      <c r="P356">
        <v>-215</v>
      </c>
      <c r="Q356">
        <v>356</v>
      </c>
    </row>
    <row r="357" spans="14:17" x14ac:dyDescent="0.25">
      <c r="N357">
        <v>8105</v>
      </c>
      <c r="O357">
        <v>7970</v>
      </c>
      <c r="P357">
        <v>135</v>
      </c>
      <c r="Q357">
        <v>357</v>
      </c>
    </row>
    <row r="358" spans="14:17" x14ac:dyDescent="0.25">
      <c r="N358">
        <v>13485</v>
      </c>
      <c r="O358">
        <v>12247</v>
      </c>
      <c r="P358">
        <v>1238</v>
      </c>
      <c r="Q358">
        <v>358</v>
      </c>
    </row>
    <row r="359" spans="14:17" x14ac:dyDescent="0.25">
      <c r="N359">
        <v>13385</v>
      </c>
      <c r="O359">
        <v>14146</v>
      </c>
      <c r="P359">
        <v>-761</v>
      </c>
      <c r="Q359">
        <v>359</v>
      </c>
    </row>
    <row r="360" spans="14:17" x14ac:dyDescent="0.25">
      <c r="N360">
        <v>13978</v>
      </c>
      <c r="O360">
        <v>14285</v>
      </c>
      <c r="P360">
        <v>-307</v>
      </c>
      <c r="Q360">
        <v>360</v>
      </c>
    </row>
    <row r="361" spans="14:17" x14ac:dyDescent="0.25">
      <c r="N361">
        <v>13003</v>
      </c>
      <c r="O361">
        <v>11865</v>
      </c>
      <c r="P361">
        <v>1138</v>
      </c>
      <c r="Q361">
        <v>361</v>
      </c>
    </row>
    <row r="362" spans="14:17" x14ac:dyDescent="0.25">
      <c r="N362">
        <v>12033</v>
      </c>
      <c r="O362">
        <v>10559</v>
      </c>
      <c r="P362">
        <v>1474</v>
      </c>
      <c r="Q362">
        <v>362</v>
      </c>
    </row>
    <row r="363" spans="14:17" x14ac:dyDescent="0.25">
      <c r="N363">
        <v>11759</v>
      </c>
      <c r="O363">
        <v>10533</v>
      </c>
      <c r="P363">
        <v>1226</v>
      </c>
      <c r="Q363">
        <v>363</v>
      </c>
    </row>
    <row r="364" spans="14:17" x14ac:dyDescent="0.25">
      <c r="N364">
        <v>8544</v>
      </c>
      <c r="O364">
        <v>6997</v>
      </c>
      <c r="P364">
        <v>1547</v>
      </c>
      <c r="Q364">
        <v>364</v>
      </c>
    </row>
    <row r="365" spans="14:17" x14ac:dyDescent="0.25">
      <c r="N365">
        <v>11431</v>
      </c>
      <c r="O365">
        <v>12285</v>
      </c>
      <c r="P365">
        <v>-854</v>
      </c>
      <c r="Q365">
        <v>365</v>
      </c>
    </row>
    <row r="366" spans="14:17" x14ac:dyDescent="0.25">
      <c r="N366">
        <v>14097</v>
      </c>
      <c r="O366">
        <v>13450</v>
      </c>
      <c r="P366">
        <v>647</v>
      </c>
      <c r="Q366">
        <v>366</v>
      </c>
    </row>
    <row r="367" spans="14:17" x14ac:dyDescent="0.25">
      <c r="N367">
        <v>18258</v>
      </c>
      <c r="O367">
        <v>17759</v>
      </c>
      <c r="P367">
        <v>499</v>
      </c>
      <c r="Q367">
        <v>367</v>
      </c>
    </row>
    <row r="368" spans="14:17" x14ac:dyDescent="0.25">
      <c r="N368">
        <v>10492</v>
      </c>
      <c r="O368">
        <v>10164</v>
      </c>
      <c r="P368">
        <v>328</v>
      </c>
      <c r="Q368">
        <v>368</v>
      </c>
    </row>
    <row r="369" spans="14:17" x14ac:dyDescent="0.25">
      <c r="N369">
        <v>15741</v>
      </c>
      <c r="O369">
        <v>14833</v>
      </c>
      <c r="P369">
        <v>908</v>
      </c>
      <c r="Q369">
        <v>369</v>
      </c>
    </row>
    <row r="370" spans="14:17" x14ac:dyDescent="0.25">
      <c r="N370">
        <v>15666</v>
      </c>
      <c r="O370">
        <v>16327</v>
      </c>
      <c r="P370">
        <v>-661</v>
      </c>
      <c r="Q370">
        <v>370</v>
      </c>
    </row>
    <row r="371" spans="14:17" x14ac:dyDescent="0.25">
      <c r="N371">
        <v>17136</v>
      </c>
      <c r="O371">
        <v>14872</v>
      </c>
      <c r="P371">
        <v>2264</v>
      </c>
      <c r="Q371">
        <v>371</v>
      </c>
    </row>
    <row r="372" spans="14:17" x14ac:dyDescent="0.25">
      <c r="N372">
        <v>15390</v>
      </c>
      <c r="O372">
        <v>13614</v>
      </c>
      <c r="P372">
        <v>1776</v>
      </c>
      <c r="Q372">
        <v>372</v>
      </c>
    </row>
    <row r="373" spans="14:17" x14ac:dyDescent="0.25">
      <c r="N373">
        <v>14927</v>
      </c>
      <c r="O373">
        <v>13801</v>
      </c>
      <c r="P373">
        <v>1126</v>
      </c>
      <c r="Q373">
        <v>373</v>
      </c>
    </row>
    <row r="374" spans="14:17" x14ac:dyDescent="0.25">
      <c r="N374">
        <v>15373</v>
      </c>
      <c r="O374">
        <v>14500</v>
      </c>
      <c r="P374">
        <v>873</v>
      </c>
      <c r="Q374">
        <v>374</v>
      </c>
    </row>
    <row r="375" spans="14:17" x14ac:dyDescent="0.25">
      <c r="N375">
        <v>14105</v>
      </c>
      <c r="O375">
        <v>13645</v>
      </c>
      <c r="P375">
        <v>460</v>
      </c>
      <c r="Q375">
        <v>375</v>
      </c>
    </row>
    <row r="376" spans="14:17" x14ac:dyDescent="0.25">
      <c r="N376">
        <v>9823</v>
      </c>
      <c r="O376">
        <v>10330</v>
      </c>
      <c r="P376">
        <v>-507</v>
      </c>
      <c r="Q376">
        <v>376</v>
      </c>
    </row>
    <row r="377" spans="14:17" x14ac:dyDescent="0.25">
      <c r="N377">
        <v>14379</v>
      </c>
      <c r="O377">
        <v>14292</v>
      </c>
      <c r="P377">
        <v>87</v>
      </c>
      <c r="Q377">
        <v>377</v>
      </c>
    </row>
    <row r="378" spans="14:17" x14ac:dyDescent="0.25">
      <c r="N378">
        <v>11886</v>
      </c>
      <c r="O378">
        <v>11745</v>
      </c>
      <c r="P378">
        <v>141</v>
      </c>
      <c r="Q378">
        <v>378</v>
      </c>
    </row>
    <row r="379" spans="14:17" x14ac:dyDescent="0.25">
      <c r="N379">
        <v>13088</v>
      </c>
      <c r="O379">
        <v>11989</v>
      </c>
      <c r="P379">
        <v>1099</v>
      </c>
      <c r="Q379">
        <v>379</v>
      </c>
    </row>
    <row r="380" spans="14:17" x14ac:dyDescent="0.25">
      <c r="N380">
        <v>14043</v>
      </c>
      <c r="O380">
        <v>12761</v>
      </c>
      <c r="P380">
        <v>1282</v>
      </c>
      <c r="Q380">
        <v>380</v>
      </c>
    </row>
    <row r="381" spans="14:17" x14ac:dyDescent="0.25">
      <c r="N381">
        <v>11424</v>
      </c>
      <c r="O381">
        <v>10904</v>
      </c>
      <c r="P381">
        <v>520</v>
      </c>
      <c r="Q381">
        <v>381</v>
      </c>
    </row>
    <row r="382" spans="14:17" x14ac:dyDescent="0.25">
      <c r="N382">
        <v>16639</v>
      </c>
      <c r="O382">
        <v>16782</v>
      </c>
      <c r="P382">
        <v>-143</v>
      </c>
      <c r="Q382">
        <v>382</v>
      </c>
    </row>
    <row r="383" spans="14:17" x14ac:dyDescent="0.25">
      <c r="N383">
        <v>14556</v>
      </c>
      <c r="O383">
        <v>12547</v>
      </c>
      <c r="P383">
        <v>2009</v>
      </c>
      <c r="Q383">
        <v>383</v>
      </c>
    </row>
    <row r="384" spans="14:17" x14ac:dyDescent="0.25">
      <c r="N384">
        <v>13123</v>
      </c>
      <c r="O384">
        <v>13247</v>
      </c>
      <c r="P384">
        <v>-124</v>
      </c>
      <c r="Q384">
        <v>384</v>
      </c>
    </row>
    <row r="385" spans="14:17" x14ac:dyDescent="0.25">
      <c r="N385">
        <v>17066</v>
      </c>
      <c r="O385">
        <v>16144</v>
      </c>
      <c r="P385">
        <v>922</v>
      </c>
      <c r="Q385">
        <v>385</v>
      </c>
    </row>
    <row r="386" spans="14:17" x14ac:dyDescent="0.25">
      <c r="N386">
        <v>13090</v>
      </c>
      <c r="O386">
        <v>12087</v>
      </c>
      <c r="P386">
        <v>1003</v>
      </c>
      <c r="Q386">
        <v>386</v>
      </c>
    </row>
    <row r="387" spans="14:17" x14ac:dyDescent="0.25">
      <c r="N387">
        <v>10411</v>
      </c>
      <c r="O387">
        <v>9396</v>
      </c>
      <c r="P387">
        <v>1015</v>
      </c>
      <c r="Q387">
        <v>387</v>
      </c>
    </row>
    <row r="388" spans="14:17" x14ac:dyDescent="0.25">
      <c r="N388">
        <v>14591</v>
      </c>
      <c r="O388">
        <v>14380</v>
      </c>
      <c r="P388">
        <v>211</v>
      </c>
      <c r="Q388">
        <v>388</v>
      </c>
    </row>
    <row r="389" spans="14:17" x14ac:dyDescent="0.25">
      <c r="N389">
        <v>10551</v>
      </c>
      <c r="O389">
        <v>10127</v>
      </c>
      <c r="P389">
        <v>424</v>
      </c>
      <c r="Q389">
        <v>389</v>
      </c>
    </row>
    <row r="390" spans="14:17" x14ac:dyDescent="0.25">
      <c r="N390">
        <v>18310</v>
      </c>
      <c r="O390">
        <v>18632</v>
      </c>
      <c r="P390">
        <v>-322</v>
      </c>
      <c r="Q390">
        <v>390</v>
      </c>
    </row>
    <row r="391" spans="14:17" x14ac:dyDescent="0.25">
      <c r="N391">
        <v>11863</v>
      </c>
      <c r="O391">
        <v>11124</v>
      </c>
      <c r="P391">
        <v>739</v>
      </c>
      <c r="Q391">
        <v>391</v>
      </c>
    </row>
    <row r="392" spans="14:17" x14ac:dyDescent="0.25">
      <c r="N392">
        <v>14059</v>
      </c>
      <c r="O392">
        <v>14010</v>
      </c>
      <c r="P392">
        <v>49</v>
      </c>
      <c r="Q392">
        <v>392</v>
      </c>
    </row>
    <row r="393" spans="14:17" x14ac:dyDescent="0.25">
      <c r="N393">
        <v>14289</v>
      </c>
      <c r="O393">
        <v>13031</v>
      </c>
      <c r="P393">
        <v>1258</v>
      </c>
      <c r="Q393">
        <v>393</v>
      </c>
    </row>
    <row r="394" spans="14:17" x14ac:dyDescent="0.25">
      <c r="N394">
        <v>13602</v>
      </c>
      <c r="O394">
        <v>12642</v>
      </c>
      <c r="P394">
        <v>960</v>
      </c>
      <c r="Q394">
        <v>394</v>
      </c>
    </row>
    <row r="395" spans="14:17" x14ac:dyDescent="0.25">
      <c r="N395">
        <v>17794</v>
      </c>
      <c r="O395">
        <v>17713</v>
      </c>
      <c r="P395">
        <v>81</v>
      </c>
      <c r="Q395">
        <v>395</v>
      </c>
    </row>
    <row r="396" spans="14:17" x14ac:dyDescent="0.25">
      <c r="N396">
        <v>15150</v>
      </c>
      <c r="O396">
        <v>14957</v>
      </c>
      <c r="P396">
        <v>193</v>
      </c>
      <c r="Q396">
        <v>396</v>
      </c>
    </row>
    <row r="397" spans="14:17" x14ac:dyDescent="0.25">
      <c r="N397">
        <v>14366</v>
      </c>
      <c r="O397">
        <v>13688</v>
      </c>
      <c r="P397">
        <v>678</v>
      </c>
      <c r="Q397">
        <v>397</v>
      </c>
    </row>
    <row r="398" spans="14:17" x14ac:dyDescent="0.25">
      <c r="N398">
        <v>15305</v>
      </c>
      <c r="O398">
        <v>15848</v>
      </c>
      <c r="P398">
        <v>-543</v>
      </c>
      <c r="Q398">
        <v>398</v>
      </c>
    </row>
    <row r="399" spans="14:17" x14ac:dyDescent="0.25">
      <c r="N399">
        <v>13534</v>
      </c>
      <c r="O399">
        <v>14580</v>
      </c>
      <c r="P399">
        <v>-1046</v>
      </c>
      <c r="Q399">
        <v>399</v>
      </c>
    </row>
    <row r="400" spans="14:17" x14ac:dyDescent="0.25">
      <c r="N400">
        <v>15849</v>
      </c>
      <c r="O400">
        <v>15585</v>
      </c>
      <c r="P400">
        <v>264</v>
      </c>
      <c r="Q400">
        <v>400</v>
      </c>
    </row>
    <row r="401" spans="14:17" x14ac:dyDescent="0.25">
      <c r="N401">
        <v>12405</v>
      </c>
      <c r="O401">
        <v>12308</v>
      </c>
      <c r="P401">
        <v>97</v>
      </c>
      <c r="Q401">
        <v>401</v>
      </c>
    </row>
    <row r="402" spans="14:17" x14ac:dyDescent="0.25">
      <c r="N402">
        <v>14368</v>
      </c>
      <c r="O402">
        <v>12835</v>
      </c>
      <c r="P402">
        <v>1533</v>
      </c>
      <c r="Q402">
        <v>402</v>
      </c>
    </row>
    <row r="403" spans="14:17" x14ac:dyDescent="0.25">
      <c r="N403">
        <v>17281</v>
      </c>
      <c r="O403">
        <v>16524</v>
      </c>
      <c r="P403">
        <v>757</v>
      </c>
      <c r="Q403">
        <v>403</v>
      </c>
    </row>
    <row r="404" spans="14:17" x14ac:dyDescent="0.25">
      <c r="N404">
        <v>14582</v>
      </c>
      <c r="O404">
        <v>14241</v>
      </c>
      <c r="P404">
        <v>341</v>
      </c>
      <c r="Q404">
        <v>404</v>
      </c>
    </row>
    <row r="405" spans="14:17" x14ac:dyDescent="0.25">
      <c r="N405">
        <v>11128</v>
      </c>
      <c r="O405">
        <v>10235</v>
      </c>
      <c r="P405">
        <v>893</v>
      </c>
      <c r="Q405">
        <v>405</v>
      </c>
    </row>
    <row r="406" spans="14:17" x14ac:dyDescent="0.25">
      <c r="N406">
        <v>14241</v>
      </c>
      <c r="O406">
        <v>14536</v>
      </c>
      <c r="P406">
        <v>-295</v>
      </c>
      <c r="Q406">
        <v>406</v>
      </c>
    </row>
    <row r="407" spans="14:17" x14ac:dyDescent="0.25">
      <c r="N407">
        <v>12380</v>
      </c>
      <c r="O407">
        <v>10596</v>
      </c>
      <c r="P407">
        <v>1784</v>
      </c>
      <c r="Q407">
        <v>407</v>
      </c>
    </row>
    <row r="408" spans="14:17" x14ac:dyDescent="0.25">
      <c r="N408">
        <v>9696</v>
      </c>
      <c r="O408">
        <v>10387</v>
      </c>
      <c r="P408">
        <v>-691</v>
      </c>
      <c r="Q408">
        <v>408</v>
      </c>
    </row>
    <row r="409" spans="14:17" x14ac:dyDescent="0.25">
      <c r="N409">
        <v>13308</v>
      </c>
      <c r="O409">
        <v>12935</v>
      </c>
      <c r="P409">
        <v>373</v>
      </c>
      <c r="Q409">
        <v>409</v>
      </c>
    </row>
    <row r="410" spans="14:17" x14ac:dyDescent="0.25">
      <c r="N410">
        <v>16975</v>
      </c>
      <c r="O410">
        <v>15994</v>
      </c>
      <c r="P410">
        <v>981</v>
      </c>
      <c r="Q410">
        <v>410</v>
      </c>
    </row>
    <row r="411" spans="14:17" x14ac:dyDescent="0.25">
      <c r="N411">
        <v>13339</v>
      </c>
      <c r="O411">
        <v>14079</v>
      </c>
      <c r="P411">
        <v>-740</v>
      </c>
      <c r="Q411">
        <v>411</v>
      </c>
    </row>
    <row r="412" spans="14:17" x14ac:dyDescent="0.25">
      <c r="N412">
        <v>13922</v>
      </c>
      <c r="O412">
        <v>12442</v>
      </c>
      <c r="P412">
        <v>1480</v>
      </c>
      <c r="Q412">
        <v>412</v>
      </c>
    </row>
    <row r="413" spans="14:17" x14ac:dyDescent="0.25">
      <c r="N413">
        <v>7132</v>
      </c>
      <c r="O413">
        <v>6583</v>
      </c>
      <c r="P413">
        <v>549</v>
      </c>
      <c r="Q413">
        <v>413</v>
      </c>
    </row>
    <row r="414" spans="14:17" x14ac:dyDescent="0.25">
      <c r="N414">
        <v>14947</v>
      </c>
      <c r="O414">
        <v>15391</v>
      </c>
      <c r="P414">
        <v>-444</v>
      </c>
      <c r="Q414">
        <v>414</v>
      </c>
    </row>
    <row r="415" spans="14:17" x14ac:dyDescent="0.25">
      <c r="N415">
        <v>13653</v>
      </c>
      <c r="O415">
        <v>12624</v>
      </c>
      <c r="P415">
        <v>1029</v>
      </c>
      <c r="Q415">
        <v>415</v>
      </c>
    </row>
    <row r="416" spans="14:17" x14ac:dyDescent="0.25">
      <c r="N416">
        <v>12589</v>
      </c>
      <c r="O416">
        <v>12367</v>
      </c>
      <c r="P416">
        <v>222</v>
      </c>
      <c r="Q416">
        <v>416</v>
      </c>
    </row>
    <row r="417" spans="14:17" x14ac:dyDescent="0.25">
      <c r="N417">
        <v>13417</v>
      </c>
      <c r="O417">
        <v>13106</v>
      </c>
      <c r="P417">
        <v>311</v>
      </c>
      <c r="Q417">
        <v>417</v>
      </c>
    </row>
    <row r="418" spans="14:17" x14ac:dyDescent="0.25">
      <c r="N418">
        <v>14552</v>
      </c>
      <c r="O418">
        <v>14113</v>
      </c>
      <c r="P418">
        <v>439</v>
      </c>
      <c r="Q418">
        <v>418</v>
      </c>
    </row>
    <row r="419" spans="14:17" x14ac:dyDescent="0.25">
      <c r="N419">
        <v>7643</v>
      </c>
      <c r="O419">
        <v>7545</v>
      </c>
      <c r="P419">
        <v>98</v>
      </c>
      <c r="Q419">
        <v>419</v>
      </c>
    </row>
    <row r="420" spans="14:17" x14ac:dyDescent="0.25">
      <c r="N420">
        <v>11074</v>
      </c>
      <c r="O420">
        <v>9957</v>
      </c>
      <c r="P420">
        <v>1117</v>
      </c>
      <c r="Q420">
        <v>420</v>
      </c>
    </row>
    <row r="421" spans="14:17" x14ac:dyDescent="0.25">
      <c r="N421">
        <v>17321</v>
      </c>
      <c r="O421">
        <v>15924</v>
      </c>
      <c r="P421">
        <v>1397</v>
      </c>
      <c r="Q421">
        <v>421</v>
      </c>
    </row>
    <row r="422" spans="14:17" x14ac:dyDescent="0.25">
      <c r="N422">
        <v>11125</v>
      </c>
      <c r="O422">
        <v>9799</v>
      </c>
      <c r="P422">
        <v>1326</v>
      </c>
      <c r="Q422">
        <v>422</v>
      </c>
    </row>
    <row r="423" spans="14:17" x14ac:dyDescent="0.25">
      <c r="N423">
        <v>10707</v>
      </c>
      <c r="O423">
        <v>9663</v>
      </c>
      <c r="P423">
        <v>1044</v>
      </c>
      <c r="Q423">
        <v>423</v>
      </c>
    </row>
    <row r="424" spans="14:17" x14ac:dyDescent="0.25">
      <c r="N424">
        <v>17259</v>
      </c>
      <c r="O424">
        <v>17254</v>
      </c>
      <c r="P424">
        <v>5</v>
      </c>
      <c r="Q424">
        <v>424</v>
      </c>
    </row>
    <row r="425" spans="14:17" x14ac:dyDescent="0.25">
      <c r="N425">
        <v>7343</v>
      </c>
      <c r="O425">
        <v>7181</v>
      </c>
      <c r="P425">
        <v>162</v>
      </c>
      <c r="Q425">
        <v>425</v>
      </c>
    </row>
    <row r="426" spans="14:17" x14ac:dyDescent="0.25">
      <c r="N426">
        <v>13521</v>
      </c>
      <c r="O426">
        <v>12271</v>
      </c>
      <c r="P426">
        <v>1250</v>
      </c>
      <c r="Q426">
        <v>426</v>
      </c>
    </row>
    <row r="427" spans="14:17" x14ac:dyDescent="0.25">
      <c r="N427">
        <v>11185</v>
      </c>
      <c r="O427">
        <v>12334</v>
      </c>
      <c r="P427">
        <v>-1149</v>
      </c>
      <c r="Q427">
        <v>427</v>
      </c>
    </row>
    <row r="428" spans="14:17" x14ac:dyDescent="0.25">
      <c r="N428">
        <v>15594</v>
      </c>
      <c r="O428">
        <v>15007</v>
      </c>
      <c r="P428">
        <v>587</v>
      </c>
      <c r="Q428">
        <v>428</v>
      </c>
    </row>
    <row r="429" spans="14:17" x14ac:dyDescent="0.25">
      <c r="N429">
        <v>11375</v>
      </c>
      <c r="O429">
        <v>10828</v>
      </c>
      <c r="P429">
        <v>547</v>
      </c>
      <c r="Q429">
        <v>429</v>
      </c>
    </row>
    <row r="430" spans="14:17" x14ac:dyDescent="0.25">
      <c r="N430">
        <v>13690</v>
      </c>
      <c r="O430">
        <v>14727</v>
      </c>
      <c r="P430">
        <v>-1037</v>
      </c>
      <c r="Q430">
        <v>430</v>
      </c>
    </row>
    <row r="431" spans="14:17" x14ac:dyDescent="0.25">
      <c r="N431">
        <v>12703</v>
      </c>
      <c r="O431">
        <v>11350</v>
      </c>
      <c r="P431">
        <v>1353</v>
      </c>
      <c r="Q431">
        <v>431</v>
      </c>
    </row>
    <row r="432" spans="14:17" x14ac:dyDescent="0.25">
      <c r="N432">
        <v>16306</v>
      </c>
      <c r="O432">
        <v>15998</v>
      </c>
      <c r="P432">
        <v>308</v>
      </c>
      <c r="Q432">
        <v>432</v>
      </c>
    </row>
    <row r="433" spans="14:17" x14ac:dyDescent="0.25">
      <c r="N433">
        <v>17865</v>
      </c>
      <c r="O433">
        <v>17767</v>
      </c>
      <c r="P433">
        <v>98</v>
      </c>
      <c r="Q433">
        <v>433</v>
      </c>
    </row>
    <row r="434" spans="14:17" x14ac:dyDescent="0.25">
      <c r="N434">
        <v>10860</v>
      </c>
      <c r="O434">
        <v>10509</v>
      </c>
      <c r="P434">
        <v>351</v>
      </c>
      <c r="Q434">
        <v>434</v>
      </c>
    </row>
    <row r="435" spans="14:17" x14ac:dyDescent="0.25">
      <c r="N435">
        <v>13220</v>
      </c>
      <c r="O435">
        <v>12586</v>
      </c>
      <c r="P435">
        <v>634</v>
      </c>
      <c r="Q435">
        <v>435</v>
      </c>
    </row>
    <row r="436" spans="14:17" x14ac:dyDescent="0.25">
      <c r="N436">
        <v>11543</v>
      </c>
      <c r="O436">
        <v>11911</v>
      </c>
      <c r="P436">
        <v>-368</v>
      </c>
      <c r="Q436">
        <v>436</v>
      </c>
    </row>
    <row r="437" spans="14:17" x14ac:dyDescent="0.25">
      <c r="N437">
        <v>11230</v>
      </c>
      <c r="O437">
        <v>10797</v>
      </c>
      <c r="P437">
        <v>433</v>
      </c>
      <c r="Q437">
        <v>437</v>
      </c>
    </row>
    <row r="438" spans="14:17" x14ac:dyDescent="0.25">
      <c r="N438">
        <v>12245</v>
      </c>
      <c r="O438">
        <v>12615</v>
      </c>
      <c r="P438">
        <v>-370</v>
      </c>
      <c r="Q438">
        <v>438</v>
      </c>
    </row>
    <row r="439" spans="14:17" x14ac:dyDescent="0.25">
      <c r="N439">
        <v>12653</v>
      </c>
      <c r="O439">
        <v>12384</v>
      </c>
      <c r="P439">
        <v>269</v>
      </c>
      <c r="Q439">
        <v>439</v>
      </c>
    </row>
    <row r="440" spans="14:17" x14ac:dyDescent="0.25">
      <c r="N440">
        <v>7632</v>
      </c>
      <c r="O440">
        <v>6609</v>
      </c>
      <c r="P440">
        <v>1023</v>
      </c>
      <c r="Q440">
        <v>440</v>
      </c>
    </row>
    <row r="441" spans="14:17" x14ac:dyDescent="0.25">
      <c r="N441">
        <v>9472</v>
      </c>
      <c r="O441">
        <v>8741</v>
      </c>
      <c r="P441">
        <v>731</v>
      </c>
      <c r="Q441">
        <v>441</v>
      </c>
    </row>
    <row r="442" spans="14:17" x14ac:dyDescent="0.25">
      <c r="N442">
        <v>13095</v>
      </c>
      <c r="O442">
        <v>11847</v>
      </c>
      <c r="P442">
        <v>1248</v>
      </c>
      <c r="Q442">
        <v>442</v>
      </c>
    </row>
    <row r="443" spans="14:17" x14ac:dyDescent="0.25">
      <c r="N443">
        <v>15976</v>
      </c>
      <c r="O443">
        <v>15517</v>
      </c>
      <c r="P443">
        <v>459</v>
      </c>
      <c r="Q443">
        <v>443</v>
      </c>
    </row>
    <row r="444" spans="14:17" x14ac:dyDescent="0.25">
      <c r="N444">
        <v>16505</v>
      </c>
      <c r="O444">
        <v>16891</v>
      </c>
      <c r="P444">
        <v>-386</v>
      </c>
      <c r="Q444">
        <v>444</v>
      </c>
    </row>
    <row r="445" spans="14:17" x14ac:dyDescent="0.25">
      <c r="N445">
        <v>16759</v>
      </c>
      <c r="O445">
        <v>15768</v>
      </c>
      <c r="P445">
        <v>991</v>
      </c>
      <c r="Q445">
        <v>445</v>
      </c>
    </row>
    <row r="446" spans="14:17" x14ac:dyDescent="0.25">
      <c r="N446">
        <v>14224</v>
      </c>
      <c r="O446">
        <v>13758</v>
      </c>
      <c r="P446">
        <v>466</v>
      </c>
      <c r="Q446">
        <v>446</v>
      </c>
    </row>
    <row r="447" spans="14:17" x14ac:dyDescent="0.25">
      <c r="N447">
        <v>15137</v>
      </c>
      <c r="O447">
        <v>14911</v>
      </c>
      <c r="P447">
        <v>226</v>
      </c>
      <c r="Q447">
        <v>447</v>
      </c>
    </row>
    <row r="448" spans="14:17" x14ac:dyDescent="0.25">
      <c r="N448">
        <v>12720</v>
      </c>
      <c r="O448">
        <v>12266</v>
      </c>
      <c r="P448">
        <v>454</v>
      </c>
      <c r="Q448">
        <v>448</v>
      </c>
    </row>
    <row r="449" spans="14:17" x14ac:dyDescent="0.25">
      <c r="N449">
        <v>14853</v>
      </c>
      <c r="O449">
        <v>12919</v>
      </c>
      <c r="P449">
        <v>1934</v>
      </c>
      <c r="Q449">
        <v>449</v>
      </c>
    </row>
    <row r="450" spans="14:17" x14ac:dyDescent="0.25">
      <c r="N450">
        <v>14449</v>
      </c>
      <c r="O450">
        <v>13063</v>
      </c>
      <c r="P450">
        <v>1386</v>
      </c>
      <c r="Q450">
        <v>450</v>
      </c>
    </row>
    <row r="451" spans="14:17" x14ac:dyDescent="0.25">
      <c r="N451">
        <v>16154</v>
      </c>
      <c r="O451">
        <v>15466</v>
      </c>
      <c r="P451">
        <v>688</v>
      </c>
      <c r="Q451">
        <v>451</v>
      </c>
    </row>
    <row r="452" spans="14:17" x14ac:dyDescent="0.25">
      <c r="N452">
        <v>15628</v>
      </c>
      <c r="O452">
        <v>14144</v>
      </c>
      <c r="P452">
        <v>1484</v>
      </c>
      <c r="Q452">
        <v>452</v>
      </c>
    </row>
    <row r="453" spans="14:17" x14ac:dyDescent="0.25">
      <c r="N453">
        <v>13514</v>
      </c>
      <c r="O453">
        <v>14552</v>
      </c>
      <c r="P453">
        <v>-1038</v>
      </c>
      <c r="Q453">
        <v>453</v>
      </c>
    </row>
    <row r="454" spans="14:17" x14ac:dyDescent="0.25">
      <c r="N454">
        <v>14477</v>
      </c>
      <c r="O454">
        <v>14633</v>
      </c>
      <c r="P454">
        <v>-156</v>
      </c>
      <c r="Q454">
        <v>454</v>
      </c>
    </row>
    <row r="455" spans="14:17" x14ac:dyDescent="0.25">
      <c r="N455">
        <v>7084</v>
      </c>
      <c r="O455">
        <v>7506</v>
      </c>
      <c r="P455">
        <v>-422</v>
      </c>
      <c r="Q455">
        <v>455</v>
      </c>
    </row>
    <row r="456" spans="14:17" x14ac:dyDescent="0.25">
      <c r="N456">
        <v>12417</v>
      </c>
      <c r="O456">
        <v>11154</v>
      </c>
      <c r="P456">
        <v>1263</v>
      </c>
      <c r="Q456">
        <v>456</v>
      </c>
    </row>
    <row r="457" spans="14:17" x14ac:dyDescent="0.25">
      <c r="N457">
        <v>11869</v>
      </c>
      <c r="O457">
        <v>9438</v>
      </c>
      <c r="P457">
        <v>2431</v>
      </c>
      <c r="Q457">
        <v>457</v>
      </c>
    </row>
    <row r="458" spans="14:17" x14ac:dyDescent="0.25">
      <c r="N458">
        <v>12950</v>
      </c>
      <c r="O458">
        <v>13421</v>
      </c>
      <c r="P458">
        <v>-471</v>
      </c>
      <c r="Q458">
        <v>458</v>
      </c>
    </row>
    <row r="459" spans="14:17" x14ac:dyDescent="0.25">
      <c r="N459">
        <v>14242</v>
      </c>
      <c r="O459">
        <v>15130</v>
      </c>
      <c r="P459">
        <v>-888</v>
      </c>
      <c r="Q459">
        <v>459</v>
      </c>
    </row>
    <row r="460" spans="14:17" x14ac:dyDescent="0.25">
      <c r="N460">
        <v>16180</v>
      </c>
      <c r="O460">
        <v>16755</v>
      </c>
      <c r="P460">
        <v>-575</v>
      </c>
      <c r="Q460">
        <v>460</v>
      </c>
    </row>
    <row r="461" spans="14:17" x14ac:dyDescent="0.25">
      <c r="N461">
        <v>17574</v>
      </c>
      <c r="O461">
        <v>16395</v>
      </c>
      <c r="P461">
        <v>1179</v>
      </c>
      <c r="Q461">
        <v>461</v>
      </c>
    </row>
    <row r="462" spans="14:17" x14ac:dyDescent="0.25">
      <c r="N462">
        <v>14723</v>
      </c>
      <c r="O462">
        <v>16034</v>
      </c>
      <c r="P462">
        <v>-1311</v>
      </c>
      <c r="Q462">
        <v>462</v>
      </c>
    </row>
    <row r="463" spans="14:17" x14ac:dyDescent="0.25">
      <c r="N463">
        <v>13177</v>
      </c>
      <c r="O463">
        <v>12645</v>
      </c>
      <c r="P463">
        <v>532</v>
      </c>
      <c r="Q463">
        <v>463</v>
      </c>
    </row>
    <row r="464" spans="14:17" x14ac:dyDescent="0.25">
      <c r="N464">
        <v>18031</v>
      </c>
      <c r="O464">
        <v>17646</v>
      </c>
      <c r="P464">
        <v>385</v>
      </c>
      <c r="Q464">
        <v>464</v>
      </c>
    </row>
    <row r="465" spans="14:17" x14ac:dyDescent="0.25">
      <c r="N465">
        <v>14116</v>
      </c>
      <c r="O465">
        <v>13012</v>
      </c>
      <c r="P465">
        <v>1104</v>
      </c>
      <c r="Q465">
        <v>465</v>
      </c>
    </row>
    <row r="466" spans="14:17" x14ac:dyDescent="0.25">
      <c r="N466">
        <v>14388</v>
      </c>
      <c r="O466">
        <v>13278</v>
      </c>
      <c r="P466">
        <v>1110</v>
      </c>
      <c r="Q466">
        <v>466</v>
      </c>
    </row>
    <row r="467" spans="14:17" x14ac:dyDescent="0.25">
      <c r="N467">
        <v>15701</v>
      </c>
      <c r="O467">
        <v>15770</v>
      </c>
      <c r="P467">
        <v>-69</v>
      </c>
      <c r="Q467">
        <v>467</v>
      </c>
    </row>
    <row r="468" spans="14:17" x14ac:dyDescent="0.25">
      <c r="N468">
        <v>12538</v>
      </c>
      <c r="O468">
        <v>12209</v>
      </c>
      <c r="P468">
        <v>329</v>
      </c>
      <c r="Q468">
        <v>468</v>
      </c>
    </row>
    <row r="469" spans="14:17" x14ac:dyDescent="0.25">
      <c r="N469">
        <v>14142</v>
      </c>
      <c r="O469">
        <v>13090</v>
      </c>
      <c r="P469">
        <v>1052</v>
      </c>
      <c r="Q469">
        <v>469</v>
      </c>
    </row>
    <row r="470" spans="14:17" x14ac:dyDescent="0.25">
      <c r="N470">
        <v>14725</v>
      </c>
      <c r="O470">
        <v>13929</v>
      </c>
      <c r="P470">
        <v>796</v>
      </c>
      <c r="Q470">
        <v>470</v>
      </c>
    </row>
    <row r="471" spans="14:17" x14ac:dyDescent="0.25">
      <c r="N471">
        <v>12001</v>
      </c>
      <c r="O471">
        <v>10696</v>
      </c>
      <c r="P471">
        <v>1305</v>
      </c>
      <c r="Q471">
        <v>471</v>
      </c>
    </row>
    <row r="472" spans="14:17" x14ac:dyDescent="0.25">
      <c r="N472">
        <v>14927</v>
      </c>
      <c r="O472">
        <v>13978</v>
      </c>
      <c r="P472">
        <v>949</v>
      </c>
      <c r="Q472">
        <v>472</v>
      </c>
    </row>
    <row r="473" spans="14:17" x14ac:dyDescent="0.25">
      <c r="N473">
        <v>11156</v>
      </c>
      <c r="O473">
        <v>10961</v>
      </c>
      <c r="P473">
        <v>195</v>
      </c>
      <c r="Q473">
        <v>473</v>
      </c>
    </row>
    <row r="474" spans="14:17" x14ac:dyDescent="0.25">
      <c r="N474">
        <v>15908</v>
      </c>
      <c r="O474">
        <v>15287</v>
      </c>
      <c r="P474">
        <v>621</v>
      </c>
      <c r="Q474">
        <v>474</v>
      </c>
    </row>
    <row r="475" spans="14:17" x14ac:dyDescent="0.25">
      <c r="N475">
        <v>14441</v>
      </c>
      <c r="O475">
        <v>14662</v>
      </c>
      <c r="P475">
        <v>-221</v>
      </c>
      <c r="Q475">
        <v>475</v>
      </c>
    </row>
    <row r="476" spans="14:17" x14ac:dyDescent="0.25">
      <c r="N476">
        <v>18423</v>
      </c>
      <c r="O476">
        <v>17915</v>
      </c>
      <c r="P476">
        <v>508</v>
      </c>
      <c r="Q476">
        <v>476</v>
      </c>
    </row>
    <row r="477" spans="14:17" x14ac:dyDescent="0.25">
      <c r="N477">
        <v>12488</v>
      </c>
      <c r="O477">
        <v>11164</v>
      </c>
      <c r="P477">
        <v>1324</v>
      </c>
      <c r="Q477">
        <v>477</v>
      </c>
    </row>
    <row r="478" spans="14:17" x14ac:dyDescent="0.25">
      <c r="N478">
        <v>14667</v>
      </c>
      <c r="O478">
        <v>15097</v>
      </c>
      <c r="P478">
        <v>-430</v>
      </c>
      <c r="Q478">
        <v>478</v>
      </c>
    </row>
    <row r="479" spans="14:17" x14ac:dyDescent="0.25">
      <c r="N479">
        <v>9719</v>
      </c>
      <c r="O479">
        <v>7828</v>
      </c>
      <c r="P479">
        <v>1891</v>
      </c>
      <c r="Q479">
        <v>479</v>
      </c>
    </row>
    <row r="480" spans="14:17" x14ac:dyDescent="0.25">
      <c r="N480">
        <v>13245</v>
      </c>
      <c r="O480">
        <v>11812</v>
      </c>
      <c r="P480">
        <v>1433</v>
      </c>
      <c r="Q480">
        <v>480</v>
      </c>
    </row>
    <row r="481" spans="14:17" x14ac:dyDescent="0.25">
      <c r="N481">
        <v>18930</v>
      </c>
      <c r="O481">
        <v>18581</v>
      </c>
      <c r="P481">
        <v>349</v>
      </c>
      <c r="Q481">
        <v>481</v>
      </c>
    </row>
    <row r="482" spans="14:17" x14ac:dyDescent="0.25">
      <c r="N482">
        <v>14433</v>
      </c>
      <c r="O482">
        <v>13463</v>
      </c>
      <c r="P482">
        <v>970</v>
      </c>
      <c r="Q482">
        <v>482</v>
      </c>
    </row>
    <row r="483" spans="14:17" x14ac:dyDescent="0.25">
      <c r="N483">
        <v>9102</v>
      </c>
      <c r="O483">
        <v>8650</v>
      </c>
      <c r="P483">
        <v>452</v>
      </c>
      <c r="Q483">
        <v>483</v>
      </c>
    </row>
    <row r="484" spans="14:17" x14ac:dyDescent="0.25">
      <c r="N484">
        <v>11455</v>
      </c>
      <c r="O484">
        <v>11962</v>
      </c>
      <c r="P484">
        <v>-507</v>
      </c>
      <c r="Q484">
        <v>484</v>
      </c>
    </row>
    <row r="485" spans="14:17" x14ac:dyDescent="0.25">
      <c r="N485">
        <v>14208</v>
      </c>
      <c r="O485">
        <v>13772</v>
      </c>
      <c r="P485">
        <v>436</v>
      </c>
      <c r="Q485">
        <v>485</v>
      </c>
    </row>
    <row r="486" spans="14:17" x14ac:dyDescent="0.25">
      <c r="N486">
        <v>11118</v>
      </c>
      <c r="O486">
        <v>11095</v>
      </c>
      <c r="P486">
        <v>23</v>
      </c>
      <c r="Q486">
        <v>486</v>
      </c>
    </row>
    <row r="487" spans="14:17" x14ac:dyDescent="0.25">
      <c r="N487">
        <v>12965</v>
      </c>
      <c r="O487">
        <v>11199</v>
      </c>
      <c r="P487">
        <v>1766</v>
      </c>
      <c r="Q487">
        <v>487</v>
      </c>
    </row>
    <row r="488" spans="14:17" x14ac:dyDescent="0.25">
      <c r="N488">
        <v>15781</v>
      </c>
      <c r="O488">
        <v>15769</v>
      </c>
      <c r="P488">
        <v>12</v>
      </c>
      <c r="Q488">
        <v>488</v>
      </c>
    </row>
    <row r="489" spans="14:17" x14ac:dyDescent="0.25">
      <c r="N489">
        <v>11679</v>
      </c>
      <c r="O489">
        <v>10869</v>
      </c>
      <c r="P489">
        <v>810</v>
      </c>
      <c r="Q489">
        <v>489</v>
      </c>
    </row>
    <row r="490" spans="14:17" x14ac:dyDescent="0.25">
      <c r="N490">
        <v>16647</v>
      </c>
      <c r="O490">
        <v>16076</v>
      </c>
      <c r="P490">
        <v>571</v>
      </c>
      <c r="Q490">
        <v>490</v>
      </c>
    </row>
    <row r="491" spans="14:17" x14ac:dyDescent="0.25">
      <c r="N491">
        <v>14929</v>
      </c>
      <c r="O491">
        <v>14175</v>
      </c>
      <c r="P491">
        <v>754</v>
      </c>
      <c r="Q491">
        <v>491</v>
      </c>
    </row>
    <row r="492" spans="14:17" x14ac:dyDescent="0.25">
      <c r="N492">
        <v>11005</v>
      </c>
      <c r="O492">
        <v>9971</v>
      </c>
      <c r="P492">
        <v>1034</v>
      </c>
      <c r="Q492">
        <v>492</v>
      </c>
    </row>
    <row r="493" spans="14:17" x14ac:dyDescent="0.25">
      <c r="N493">
        <v>16449</v>
      </c>
      <c r="O493">
        <v>15850</v>
      </c>
      <c r="P493">
        <v>599</v>
      </c>
      <c r="Q493">
        <v>493</v>
      </c>
    </row>
    <row r="494" spans="14:17" x14ac:dyDescent="0.25">
      <c r="N494">
        <v>14873</v>
      </c>
      <c r="O494">
        <v>14289</v>
      </c>
      <c r="P494">
        <v>584</v>
      </c>
      <c r="Q494">
        <v>494</v>
      </c>
    </row>
    <row r="495" spans="14:17" x14ac:dyDescent="0.25">
      <c r="N495">
        <v>15159</v>
      </c>
      <c r="O495">
        <v>13848</v>
      </c>
      <c r="P495">
        <v>1311</v>
      </c>
      <c r="Q495">
        <v>495</v>
      </c>
    </row>
    <row r="496" spans="14:17" x14ac:dyDescent="0.25">
      <c r="N496">
        <v>16781</v>
      </c>
      <c r="O496">
        <v>15252</v>
      </c>
      <c r="P496">
        <v>1529</v>
      </c>
      <c r="Q496">
        <v>496</v>
      </c>
    </row>
    <row r="497" spans="14:17" x14ac:dyDescent="0.25">
      <c r="N497">
        <v>12974</v>
      </c>
      <c r="O497">
        <v>12995</v>
      </c>
      <c r="P497">
        <v>-21</v>
      </c>
      <c r="Q497">
        <v>497</v>
      </c>
    </row>
    <row r="498" spans="14:17" x14ac:dyDescent="0.25">
      <c r="N498">
        <v>12155</v>
      </c>
      <c r="O498">
        <v>11939</v>
      </c>
      <c r="P498">
        <v>216</v>
      </c>
      <c r="Q498">
        <v>498</v>
      </c>
    </row>
    <row r="499" spans="14:17" x14ac:dyDescent="0.25">
      <c r="N499">
        <v>15227</v>
      </c>
      <c r="O499">
        <v>14864</v>
      </c>
      <c r="P499">
        <v>363</v>
      </c>
      <c r="Q499">
        <v>499</v>
      </c>
    </row>
    <row r="500" spans="14:17" x14ac:dyDescent="0.25">
      <c r="N500">
        <v>17089</v>
      </c>
      <c r="O500">
        <v>17839</v>
      </c>
      <c r="P500">
        <v>-750</v>
      </c>
      <c r="Q500">
        <v>500</v>
      </c>
    </row>
    <row r="501" spans="14:17" x14ac:dyDescent="0.25">
      <c r="N501">
        <v>13207</v>
      </c>
      <c r="O501">
        <v>13092</v>
      </c>
      <c r="P501">
        <v>115</v>
      </c>
      <c r="Q501">
        <v>501</v>
      </c>
    </row>
    <row r="502" spans="14:17" x14ac:dyDescent="0.25">
      <c r="N502">
        <v>14622</v>
      </c>
      <c r="O502">
        <v>14589</v>
      </c>
      <c r="P502">
        <v>33</v>
      </c>
      <c r="Q502">
        <v>502</v>
      </c>
    </row>
    <row r="503" spans="14:17" x14ac:dyDescent="0.25">
      <c r="N503">
        <v>13202</v>
      </c>
      <c r="O503">
        <v>14067</v>
      </c>
      <c r="P503">
        <v>-865</v>
      </c>
      <c r="Q503">
        <v>503</v>
      </c>
    </row>
    <row r="504" spans="14:17" x14ac:dyDescent="0.25">
      <c r="N504">
        <v>11927</v>
      </c>
      <c r="O504">
        <v>11375</v>
      </c>
      <c r="P504">
        <v>552</v>
      </c>
      <c r="Q504">
        <v>504</v>
      </c>
    </row>
    <row r="505" spans="14:17" x14ac:dyDescent="0.25">
      <c r="N505">
        <v>13397</v>
      </c>
      <c r="O505">
        <v>12781</v>
      </c>
      <c r="P505">
        <v>616</v>
      </c>
      <c r="Q505">
        <v>505</v>
      </c>
    </row>
    <row r="506" spans="14:17" x14ac:dyDescent="0.25">
      <c r="N506">
        <v>15347</v>
      </c>
      <c r="O506">
        <v>16210</v>
      </c>
      <c r="P506">
        <v>-863</v>
      </c>
      <c r="Q506">
        <v>506</v>
      </c>
    </row>
    <row r="507" spans="14:17" x14ac:dyDescent="0.25">
      <c r="N507">
        <v>14530</v>
      </c>
      <c r="O507">
        <v>12101</v>
      </c>
      <c r="P507">
        <v>2429</v>
      </c>
      <c r="Q507">
        <v>507</v>
      </c>
    </row>
    <row r="508" spans="14:17" x14ac:dyDescent="0.25">
      <c r="N508">
        <v>13569</v>
      </c>
      <c r="O508">
        <v>13667</v>
      </c>
      <c r="P508">
        <v>-98</v>
      </c>
      <c r="Q508">
        <v>508</v>
      </c>
    </row>
    <row r="509" spans="14:17" x14ac:dyDescent="0.25">
      <c r="N509">
        <v>12470</v>
      </c>
      <c r="O509">
        <v>12573</v>
      </c>
      <c r="P509">
        <v>-103</v>
      </c>
      <c r="Q509">
        <v>509</v>
      </c>
    </row>
    <row r="510" spans="14:17" x14ac:dyDescent="0.25">
      <c r="N510">
        <v>11952</v>
      </c>
      <c r="O510">
        <v>14071</v>
      </c>
      <c r="P510">
        <v>-2119</v>
      </c>
      <c r="Q510">
        <v>510</v>
      </c>
    </row>
    <row r="511" spans="14:17" x14ac:dyDescent="0.25">
      <c r="N511">
        <v>12176</v>
      </c>
      <c r="O511">
        <v>11604</v>
      </c>
      <c r="P511">
        <v>572</v>
      </c>
      <c r="Q511">
        <v>511</v>
      </c>
    </row>
    <row r="512" spans="14:17" x14ac:dyDescent="0.25">
      <c r="N512">
        <v>7514</v>
      </c>
      <c r="O512">
        <v>7124</v>
      </c>
      <c r="P512">
        <v>390</v>
      </c>
      <c r="Q512">
        <v>512</v>
      </c>
    </row>
    <row r="513" spans="14:17" x14ac:dyDescent="0.25">
      <c r="N513">
        <v>14024</v>
      </c>
      <c r="O513">
        <v>12295</v>
      </c>
      <c r="P513">
        <v>1729</v>
      </c>
      <c r="Q513">
        <v>513</v>
      </c>
    </row>
    <row r="514" spans="14:17" x14ac:dyDescent="0.25">
      <c r="N514">
        <v>15386</v>
      </c>
      <c r="O514">
        <v>13953</v>
      </c>
      <c r="P514">
        <v>1433</v>
      </c>
      <c r="Q514">
        <v>514</v>
      </c>
    </row>
    <row r="515" spans="14:17" x14ac:dyDescent="0.25">
      <c r="N515">
        <v>11340</v>
      </c>
      <c r="O515">
        <v>10129</v>
      </c>
      <c r="P515">
        <v>1211</v>
      </c>
      <c r="Q515">
        <v>515</v>
      </c>
    </row>
    <row r="516" spans="14:17" x14ac:dyDescent="0.25">
      <c r="N516">
        <v>11723</v>
      </c>
      <c r="O516">
        <v>11629</v>
      </c>
      <c r="P516">
        <v>94</v>
      </c>
      <c r="Q516">
        <v>516</v>
      </c>
    </row>
    <row r="517" spans="14:17" x14ac:dyDescent="0.25">
      <c r="N517">
        <v>11571</v>
      </c>
      <c r="O517">
        <v>10517</v>
      </c>
      <c r="P517">
        <v>1054</v>
      </c>
      <c r="Q517">
        <v>517</v>
      </c>
    </row>
    <row r="518" spans="14:17" x14ac:dyDescent="0.25">
      <c r="N518">
        <v>15872</v>
      </c>
      <c r="O518">
        <v>16193</v>
      </c>
      <c r="P518">
        <v>-321</v>
      </c>
      <c r="Q518">
        <v>518</v>
      </c>
    </row>
    <row r="519" spans="14:17" x14ac:dyDescent="0.25">
      <c r="N519">
        <v>17131</v>
      </c>
      <c r="O519">
        <v>17011</v>
      </c>
      <c r="P519">
        <v>120</v>
      </c>
      <c r="Q519">
        <v>519</v>
      </c>
    </row>
    <row r="520" spans="14:17" x14ac:dyDescent="0.25">
      <c r="N520">
        <v>10557</v>
      </c>
      <c r="O520">
        <v>11025</v>
      </c>
      <c r="P520">
        <v>-468</v>
      </c>
      <c r="Q520">
        <v>520</v>
      </c>
    </row>
    <row r="521" spans="14:17" x14ac:dyDescent="0.25">
      <c r="N521">
        <v>12089</v>
      </c>
      <c r="O521">
        <v>11400</v>
      </c>
      <c r="P521">
        <v>689</v>
      </c>
      <c r="Q521">
        <v>521</v>
      </c>
    </row>
    <row r="522" spans="14:17" x14ac:dyDescent="0.25">
      <c r="N522">
        <v>14175</v>
      </c>
      <c r="O522">
        <v>14505</v>
      </c>
      <c r="P522">
        <v>-330</v>
      </c>
      <c r="Q522">
        <v>522</v>
      </c>
    </row>
    <row r="523" spans="14:17" x14ac:dyDescent="0.25">
      <c r="N523">
        <v>12041</v>
      </c>
      <c r="O523">
        <v>12151</v>
      </c>
      <c r="P523">
        <v>-110</v>
      </c>
      <c r="Q523">
        <v>523</v>
      </c>
    </row>
    <row r="524" spans="14:17" x14ac:dyDescent="0.25">
      <c r="N524">
        <v>11004</v>
      </c>
      <c r="O524">
        <v>11495</v>
      </c>
      <c r="P524">
        <v>-491</v>
      </c>
      <c r="Q524">
        <v>524</v>
      </c>
    </row>
    <row r="525" spans="14:17" x14ac:dyDescent="0.25">
      <c r="N525">
        <v>10873</v>
      </c>
      <c r="O525">
        <v>11345</v>
      </c>
      <c r="P525">
        <v>-472</v>
      </c>
      <c r="Q525">
        <v>525</v>
      </c>
    </row>
    <row r="526" spans="14:17" x14ac:dyDescent="0.25">
      <c r="N526">
        <v>16671</v>
      </c>
      <c r="O526">
        <v>16528</v>
      </c>
      <c r="P526">
        <v>143</v>
      </c>
      <c r="Q526">
        <v>526</v>
      </c>
    </row>
    <row r="527" spans="14:17" x14ac:dyDescent="0.25">
      <c r="N527">
        <v>12715</v>
      </c>
      <c r="O527">
        <v>12343</v>
      </c>
      <c r="P527">
        <v>372</v>
      </c>
      <c r="Q527">
        <v>527</v>
      </c>
    </row>
    <row r="528" spans="14:17" x14ac:dyDescent="0.25">
      <c r="N528">
        <v>10604</v>
      </c>
      <c r="O528">
        <v>9825</v>
      </c>
      <c r="P528">
        <v>779</v>
      </c>
      <c r="Q528">
        <v>528</v>
      </c>
    </row>
    <row r="529" spans="14:17" x14ac:dyDescent="0.25">
      <c r="N529">
        <v>13441</v>
      </c>
      <c r="O529">
        <v>12486</v>
      </c>
      <c r="P529">
        <v>955</v>
      </c>
      <c r="Q529">
        <v>529</v>
      </c>
    </row>
    <row r="530" spans="14:17" x14ac:dyDescent="0.25">
      <c r="N530">
        <v>7810</v>
      </c>
      <c r="O530">
        <v>8874</v>
      </c>
      <c r="P530">
        <v>-1064</v>
      </c>
      <c r="Q530">
        <v>530</v>
      </c>
    </row>
    <row r="531" spans="14:17" x14ac:dyDescent="0.25">
      <c r="N531">
        <v>13230</v>
      </c>
      <c r="O531">
        <v>12712</v>
      </c>
      <c r="P531">
        <v>518</v>
      </c>
      <c r="Q531">
        <v>531</v>
      </c>
    </row>
    <row r="532" spans="14:17" x14ac:dyDescent="0.25">
      <c r="N532">
        <v>13482</v>
      </c>
      <c r="O532">
        <v>12957</v>
      </c>
      <c r="P532">
        <v>525</v>
      </c>
      <c r="Q532">
        <v>532</v>
      </c>
    </row>
    <row r="533" spans="14:17" x14ac:dyDescent="0.25">
      <c r="N533">
        <v>16396</v>
      </c>
      <c r="O533">
        <v>13739</v>
      </c>
      <c r="P533">
        <v>2657</v>
      </c>
      <c r="Q533">
        <v>533</v>
      </c>
    </row>
    <row r="534" spans="14:17" x14ac:dyDescent="0.25">
      <c r="N534">
        <v>16451</v>
      </c>
      <c r="O534">
        <v>14222</v>
      </c>
      <c r="P534">
        <v>2229</v>
      </c>
      <c r="Q534">
        <v>534</v>
      </c>
    </row>
    <row r="535" spans="14:17" x14ac:dyDescent="0.25">
      <c r="N535">
        <v>13579</v>
      </c>
      <c r="O535">
        <v>12379</v>
      </c>
      <c r="P535">
        <v>1200</v>
      </c>
      <c r="Q535">
        <v>535</v>
      </c>
    </row>
    <row r="536" spans="14:17" x14ac:dyDescent="0.25">
      <c r="N536">
        <v>15272</v>
      </c>
      <c r="O536">
        <v>15520</v>
      </c>
      <c r="P536">
        <v>-248</v>
      </c>
      <c r="Q536">
        <v>536</v>
      </c>
    </row>
    <row r="537" spans="14:17" x14ac:dyDescent="0.25">
      <c r="N537">
        <v>15573</v>
      </c>
      <c r="O537">
        <v>15212</v>
      </c>
      <c r="P537">
        <v>361</v>
      </c>
      <c r="Q537">
        <v>537</v>
      </c>
    </row>
    <row r="538" spans="14:17" x14ac:dyDescent="0.25">
      <c r="N538">
        <v>13013</v>
      </c>
      <c r="O538">
        <v>12424</v>
      </c>
      <c r="P538">
        <v>589</v>
      </c>
      <c r="Q538">
        <v>538</v>
      </c>
    </row>
    <row r="539" spans="14:17" x14ac:dyDescent="0.25">
      <c r="N539">
        <v>17392</v>
      </c>
      <c r="O539">
        <v>16318</v>
      </c>
      <c r="P539">
        <v>1074</v>
      </c>
      <c r="Q539">
        <v>539</v>
      </c>
    </row>
    <row r="540" spans="14:17" x14ac:dyDescent="0.25">
      <c r="N540">
        <v>15064</v>
      </c>
      <c r="O540">
        <v>15738</v>
      </c>
      <c r="P540">
        <v>-674</v>
      </c>
      <c r="Q540">
        <v>540</v>
      </c>
    </row>
    <row r="541" spans="14:17" x14ac:dyDescent="0.25">
      <c r="N541">
        <v>13077</v>
      </c>
      <c r="O541">
        <v>11401</v>
      </c>
      <c r="P541">
        <v>1676</v>
      </c>
      <c r="Q541">
        <v>541</v>
      </c>
    </row>
    <row r="542" spans="14:17" x14ac:dyDescent="0.25">
      <c r="N542">
        <v>13474</v>
      </c>
      <c r="O542">
        <v>13336</v>
      </c>
      <c r="P542">
        <v>138</v>
      </c>
      <c r="Q542">
        <v>542</v>
      </c>
    </row>
    <row r="543" spans="14:17" x14ac:dyDescent="0.25">
      <c r="N543">
        <v>15675</v>
      </c>
      <c r="O543">
        <v>14269</v>
      </c>
      <c r="P543">
        <v>1406</v>
      </c>
      <c r="Q543">
        <v>543</v>
      </c>
    </row>
    <row r="544" spans="14:17" x14ac:dyDescent="0.25">
      <c r="N544">
        <v>17375</v>
      </c>
      <c r="O544">
        <v>17322</v>
      </c>
      <c r="P544">
        <v>53</v>
      </c>
      <c r="Q544">
        <v>544</v>
      </c>
    </row>
    <row r="545" spans="14:17" x14ac:dyDescent="0.25">
      <c r="N545">
        <v>13436</v>
      </c>
      <c r="O545">
        <v>13046</v>
      </c>
      <c r="P545">
        <v>390</v>
      </c>
      <c r="Q545">
        <v>545</v>
      </c>
    </row>
    <row r="546" spans="14:17" x14ac:dyDescent="0.25">
      <c r="N546">
        <v>16140</v>
      </c>
      <c r="O546">
        <v>14682</v>
      </c>
      <c r="P546">
        <v>1458</v>
      </c>
      <c r="Q546">
        <v>546</v>
      </c>
    </row>
    <row r="547" spans="14:17" x14ac:dyDescent="0.25">
      <c r="N547">
        <v>15573</v>
      </c>
      <c r="O547">
        <v>14738</v>
      </c>
      <c r="P547">
        <v>835</v>
      </c>
      <c r="Q547">
        <v>547</v>
      </c>
    </row>
    <row r="548" spans="14:17" x14ac:dyDescent="0.25">
      <c r="N548">
        <v>14678</v>
      </c>
      <c r="O548">
        <v>14292</v>
      </c>
      <c r="P548">
        <v>386</v>
      </c>
      <c r="Q548">
        <v>548</v>
      </c>
    </row>
    <row r="549" spans="14:17" x14ac:dyDescent="0.25">
      <c r="N549">
        <v>12594</v>
      </c>
      <c r="O549">
        <v>12897</v>
      </c>
      <c r="P549">
        <v>-303</v>
      </c>
      <c r="Q549">
        <v>549</v>
      </c>
    </row>
    <row r="550" spans="14:17" x14ac:dyDescent="0.25">
      <c r="N550">
        <v>14293</v>
      </c>
      <c r="O550">
        <v>14814</v>
      </c>
      <c r="P550">
        <v>-521</v>
      </c>
      <c r="Q550">
        <v>550</v>
      </c>
    </row>
    <row r="551" spans="14:17" x14ac:dyDescent="0.25">
      <c r="N551">
        <v>15510</v>
      </c>
      <c r="O551">
        <v>14209</v>
      </c>
      <c r="P551">
        <v>1301</v>
      </c>
      <c r="Q551">
        <v>551</v>
      </c>
    </row>
    <row r="552" spans="14:17" x14ac:dyDescent="0.25">
      <c r="N552">
        <v>11084</v>
      </c>
      <c r="O552">
        <v>9022</v>
      </c>
      <c r="P552">
        <v>2062</v>
      </c>
      <c r="Q552">
        <v>552</v>
      </c>
    </row>
    <row r="553" spans="14:17" x14ac:dyDescent="0.25">
      <c r="N553">
        <v>14789</v>
      </c>
      <c r="O553">
        <v>14134</v>
      </c>
      <c r="P553">
        <v>655</v>
      </c>
      <c r="Q553">
        <v>553</v>
      </c>
    </row>
    <row r="554" spans="14:17" x14ac:dyDescent="0.25">
      <c r="N554">
        <v>15734</v>
      </c>
      <c r="O554">
        <v>13612</v>
      </c>
      <c r="P554">
        <v>2122</v>
      </c>
      <c r="Q554">
        <v>554</v>
      </c>
    </row>
    <row r="555" spans="14:17" x14ac:dyDescent="0.25">
      <c r="N555">
        <v>13950</v>
      </c>
      <c r="O555">
        <v>13071</v>
      </c>
      <c r="P555">
        <v>879</v>
      </c>
      <c r="Q555">
        <v>555</v>
      </c>
    </row>
    <row r="556" spans="14:17" x14ac:dyDescent="0.25">
      <c r="N556">
        <v>12520</v>
      </c>
      <c r="O556">
        <v>12324</v>
      </c>
      <c r="P556">
        <v>196</v>
      </c>
      <c r="Q556">
        <v>556</v>
      </c>
    </row>
    <row r="557" spans="14:17" x14ac:dyDescent="0.25">
      <c r="N557">
        <v>15183</v>
      </c>
      <c r="O557">
        <v>13434</v>
      </c>
      <c r="P557">
        <v>1749</v>
      </c>
      <c r="Q557">
        <v>557</v>
      </c>
    </row>
    <row r="558" spans="14:17" x14ac:dyDescent="0.25">
      <c r="N558">
        <v>17465</v>
      </c>
      <c r="O558">
        <v>17367</v>
      </c>
      <c r="P558">
        <v>98</v>
      </c>
      <c r="Q558">
        <v>558</v>
      </c>
    </row>
    <row r="559" spans="14:17" x14ac:dyDescent="0.25">
      <c r="N559">
        <v>16639</v>
      </c>
      <c r="O559">
        <v>14938</v>
      </c>
      <c r="P559">
        <v>1701</v>
      </c>
      <c r="Q559">
        <v>559</v>
      </c>
    </row>
    <row r="560" spans="14:17" x14ac:dyDescent="0.25">
      <c r="N560">
        <v>12298</v>
      </c>
      <c r="O560">
        <v>11569</v>
      </c>
      <c r="P560">
        <v>729</v>
      </c>
      <c r="Q560">
        <v>560</v>
      </c>
    </row>
    <row r="561" spans="14:17" x14ac:dyDescent="0.25">
      <c r="N561">
        <v>12429</v>
      </c>
      <c r="O561">
        <v>12011</v>
      </c>
      <c r="P561">
        <v>418</v>
      </c>
      <c r="Q561">
        <v>561</v>
      </c>
    </row>
    <row r="562" spans="14:17" x14ac:dyDescent="0.25">
      <c r="N562">
        <v>16698</v>
      </c>
      <c r="O562">
        <v>16488</v>
      </c>
      <c r="P562">
        <v>210</v>
      </c>
      <c r="Q562">
        <v>562</v>
      </c>
    </row>
    <row r="563" spans="14:17" x14ac:dyDescent="0.25">
      <c r="N563">
        <v>14525</v>
      </c>
      <c r="O563">
        <v>13519</v>
      </c>
      <c r="P563">
        <v>1006</v>
      </c>
      <c r="Q563">
        <v>563</v>
      </c>
    </row>
    <row r="564" spans="14:17" x14ac:dyDescent="0.25">
      <c r="N564">
        <v>14128</v>
      </c>
      <c r="O564">
        <v>13407</v>
      </c>
      <c r="P564">
        <v>721</v>
      </c>
      <c r="Q564">
        <v>564</v>
      </c>
    </row>
    <row r="565" spans="14:17" x14ac:dyDescent="0.25">
      <c r="N565">
        <v>11576</v>
      </c>
      <c r="O565">
        <v>12119</v>
      </c>
      <c r="P565">
        <v>-543</v>
      </c>
      <c r="Q565">
        <v>565</v>
      </c>
    </row>
    <row r="566" spans="14:17" x14ac:dyDescent="0.25">
      <c r="N566">
        <v>11356</v>
      </c>
      <c r="O566">
        <v>10828</v>
      </c>
      <c r="P566">
        <v>528</v>
      </c>
      <c r="Q566">
        <v>566</v>
      </c>
    </row>
    <row r="567" spans="14:17" x14ac:dyDescent="0.25">
      <c r="N567">
        <v>16900</v>
      </c>
      <c r="O567">
        <v>16398</v>
      </c>
      <c r="P567">
        <v>502</v>
      </c>
      <c r="Q567">
        <v>567</v>
      </c>
    </row>
    <row r="568" spans="14:17" x14ac:dyDescent="0.25">
      <c r="N568">
        <v>11717</v>
      </c>
      <c r="O568">
        <v>11930</v>
      </c>
      <c r="P568">
        <v>-213</v>
      </c>
      <c r="Q568">
        <v>568</v>
      </c>
    </row>
    <row r="569" spans="14:17" x14ac:dyDescent="0.25">
      <c r="N569">
        <v>15048</v>
      </c>
      <c r="O569">
        <v>15222</v>
      </c>
      <c r="P569">
        <v>-174</v>
      </c>
      <c r="Q569">
        <v>569</v>
      </c>
    </row>
    <row r="570" spans="14:17" x14ac:dyDescent="0.25">
      <c r="N570">
        <v>9268</v>
      </c>
      <c r="O570">
        <v>7349</v>
      </c>
      <c r="P570">
        <v>1919</v>
      </c>
      <c r="Q570">
        <v>570</v>
      </c>
    </row>
    <row r="571" spans="14:17" x14ac:dyDescent="0.25">
      <c r="N571">
        <v>14794</v>
      </c>
      <c r="O571">
        <v>14129</v>
      </c>
      <c r="P571">
        <v>665</v>
      </c>
      <c r="Q571">
        <v>571</v>
      </c>
    </row>
    <row r="572" spans="14:17" x14ac:dyDescent="0.25">
      <c r="N572">
        <v>12239</v>
      </c>
      <c r="O572">
        <v>11772</v>
      </c>
      <c r="P572">
        <v>467</v>
      </c>
      <c r="Q572">
        <v>572</v>
      </c>
    </row>
    <row r="573" spans="14:17" x14ac:dyDescent="0.25">
      <c r="N573">
        <v>15171</v>
      </c>
      <c r="O573">
        <v>14955</v>
      </c>
      <c r="P573">
        <v>216</v>
      </c>
      <c r="Q573">
        <v>573</v>
      </c>
    </row>
    <row r="574" spans="14:17" x14ac:dyDescent="0.25">
      <c r="N574">
        <v>9065</v>
      </c>
      <c r="O574">
        <v>6694</v>
      </c>
      <c r="P574">
        <v>2371</v>
      </c>
      <c r="Q574">
        <v>574</v>
      </c>
    </row>
    <row r="575" spans="14:17" x14ac:dyDescent="0.25">
      <c r="N575">
        <v>15725</v>
      </c>
      <c r="O575">
        <v>15525</v>
      </c>
      <c r="P575">
        <v>200</v>
      </c>
      <c r="Q575">
        <v>575</v>
      </c>
    </row>
    <row r="576" spans="14:17" x14ac:dyDescent="0.25">
      <c r="N576">
        <v>15918</v>
      </c>
      <c r="O576">
        <v>14236</v>
      </c>
      <c r="P576">
        <v>1682</v>
      </c>
      <c r="Q576">
        <v>576</v>
      </c>
    </row>
    <row r="577" spans="14:17" x14ac:dyDescent="0.25">
      <c r="N577">
        <v>14657</v>
      </c>
      <c r="O577">
        <v>15516</v>
      </c>
      <c r="P577">
        <v>-859</v>
      </c>
      <c r="Q577">
        <v>577</v>
      </c>
    </row>
    <row r="578" spans="14:17" x14ac:dyDescent="0.25">
      <c r="N578">
        <v>16824</v>
      </c>
      <c r="O578">
        <v>16262</v>
      </c>
      <c r="P578">
        <v>562</v>
      </c>
      <c r="Q578">
        <v>578</v>
      </c>
    </row>
    <row r="579" spans="14:17" x14ac:dyDescent="0.25">
      <c r="N579">
        <v>15851</v>
      </c>
      <c r="O579">
        <v>14811</v>
      </c>
      <c r="P579">
        <v>1040</v>
      </c>
      <c r="Q579">
        <v>579</v>
      </c>
    </row>
    <row r="580" spans="14:17" x14ac:dyDescent="0.25">
      <c r="N580">
        <v>14587</v>
      </c>
      <c r="O580">
        <v>13936</v>
      </c>
      <c r="P580">
        <v>651</v>
      </c>
      <c r="Q580">
        <v>580</v>
      </c>
    </row>
    <row r="581" spans="14:17" x14ac:dyDescent="0.25">
      <c r="N581">
        <v>13528</v>
      </c>
      <c r="O581">
        <v>11985</v>
      </c>
      <c r="P581">
        <v>1543</v>
      </c>
      <c r="Q581">
        <v>581</v>
      </c>
    </row>
    <row r="582" spans="14:17" x14ac:dyDescent="0.25">
      <c r="N582">
        <v>16052</v>
      </c>
      <c r="O582">
        <v>15407</v>
      </c>
      <c r="P582">
        <v>645</v>
      </c>
      <c r="Q582">
        <v>582</v>
      </c>
    </row>
    <row r="583" spans="14:17" x14ac:dyDescent="0.25">
      <c r="N583">
        <v>12249</v>
      </c>
      <c r="O583">
        <v>12779</v>
      </c>
      <c r="P583">
        <v>-530</v>
      </c>
      <c r="Q583">
        <v>583</v>
      </c>
    </row>
    <row r="584" spans="14:17" x14ac:dyDescent="0.25">
      <c r="N584">
        <v>16572</v>
      </c>
      <c r="O584">
        <v>16546</v>
      </c>
      <c r="P584">
        <v>26</v>
      </c>
      <c r="Q584">
        <v>584</v>
      </c>
    </row>
    <row r="585" spans="14:17" x14ac:dyDescent="0.25">
      <c r="N585">
        <v>13922</v>
      </c>
      <c r="O585">
        <v>13321</v>
      </c>
      <c r="P585">
        <v>601</v>
      </c>
      <c r="Q585">
        <v>585</v>
      </c>
    </row>
    <row r="586" spans="14:17" x14ac:dyDescent="0.25">
      <c r="N586">
        <v>14496</v>
      </c>
      <c r="O586">
        <v>13393</v>
      </c>
      <c r="P586">
        <v>1103</v>
      </c>
      <c r="Q586">
        <v>586</v>
      </c>
    </row>
    <row r="587" spans="14:17" x14ac:dyDescent="0.25">
      <c r="N587">
        <v>14457</v>
      </c>
      <c r="O587">
        <v>14070</v>
      </c>
      <c r="P587">
        <v>387</v>
      </c>
      <c r="Q587">
        <v>587</v>
      </c>
    </row>
    <row r="588" spans="14:17" x14ac:dyDescent="0.25">
      <c r="N588">
        <v>12048</v>
      </c>
      <c r="O588">
        <v>12222</v>
      </c>
      <c r="P588">
        <v>-174</v>
      </c>
      <c r="Q588">
        <v>588</v>
      </c>
    </row>
    <row r="589" spans="14:17" x14ac:dyDescent="0.25">
      <c r="N589">
        <v>18948</v>
      </c>
      <c r="O589">
        <v>18327</v>
      </c>
      <c r="P589">
        <v>621</v>
      </c>
      <c r="Q589">
        <v>589</v>
      </c>
    </row>
    <row r="590" spans="14:17" x14ac:dyDescent="0.25">
      <c r="N590">
        <v>14301</v>
      </c>
      <c r="O590">
        <v>12140</v>
      </c>
      <c r="P590">
        <v>2161</v>
      </c>
      <c r="Q590">
        <v>590</v>
      </c>
    </row>
    <row r="591" spans="14:17" x14ac:dyDescent="0.25">
      <c r="N591">
        <v>12305</v>
      </c>
      <c r="O591">
        <v>11701</v>
      </c>
      <c r="P591">
        <v>604</v>
      </c>
      <c r="Q591">
        <v>591</v>
      </c>
    </row>
    <row r="592" spans="14:17" x14ac:dyDescent="0.25">
      <c r="N592">
        <v>15146</v>
      </c>
      <c r="O592">
        <v>13718</v>
      </c>
      <c r="P592">
        <v>1428</v>
      </c>
      <c r="Q592">
        <v>592</v>
      </c>
    </row>
    <row r="593" spans="14:17" x14ac:dyDescent="0.25">
      <c r="N593">
        <v>14365</v>
      </c>
      <c r="O593">
        <v>14326</v>
      </c>
      <c r="P593">
        <v>39</v>
      </c>
      <c r="Q593">
        <v>593</v>
      </c>
    </row>
    <row r="594" spans="14:17" x14ac:dyDescent="0.25">
      <c r="N594">
        <v>15861</v>
      </c>
      <c r="O594">
        <v>14200</v>
      </c>
      <c r="P594">
        <v>1661</v>
      </c>
      <c r="Q594">
        <v>594</v>
      </c>
    </row>
    <row r="595" spans="14:17" x14ac:dyDescent="0.25">
      <c r="N595">
        <v>13312</v>
      </c>
      <c r="O595">
        <v>13543</v>
      </c>
      <c r="P595">
        <v>-231</v>
      </c>
      <c r="Q595">
        <v>595</v>
      </c>
    </row>
    <row r="596" spans="14:17" x14ac:dyDescent="0.25">
      <c r="N596">
        <v>6936</v>
      </c>
      <c r="O596">
        <v>6124</v>
      </c>
      <c r="P596">
        <v>812</v>
      </c>
      <c r="Q596">
        <v>596</v>
      </c>
    </row>
    <row r="597" spans="14:17" x14ac:dyDescent="0.25">
      <c r="N597">
        <v>13364</v>
      </c>
      <c r="O597">
        <v>14678</v>
      </c>
      <c r="P597">
        <v>-1314</v>
      </c>
      <c r="Q597">
        <v>597</v>
      </c>
    </row>
    <row r="598" spans="14:17" x14ac:dyDescent="0.25">
      <c r="N598">
        <v>17299</v>
      </c>
      <c r="O598">
        <v>17060</v>
      </c>
      <c r="P598">
        <v>239</v>
      </c>
      <c r="Q598">
        <v>598</v>
      </c>
    </row>
    <row r="599" spans="14:17" x14ac:dyDescent="0.25">
      <c r="N599">
        <v>11080</v>
      </c>
      <c r="O599">
        <v>10463</v>
      </c>
      <c r="P599">
        <v>617</v>
      </c>
      <c r="Q599">
        <v>599</v>
      </c>
    </row>
    <row r="600" spans="14:17" x14ac:dyDescent="0.25">
      <c r="N600">
        <v>16050</v>
      </c>
      <c r="O600">
        <v>14453</v>
      </c>
      <c r="P600">
        <v>1597</v>
      </c>
      <c r="Q600">
        <v>600</v>
      </c>
    </row>
    <row r="601" spans="14:17" x14ac:dyDescent="0.25">
      <c r="N601">
        <v>14363</v>
      </c>
      <c r="O601">
        <v>13229</v>
      </c>
      <c r="P601">
        <v>1134</v>
      </c>
      <c r="Q601">
        <v>601</v>
      </c>
    </row>
    <row r="602" spans="14:17" x14ac:dyDescent="0.25">
      <c r="N602">
        <v>17122</v>
      </c>
      <c r="O602">
        <v>17009</v>
      </c>
      <c r="P602">
        <v>113</v>
      </c>
      <c r="Q602">
        <v>602</v>
      </c>
    </row>
    <row r="603" spans="14:17" x14ac:dyDescent="0.25">
      <c r="N603">
        <v>13563</v>
      </c>
      <c r="O603">
        <v>13582</v>
      </c>
      <c r="P603">
        <v>-19</v>
      </c>
      <c r="Q603">
        <v>603</v>
      </c>
    </row>
    <row r="604" spans="14:17" x14ac:dyDescent="0.25">
      <c r="N604">
        <v>13121</v>
      </c>
      <c r="O604">
        <v>12585</v>
      </c>
      <c r="P604">
        <v>536</v>
      </c>
      <c r="Q604">
        <v>604</v>
      </c>
    </row>
    <row r="605" spans="14:17" x14ac:dyDescent="0.25">
      <c r="N605">
        <v>14563</v>
      </c>
      <c r="O605">
        <v>13943</v>
      </c>
      <c r="P605">
        <v>620</v>
      </c>
      <c r="Q605">
        <v>605</v>
      </c>
    </row>
    <row r="606" spans="14:17" x14ac:dyDescent="0.25">
      <c r="N606">
        <v>10319</v>
      </c>
      <c r="O606">
        <v>9540</v>
      </c>
      <c r="P606">
        <v>779</v>
      </c>
      <c r="Q606">
        <v>606</v>
      </c>
    </row>
    <row r="607" spans="14:17" x14ac:dyDescent="0.25">
      <c r="N607">
        <v>15910</v>
      </c>
      <c r="O607">
        <v>15594</v>
      </c>
      <c r="P607">
        <v>316</v>
      </c>
      <c r="Q607">
        <v>607</v>
      </c>
    </row>
    <row r="608" spans="14:17" x14ac:dyDescent="0.25">
      <c r="N608">
        <v>11511</v>
      </c>
      <c r="O608">
        <v>10406</v>
      </c>
      <c r="P608">
        <v>1105</v>
      </c>
      <c r="Q608">
        <v>608</v>
      </c>
    </row>
    <row r="609" spans="14:17" x14ac:dyDescent="0.25">
      <c r="N609">
        <v>12872</v>
      </c>
      <c r="O609">
        <v>12815</v>
      </c>
      <c r="P609">
        <v>57</v>
      </c>
      <c r="Q609">
        <v>609</v>
      </c>
    </row>
    <row r="610" spans="14:17" x14ac:dyDescent="0.25">
      <c r="N610">
        <v>12525</v>
      </c>
      <c r="O610">
        <v>12070</v>
      </c>
      <c r="P610">
        <v>455</v>
      </c>
      <c r="Q610">
        <v>610</v>
      </c>
    </row>
    <row r="611" spans="14:17" x14ac:dyDescent="0.25">
      <c r="N611">
        <v>13968</v>
      </c>
      <c r="O611">
        <v>13441</v>
      </c>
      <c r="P611">
        <v>527</v>
      </c>
      <c r="Q611">
        <v>611</v>
      </c>
    </row>
    <row r="612" spans="14:17" x14ac:dyDescent="0.25">
      <c r="N612">
        <v>12605</v>
      </c>
      <c r="O612">
        <v>12029</v>
      </c>
      <c r="P612">
        <v>576</v>
      </c>
      <c r="Q612">
        <v>612</v>
      </c>
    </row>
    <row r="613" spans="14:17" x14ac:dyDescent="0.25">
      <c r="N613">
        <v>10193</v>
      </c>
      <c r="O613">
        <v>10760</v>
      </c>
      <c r="P613">
        <v>-567</v>
      </c>
      <c r="Q613">
        <v>613</v>
      </c>
    </row>
    <row r="614" spans="14:17" x14ac:dyDescent="0.25">
      <c r="N614">
        <v>17433</v>
      </c>
      <c r="O614">
        <v>16331</v>
      </c>
      <c r="P614">
        <v>1102</v>
      </c>
      <c r="Q614">
        <v>614</v>
      </c>
    </row>
    <row r="615" spans="14:17" x14ac:dyDescent="0.25">
      <c r="N615">
        <v>11432</v>
      </c>
      <c r="O615">
        <v>12647</v>
      </c>
      <c r="P615">
        <v>-1215</v>
      </c>
      <c r="Q615">
        <v>615</v>
      </c>
    </row>
    <row r="616" spans="14:17" x14ac:dyDescent="0.25">
      <c r="N616">
        <v>13958</v>
      </c>
      <c r="O616">
        <v>13595</v>
      </c>
      <c r="P616">
        <v>363</v>
      </c>
      <c r="Q616">
        <v>616</v>
      </c>
    </row>
    <row r="617" spans="14:17" x14ac:dyDescent="0.25">
      <c r="N617">
        <v>16459</v>
      </c>
      <c r="O617">
        <v>16658</v>
      </c>
      <c r="P617">
        <v>-199</v>
      </c>
      <c r="Q617">
        <v>617</v>
      </c>
    </row>
    <row r="618" spans="14:17" x14ac:dyDescent="0.25">
      <c r="N618">
        <v>10714</v>
      </c>
      <c r="O618">
        <v>10672</v>
      </c>
      <c r="P618">
        <v>42</v>
      </c>
      <c r="Q618">
        <v>618</v>
      </c>
    </row>
    <row r="619" spans="14:17" x14ac:dyDescent="0.25">
      <c r="N619">
        <v>11913</v>
      </c>
      <c r="O619">
        <v>12200</v>
      </c>
      <c r="P619">
        <v>-287</v>
      </c>
      <c r="Q619">
        <v>619</v>
      </c>
    </row>
    <row r="620" spans="14:17" x14ac:dyDescent="0.25">
      <c r="N620">
        <v>14563</v>
      </c>
      <c r="O620">
        <v>14431</v>
      </c>
      <c r="P620">
        <v>132</v>
      </c>
      <c r="Q620">
        <v>620</v>
      </c>
    </row>
    <row r="621" spans="14:17" x14ac:dyDescent="0.25">
      <c r="N621">
        <v>14033</v>
      </c>
      <c r="O621">
        <v>13504</v>
      </c>
      <c r="P621">
        <v>529</v>
      </c>
      <c r="Q621">
        <v>621</v>
      </c>
    </row>
    <row r="622" spans="14:17" x14ac:dyDescent="0.25">
      <c r="N622">
        <v>15675</v>
      </c>
      <c r="O622">
        <v>16621</v>
      </c>
      <c r="P622">
        <v>-946</v>
      </c>
      <c r="Q622">
        <v>622</v>
      </c>
    </row>
    <row r="623" spans="14:17" x14ac:dyDescent="0.25">
      <c r="N623">
        <v>13776</v>
      </c>
      <c r="O623">
        <v>13826</v>
      </c>
      <c r="P623">
        <v>-50</v>
      </c>
      <c r="Q623">
        <v>623</v>
      </c>
    </row>
    <row r="624" spans="14:17" x14ac:dyDescent="0.25">
      <c r="N624">
        <v>15304</v>
      </c>
      <c r="O624">
        <v>15644</v>
      </c>
      <c r="P624">
        <v>-340</v>
      </c>
      <c r="Q624">
        <v>624</v>
      </c>
    </row>
    <row r="625" spans="14:17" x14ac:dyDescent="0.25">
      <c r="N625">
        <v>13508</v>
      </c>
      <c r="O625">
        <v>11808</v>
      </c>
      <c r="P625">
        <v>1700</v>
      </c>
      <c r="Q625">
        <v>625</v>
      </c>
    </row>
    <row r="626" spans="14:17" x14ac:dyDescent="0.25">
      <c r="N626">
        <v>14955</v>
      </c>
      <c r="O626">
        <v>14626</v>
      </c>
      <c r="P626">
        <v>329</v>
      </c>
      <c r="Q626">
        <v>626</v>
      </c>
    </row>
    <row r="627" spans="14:17" x14ac:dyDescent="0.25">
      <c r="N627">
        <v>12579</v>
      </c>
      <c r="O627">
        <v>11494</v>
      </c>
      <c r="P627">
        <v>1085</v>
      </c>
      <c r="Q627">
        <v>627</v>
      </c>
    </row>
    <row r="628" spans="14:17" x14ac:dyDescent="0.25">
      <c r="N628">
        <v>13008</v>
      </c>
      <c r="O628">
        <v>12104</v>
      </c>
      <c r="P628">
        <v>904</v>
      </c>
      <c r="Q628">
        <v>628</v>
      </c>
    </row>
    <row r="629" spans="14:17" x14ac:dyDescent="0.25">
      <c r="N629">
        <v>13341</v>
      </c>
      <c r="O629">
        <v>10755</v>
      </c>
      <c r="P629">
        <v>2586</v>
      </c>
      <c r="Q629">
        <v>629</v>
      </c>
    </row>
    <row r="630" spans="14:17" x14ac:dyDescent="0.25">
      <c r="N630">
        <v>14506</v>
      </c>
      <c r="O630">
        <v>13613</v>
      </c>
      <c r="P630">
        <v>893</v>
      </c>
      <c r="Q630">
        <v>630</v>
      </c>
    </row>
    <row r="631" spans="14:17" x14ac:dyDescent="0.25">
      <c r="N631">
        <v>12424</v>
      </c>
      <c r="O631">
        <v>11982</v>
      </c>
      <c r="P631">
        <v>442</v>
      </c>
      <c r="Q631">
        <v>631</v>
      </c>
    </row>
    <row r="632" spans="14:17" x14ac:dyDescent="0.25">
      <c r="N632">
        <v>14212</v>
      </c>
      <c r="O632">
        <v>15185</v>
      </c>
      <c r="P632">
        <v>-973</v>
      </c>
      <c r="Q632">
        <v>632</v>
      </c>
    </row>
    <row r="633" spans="14:17" x14ac:dyDescent="0.25">
      <c r="N633">
        <v>8457</v>
      </c>
      <c r="O633">
        <v>7069</v>
      </c>
      <c r="P633">
        <v>1388</v>
      </c>
      <c r="Q633">
        <v>633</v>
      </c>
    </row>
    <row r="634" spans="14:17" x14ac:dyDescent="0.25">
      <c r="N634">
        <v>11673</v>
      </c>
      <c r="O634">
        <v>9784</v>
      </c>
      <c r="P634">
        <v>1889</v>
      </c>
      <c r="Q634">
        <v>634</v>
      </c>
    </row>
    <row r="635" spans="14:17" x14ac:dyDescent="0.25">
      <c r="N635">
        <v>15927</v>
      </c>
      <c r="O635">
        <v>14604</v>
      </c>
      <c r="P635">
        <v>1323</v>
      </c>
      <c r="Q635">
        <v>635</v>
      </c>
    </row>
    <row r="636" spans="14:17" x14ac:dyDescent="0.25">
      <c r="N636">
        <v>7218</v>
      </c>
      <c r="O636">
        <v>6254</v>
      </c>
      <c r="P636">
        <v>964</v>
      </c>
      <c r="Q636">
        <v>636</v>
      </c>
    </row>
    <row r="637" spans="14:17" x14ac:dyDescent="0.25">
      <c r="N637">
        <v>12374</v>
      </c>
      <c r="O637">
        <v>12104</v>
      </c>
      <c r="P637">
        <v>270</v>
      </c>
      <c r="Q637">
        <v>637</v>
      </c>
    </row>
    <row r="638" spans="14:17" x14ac:dyDescent="0.25">
      <c r="N638">
        <v>13849</v>
      </c>
      <c r="O638">
        <v>11098</v>
      </c>
      <c r="P638">
        <v>2751</v>
      </c>
      <c r="Q638">
        <v>638</v>
      </c>
    </row>
    <row r="639" spans="14:17" x14ac:dyDescent="0.25">
      <c r="N639">
        <v>10429</v>
      </c>
      <c r="O639">
        <v>9897</v>
      </c>
      <c r="P639">
        <v>532</v>
      </c>
      <c r="Q639">
        <v>639</v>
      </c>
    </row>
    <row r="640" spans="14:17" x14ac:dyDescent="0.25">
      <c r="N640">
        <v>12737</v>
      </c>
      <c r="O640">
        <v>11034</v>
      </c>
      <c r="P640">
        <v>1703</v>
      </c>
      <c r="Q640">
        <v>640</v>
      </c>
    </row>
    <row r="641" spans="14:17" x14ac:dyDescent="0.25">
      <c r="N641">
        <v>15299</v>
      </c>
      <c r="O641">
        <v>14596</v>
      </c>
      <c r="P641">
        <v>703</v>
      </c>
      <c r="Q641">
        <v>641</v>
      </c>
    </row>
    <row r="642" spans="14:17" x14ac:dyDescent="0.25">
      <c r="N642">
        <v>15946</v>
      </c>
      <c r="O642">
        <v>14600</v>
      </c>
      <c r="P642">
        <v>1346</v>
      </c>
      <c r="Q642">
        <v>642</v>
      </c>
    </row>
    <row r="643" spans="14:17" x14ac:dyDescent="0.25">
      <c r="N643">
        <v>16356</v>
      </c>
      <c r="O643">
        <v>16272</v>
      </c>
      <c r="P643">
        <v>84</v>
      </c>
      <c r="Q643">
        <v>643</v>
      </c>
    </row>
    <row r="644" spans="14:17" x14ac:dyDescent="0.25">
      <c r="N644">
        <v>12899</v>
      </c>
      <c r="O644">
        <v>11292</v>
      </c>
      <c r="P644">
        <v>1607</v>
      </c>
      <c r="Q644">
        <v>644</v>
      </c>
    </row>
    <row r="645" spans="14:17" x14ac:dyDescent="0.25">
      <c r="N645">
        <v>6710</v>
      </c>
      <c r="O645">
        <v>7229</v>
      </c>
      <c r="P645">
        <v>-519</v>
      </c>
      <c r="Q645">
        <v>645</v>
      </c>
    </row>
    <row r="646" spans="14:17" x14ac:dyDescent="0.25">
      <c r="N646">
        <v>15017</v>
      </c>
      <c r="O646">
        <v>15053</v>
      </c>
      <c r="P646">
        <v>-36</v>
      </c>
      <c r="Q646">
        <v>646</v>
      </c>
    </row>
    <row r="647" spans="14:17" x14ac:dyDescent="0.25">
      <c r="N647">
        <v>14894</v>
      </c>
      <c r="O647">
        <v>14169</v>
      </c>
      <c r="P647">
        <v>725</v>
      </c>
      <c r="Q647">
        <v>647</v>
      </c>
    </row>
    <row r="648" spans="14:17" x14ac:dyDescent="0.25">
      <c r="N648">
        <v>14502</v>
      </c>
      <c r="O648">
        <v>12885</v>
      </c>
      <c r="P648">
        <v>1617</v>
      </c>
      <c r="Q648">
        <v>648</v>
      </c>
    </row>
    <row r="649" spans="14:17" x14ac:dyDescent="0.25">
      <c r="N649">
        <v>17092</v>
      </c>
      <c r="O649">
        <v>17429</v>
      </c>
      <c r="P649">
        <v>-337</v>
      </c>
      <c r="Q649">
        <v>649</v>
      </c>
    </row>
    <row r="650" spans="14:17" x14ac:dyDescent="0.25">
      <c r="N650">
        <v>10844</v>
      </c>
      <c r="O650">
        <v>9811</v>
      </c>
      <c r="P650">
        <v>1033</v>
      </c>
      <c r="Q650">
        <v>650</v>
      </c>
    </row>
    <row r="651" spans="14:17" x14ac:dyDescent="0.25">
      <c r="N651">
        <v>12864</v>
      </c>
      <c r="O651">
        <v>11603</v>
      </c>
      <c r="P651">
        <v>1261</v>
      </c>
      <c r="Q651">
        <v>651</v>
      </c>
    </row>
    <row r="652" spans="14:17" x14ac:dyDescent="0.25">
      <c r="N652">
        <v>14982</v>
      </c>
      <c r="O652">
        <v>14455</v>
      </c>
      <c r="P652">
        <v>527</v>
      </c>
      <c r="Q652">
        <v>652</v>
      </c>
    </row>
    <row r="653" spans="14:17" x14ac:dyDescent="0.25">
      <c r="N653">
        <v>15099</v>
      </c>
      <c r="O653">
        <v>15245</v>
      </c>
      <c r="P653">
        <v>-146</v>
      </c>
      <c r="Q653">
        <v>653</v>
      </c>
    </row>
    <row r="654" spans="14:17" x14ac:dyDescent="0.25">
      <c r="N654">
        <v>15137</v>
      </c>
      <c r="O654">
        <v>15612</v>
      </c>
      <c r="P654">
        <v>-475</v>
      </c>
      <c r="Q654">
        <v>654</v>
      </c>
    </row>
    <row r="655" spans="14:17" x14ac:dyDescent="0.25">
      <c r="N655">
        <v>11202</v>
      </c>
      <c r="O655">
        <v>10618</v>
      </c>
      <c r="P655">
        <v>584</v>
      </c>
      <c r="Q655">
        <v>655</v>
      </c>
    </row>
    <row r="656" spans="14:17" x14ac:dyDescent="0.25">
      <c r="N656">
        <v>14064</v>
      </c>
      <c r="O656">
        <v>13825</v>
      </c>
      <c r="P656">
        <v>239</v>
      </c>
      <c r="Q656">
        <v>656</v>
      </c>
    </row>
    <row r="657" spans="14:17" x14ac:dyDescent="0.25">
      <c r="N657">
        <v>8354</v>
      </c>
      <c r="O657">
        <v>7500</v>
      </c>
      <c r="P657">
        <v>854</v>
      </c>
      <c r="Q657">
        <v>657</v>
      </c>
    </row>
    <row r="658" spans="14:17" x14ac:dyDescent="0.25">
      <c r="N658">
        <v>10884</v>
      </c>
      <c r="O658">
        <v>12462</v>
      </c>
      <c r="P658">
        <v>-1578</v>
      </c>
      <c r="Q658">
        <v>658</v>
      </c>
    </row>
    <row r="659" spans="14:17" x14ac:dyDescent="0.25">
      <c r="N659">
        <v>14810</v>
      </c>
      <c r="O659">
        <v>13530</v>
      </c>
      <c r="P659">
        <v>1280</v>
      </c>
      <c r="Q659">
        <v>659</v>
      </c>
    </row>
    <row r="660" spans="14:17" x14ac:dyDescent="0.25">
      <c r="N660">
        <v>14915</v>
      </c>
      <c r="O660">
        <v>14203</v>
      </c>
      <c r="P660">
        <v>712</v>
      </c>
      <c r="Q660">
        <v>660</v>
      </c>
    </row>
    <row r="661" spans="14:17" x14ac:dyDescent="0.25">
      <c r="N661">
        <v>17342</v>
      </c>
      <c r="O661">
        <v>17180</v>
      </c>
      <c r="P661">
        <v>162</v>
      </c>
      <c r="Q661">
        <v>661</v>
      </c>
    </row>
    <row r="662" spans="14:17" x14ac:dyDescent="0.25">
      <c r="N662">
        <v>20223</v>
      </c>
      <c r="O662">
        <v>20648</v>
      </c>
      <c r="P662">
        <v>-425</v>
      </c>
      <c r="Q662">
        <v>662</v>
      </c>
    </row>
    <row r="663" spans="14:17" x14ac:dyDescent="0.25">
      <c r="N663">
        <v>16076</v>
      </c>
      <c r="O663">
        <v>15739</v>
      </c>
      <c r="P663">
        <v>337</v>
      </c>
      <c r="Q663">
        <v>663</v>
      </c>
    </row>
    <row r="664" spans="14:17" x14ac:dyDescent="0.25">
      <c r="N664">
        <v>11626</v>
      </c>
      <c r="O664">
        <v>10454</v>
      </c>
      <c r="P664">
        <v>1172</v>
      </c>
      <c r="Q664">
        <v>664</v>
      </c>
    </row>
    <row r="665" spans="14:17" x14ac:dyDescent="0.25">
      <c r="N665">
        <v>15848</v>
      </c>
      <c r="O665">
        <v>14939</v>
      </c>
      <c r="P665">
        <v>909</v>
      </c>
      <c r="Q665">
        <v>665</v>
      </c>
    </row>
    <row r="666" spans="14:17" x14ac:dyDescent="0.25">
      <c r="N666">
        <v>13559</v>
      </c>
      <c r="O666">
        <v>13511</v>
      </c>
      <c r="P666">
        <v>48</v>
      </c>
      <c r="Q666">
        <v>666</v>
      </c>
    </row>
    <row r="667" spans="14:17" x14ac:dyDescent="0.25">
      <c r="N667">
        <v>14441</v>
      </c>
      <c r="O667">
        <v>13724</v>
      </c>
      <c r="P667">
        <v>717</v>
      </c>
      <c r="Q667">
        <v>667</v>
      </c>
    </row>
    <row r="668" spans="14:17" x14ac:dyDescent="0.25">
      <c r="N668">
        <v>11475</v>
      </c>
      <c r="O668">
        <v>10926</v>
      </c>
      <c r="P668">
        <v>549</v>
      </c>
      <c r="Q668">
        <v>668</v>
      </c>
    </row>
    <row r="669" spans="14:17" x14ac:dyDescent="0.25">
      <c r="N669">
        <v>14323</v>
      </c>
      <c r="O669">
        <v>14055</v>
      </c>
      <c r="P669">
        <v>268</v>
      </c>
      <c r="Q669">
        <v>669</v>
      </c>
    </row>
    <row r="670" spans="14:17" x14ac:dyDescent="0.25">
      <c r="N670">
        <v>14378</v>
      </c>
      <c r="O670">
        <v>13679</v>
      </c>
      <c r="P670">
        <v>699</v>
      </c>
      <c r="Q670">
        <v>670</v>
      </c>
    </row>
    <row r="671" spans="14:17" x14ac:dyDescent="0.25">
      <c r="N671">
        <v>8509</v>
      </c>
      <c r="O671">
        <v>7951</v>
      </c>
      <c r="P671">
        <v>558</v>
      </c>
      <c r="Q671">
        <v>671</v>
      </c>
    </row>
    <row r="672" spans="14:17" x14ac:dyDescent="0.25">
      <c r="N672">
        <v>13810</v>
      </c>
      <c r="O672">
        <v>14134</v>
      </c>
      <c r="P672">
        <v>-324</v>
      </c>
      <c r="Q672">
        <v>672</v>
      </c>
    </row>
    <row r="673" spans="14:17" x14ac:dyDescent="0.25">
      <c r="N673">
        <v>14742</v>
      </c>
      <c r="O673">
        <v>14149</v>
      </c>
      <c r="P673">
        <v>593</v>
      </c>
      <c r="Q673">
        <v>673</v>
      </c>
    </row>
    <row r="674" spans="14:17" x14ac:dyDescent="0.25">
      <c r="N674">
        <v>9040</v>
      </c>
      <c r="O674">
        <v>8064</v>
      </c>
      <c r="P674">
        <v>976</v>
      </c>
      <c r="Q674">
        <v>674</v>
      </c>
    </row>
    <row r="675" spans="14:17" x14ac:dyDescent="0.25">
      <c r="N675">
        <v>15003</v>
      </c>
      <c r="O675">
        <v>16065</v>
      </c>
      <c r="P675">
        <v>-1062</v>
      </c>
      <c r="Q675">
        <v>675</v>
      </c>
    </row>
    <row r="676" spans="14:17" x14ac:dyDescent="0.25">
      <c r="N676">
        <v>8969</v>
      </c>
      <c r="O676">
        <v>7340</v>
      </c>
      <c r="P676">
        <v>1629</v>
      </c>
      <c r="Q676">
        <v>676</v>
      </c>
    </row>
    <row r="677" spans="14:17" x14ac:dyDescent="0.25">
      <c r="N677">
        <v>17537</v>
      </c>
      <c r="O677">
        <v>16799</v>
      </c>
      <c r="P677">
        <v>738</v>
      </c>
      <c r="Q677">
        <v>677</v>
      </c>
    </row>
    <row r="678" spans="14:17" x14ac:dyDescent="0.25">
      <c r="N678">
        <v>11736</v>
      </c>
      <c r="O678">
        <v>13193</v>
      </c>
      <c r="P678">
        <v>-1457</v>
      </c>
      <c r="Q678">
        <v>678</v>
      </c>
    </row>
    <row r="679" spans="14:17" x14ac:dyDescent="0.25">
      <c r="N679">
        <v>12290</v>
      </c>
      <c r="O679">
        <v>12279</v>
      </c>
      <c r="P679">
        <v>11</v>
      </c>
      <c r="Q679">
        <v>679</v>
      </c>
    </row>
    <row r="680" spans="14:17" x14ac:dyDescent="0.25">
      <c r="N680">
        <v>12220</v>
      </c>
      <c r="O680">
        <v>11303</v>
      </c>
      <c r="P680">
        <v>917</v>
      </c>
      <c r="Q680">
        <v>680</v>
      </c>
    </row>
    <row r="681" spans="14:17" x14ac:dyDescent="0.25">
      <c r="N681">
        <v>7673</v>
      </c>
      <c r="O681">
        <v>8199</v>
      </c>
      <c r="P681">
        <v>-526</v>
      </c>
      <c r="Q681">
        <v>681</v>
      </c>
    </row>
    <row r="682" spans="14:17" x14ac:dyDescent="0.25">
      <c r="N682">
        <v>9969</v>
      </c>
      <c r="O682">
        <v>8667</v>
      </c>
      <c r="P682">
        <v>1302</v>
      </c>
      <c r="Q682">
        <v>682</v>
      </c>
    </row>
    <row r="683" spans="14:17" x14ac:dyDescent="0.25">
      <c r="N683">
        <v>12588</v>
      </c>
      <c r="O683">
        <v>11621</v>
      </c>
      <c r="P683">
        <v>967</v>
      </c>
      <c r="Q683">
        <v>683</v>
      </c>
    </row>
    <row r="684" spans="14:17" x14ac:dyDescent="0.25">
      <c r="N684">
        <v>13959</v>
      </c>
      <c r="O684">
        <v>13024</v>
      </c>
      <c r="P684">
        <v>935</v>
      </c>
      <c r="Q684">
        <v>684</v>
      </c>
    </row>
    <row r="685" spans="14:17" x14ac:dyDescent="0.25">
      <c r="N685">
        <v>19995</v>
      </c>
      <c r="O685">
        <v>20103</v>
      </c>
      <c r="P685">
        <v>-108</v>
      </c>
      <c r="Q685">
        <v>685</v>
      </c>
    </row>
    <row r="686" spans="14:17" x14ac:dyDescent="0.25">
      <c r="N686">
        <v>13397</v>
      </c>
      <c r="O686">
        <v>13318</v>
      </c>
      <c r="P686">
        <v>79</v>
      </c>
      <c r="Q686">
        <v>686</v>
      </c>
    </row>
    <row r="687" spans="14:17" x14ac:dyDescent="0.25">
      <c r="N687">
        <v>15293</v>
      </c>
      <c r="O687">
        <v>15424</v>
      </c>
      <c r="P687">
        <v>-131</v>
      </c>
      <c r="Q687">
        <v>687</v>
      </c>
    </row>
    <row r="688" spans="14:17" x14ac:dyDescent="0.25">
      <c r="N688">
        <v>13269</v>
      </c>
      <c r="O688">
        <v>13367</v>
      </c>
      <c r="P688">
        <v>-98</v>
      </c>
      <c r="Q688">
        <v>688</v>
      </c>
    </row>
    <row r="689" spans="14:17" x14ac:dyDescent="0.25">
      <c r="N689">
        <v>14270</v>
      </c>
      <c r="O689">
        <v>14046</v>
      </c>
      <c r="P689">
        <v>224</v>
      </c>
      <c r="Q689">
        <v>689</v>
      </c>
    </row>
    <row r="690" spans="14:17" x14ac:dyDescent="0.25">
      <c r="N690">
        <v>15800</v>
      </c>
      <c r="O690">
        <v>15314</v>
      </c>
      <c r="P690">
        <v>486</v>
      </c>
      <c r="Q690">
        <v>690</v>
      </c>
    </row>
    <row r="691" spans="14:17" x14ac:dyDescent="0.25">
      <c r="N691">
        <v>15420</v>
      </c>
      <c r="O691">
        <v>15015</v>
      </c>
      <c r="P691">
        <v>405</v>
      </c>
      <c r="Q691">
        <v>691</v>
      </c>
    </row>
    <row r="692" spans="14:17" x14ac:dyDescent="0.25">
      <c r="N692">
        <v>14217</v>
      </c>
      <c r="O692">
        <v>13054</v>
      </c>
      <c r="P692">
        <v>1163</v>
      </c>
      <c r="Q692">
        <v>692</v>
      </c>
    </row>
    <row r="693" spans="14:17" x14ac:dyDescent="0.25">
      <c r="N693">
        <v>13526</v>
      </c>
      <c r="O693">
        <v>12050</v>
      </c>
      <c r="P693">
        <v>1476</v>
      </c>
      <c r="Q693">
        <v>693</v>
      </c>
    </row>
    <row r="694" spans="14:17" x14ac:dyDescent="0.25">
      <c r="N694">
        <v>9912</v>
      </c>
      <c r="O694">
        <v>8876</v>
      </c>
      <c r="P694">
        <v>1036</v>
      </c>
      <c r="Q694">
        <v>694</v>
      </c>
    </row>
    <row r="695" spans="14:17" x14ac:dyDescent="0.25">
      <c r="N695">
        <v>10391</v>
      </c>
      <c r="O695">
        <v>9344</v>
      </c>
      <c r="P695">
        <v>1047</v>
      </c>
      <c r="Q695">
        <v>695</v>
      </c>
    </row>
    <row r="696" spans="14:17" x14ac:dyDescent="0.25">
      <c r="N696">
        <v>13341</v>
      </c>
      <c r="O696">
        <v>12567</v>
      </c>
      <c r="P696">
        <v>774</v>
      </c>
      <c r="Q696">
        <v>696</v>
      </c>
    </row>
    <row r="697" spans="14:17" x14ac:dyDescent="0.25">
      <c r="N697">
        <v>15009</v>
      </c>
      <c r="O697">
        <v>14622</v>
      </c>
      <c r="P697">
        <v>387</v>
      </c>
      <c r="Q697">
        <v>697</v>
      </c>
    </row>
    <row r="698" spans="14:17" x14ac:dyDescent="0.25">
      <c r="N698">
        <v>12663</v>
      </c>
      <c r="O698">
        <v>11641</v>
      </c>
      <c r="P698">
        <v>1022</v>
      </c>
      <c r="Q698">
        <v>698</v>
      </c>
    </row>
    <row r="699" spans="14:17" x14ac:dyDescent="0.25">
      <c r="N699">
        <v>15885</v>
      </c>
      <c r="O699">
        <v>15241</v>
      </c>
      <c r="P699">
        <v>644</v>
      </c>
      <c r="Q699">
        <v>699</v>
      </c>
    </row>
    <row r="700" spans="14:17" x14ac:dyDescent="0.25">
      <c r="N700">
        <v>15587</v>
      </c>
      <c r="O700">
        <v>14123</v>
      </c>
      <c r="P700">
        <v>1464</v>
      </c>
      <c r="Q700">
        <v>700</v>
      </c>
    </row>
    <row r="701" spans="14:17" x14ac:dyDescent="0.25">
      <c r="N701">
        <v>17608</v>
      </c>
      <c r="O701">
        <v>16443</v>
      </c>
      <c r="P701">
        <v>1165</v>
      </c>
      <c r="Q701">
        <v>701</v>
      </c>
    </row>
    <row r="702" spans="14:17" x14ac:dyDescent="0.25">
      <c r="N702">
        <v>17236</v>
      </c>
      <c r="O702">
        <v>16635</v>
      </c>
      <c r="P702">
        <v>601</v>
      </c>
      <c r="Q702">
        <v>702</v>
      </c>
    </row>
    <row r="703" spans="14:17" x14ac:dyDescent="0.25">
      <c r="N703">
        <v>14394</v>
      </c>
      <c r="O703">
        <v>13774</v>
      </c>
      <c r="P703">
        <v>620</v>
      </c>
      <c r="Q703">
        <v>703</v>
      </c>
    </row>
    <row r="704" spans="14:17" x14ac:dyDescent="0.25">
      <c r="N704">
        <v>11348</v>
      </c>
      <c r="O704">
        <v>10934</v>
      </c>
      <c r="P704">
        <v>414</v>
      </c>
      <c r="Q704">
        <v>704</v>
      </c>
    </row>
    <row r="705" spans="14:17" x14ac:dyDescent="0.25">
      <c r="N705">
        <v>16095</v>
      </c>
      <c r="O705">
        <v>14915</v>
      </c>
      <c r="P705">
        <v>1180</v>
      </c>
      <c r="Q705">
        <v>705</v>
      </c>
    </row>
    <row r="706" spans="14:17" x14ac:dyDescent="0.25">
      <c r="N706">
        <v>10288</v>
      </c>
      <c r="O706">
        <v>9239</v>
      </c>
      <c r="P706">
        <v>1049</v>
      </c>
      <c r="Q706">
        <v>706</v>
      </c>
    </row>
    <row r="707" spans="14:17" x14ac:dyDescent="0.25">
      <c r="N707">
        <v>15947</v>
      </c>
      <c r="O707">
        <v>15999</v>
      </c>
      <c r="P707">
        <v>-52</v>
      </c>
      <c r="Q707">
        <v>707</v>
      </c>
    </row>
    <row r="708" spans="14:17" x14ac:dyDescent="0.25">
      <c r="N708">
        <v>14925</v>
      </c>
      <c r="O708">
        <v>14347</v>
      </c>
      <c r="P708">
        <v>578</v>
      </c>
      <c r="Q708">
        <v>708</v>
      </c>
    </row>
    <row r="709" spans="14:17" x14ac:dyDescent="0.25">
      <c r="N709">
        <v>12249</v>
      </c>
      <c r="O709">
        <v>10981</v>
      </c>
      <c r="P709">
        <v>1268</v>
      </c>
      <c r="Q709">
        <v>709</v>
      </c>
    </row>
    <row r="710" spans="14:17" x14ac:dyDescent="0.25">
      <c r="N710">
        <v>10424</v>
      </c>
      <c r="O710">
        <v>10469</v>
      </c>
      <c r="P710">
        <v>-45</v>
      </c>
      <c r="Q710">
        <v>710</v>
      </c>
    </row>
    <row r="711" spans="14:17" x14ac:dyDescent="0.25">
      <c r="N711">
        <v>10083</v>
      </c>
      <c r="O711">
        <v>9909</v>
      </c>
      <c r="P711">
        <v>174</v>
      </c>
      <c r="Q711">
        <v>711</v>
      </c>
    </row>
    <row r="712" spans="14:17" x14ac:dyDescent="0.25">
      <c r="N712">
        <v>12663</v>
      </c>
      <c r="O712">
        <v>12865</v>
      </c>
      <c r="P712">
        <v>-202</v>
      </c>
      <c r="Q712">
        <v>712</v>
      </c>
    </row>
    <row r="713" spans="14:17" x14ac:dyDescent="0.25">
      <c r="N713">
        <v>14772</v>
      </c>
      <c r="O713">
        <v>14890</v>
      </c>
      <c r="P713">
        <v>-118</v>
      </c>
      <c r="Q713">
        <v>713</v>
      </c>
    </row>
    <row r="714" spans="14:17" x14ac:dyDescent="0.25">
      <c r="N714">
        <v>12194</v>
      </c>
      <c r="O714">
        <v>11431</v>
      </c>
      <c r="P714">
        <v>763</v>
      </c>
      <c r="Q714">
        <v>714</v>
      </c>
    </row>
    <row r="715" spans="14:17" x14ac:dyDescent="0.25">
      <c r="N715">
        <v>17613</v>
      </c>
      <c r="O715">
        <v>18034</v>
      </c>
      <c r="P715">
        <v>-421</v>
      </c>
      <c r="Q715">
        <v>715</v>
      </c>
    </row>
    <row r="716" spans="14:17" x14ac:dyDescent="0.25">
      <c r="N716">
        <v>10354</v>
      </c>
      <c r="O716">
        <v>10266</v>
      </c>
      <c r="P716">
        <v>88</v>
      </c>
      <c r="Q716">
        <v>716</v>
      </c>
    </row>
    <row r="717" spans="14:17" x14ac:dyDescent="0.25">
      <c r="N717">
        <v>14167</v>
      </c>
      <c r="O717">
        <v>13370</v>
      </c>
      <c r="P717">
        <v>797</v>
      </c>
      <c r="Q717">
        <v>717</v>
      </c>
    </row>
    <row r="718" spans="14:17" x14ac:dyDescent="0.25">
      <c r="N718">
        <v>13905</v>
      </c>
      <c r="O718">
        <v>12723</v>
      </c>
      <c r="P718">
        <v>1182</v>
      </c>
      <c r="Q718">
        <v>718</v>
      </c>
    </row>
    <row r="719" spans="14:17" x14ac:dyDescent="0.25">
      <c r="N719">
        <v>11478</v>
      </c>
      <c r="O719">
        <v>11626</v>
      </c>
      <c r="P719">
        <v>-148</v>
      </c>
      <c r="Q719">
        <v>719</v>
      </c>
    </row>
    <row r="720" spans="14:17" x14ac:dyDescent="0.25">
      <c r="N720">
        <v>11861</v>
      </c>
      <c r="O720">
        <v>11961</v>
      </c>
      <c r="P720">
        <v>-100</v>
      </c>
      <c r="Q720">
        <v>720</v>
      </c>
    </row>
    <row r="721" spans="14:17" x14ac:dyDescent="0.25">
      <c r="N721">
        <v>12380</v>
      </c>
      <c r="O721">
        <v>12040</v>
      </c>
      <c r="P721">
        <v>340</v>
      </c>
      <c r="Q721">
        <v>721</v>
      </c>
    </row>
    <row r="722" spans="14:17" x14ac:dyDescent="0.25">
      <c r="N722">
        <v>14202</v>
      </c>
      <c r="O722">
        <v>13275</v>
      </c>
      <c r="P722">
        <v>927</v>
      </c>
      <c r="Q722">
        <v>722</v>
      </c>
    </row>
    <row r="723" spans="14:17" x14ac:dyDescent="0.25">
      <c r="N723">
        <v>11144</v>
      </c>
      <c r="O723">
        <v>11076</v>
      </c>
      <c r="P723">
        <v>68</v>
      </c>
      <c r="Q723">
        <v>723</v>
      </c>
    </row>
    <row r="724" spans="14:17" x14ac:dyDescent="0.25">
      <c r="N724">
        <v>15334</v>
      </c>
      <c r="O724">
        <v>14474</v>
      </c>
      <c r="P724">
        <v>860</v>
      </c>
      <c r="Q724">
        <v>724</v>
      </c>
    </row>
    <row r="725" spans="14:17" x14ac:dyDescent="0.25">
      <c r="N725">
        <v>12529</v>
      </c>
      <c r="O725">
        <v>12556</v>
      </c>
      <c r="P725">
        <v>-27</v>
      </c>
      <c r="Q725">
        <v>725</v>
      </c>
    </row>
    <row r="726" spans="14:17" x14ac:dyDescent="0.25">
      <c r="N726">
        <v>14227</v>
      </c>
      <c r="O726">
        <v>14376</v>
      </c>
      <c r="P726">
        <v>-149</v>
      </c>
      <c r="Q726">
        <v>726</v>
      </c>
    </row>
    <row r="727" spans="14:17" x14ac:dyDescent="0.25">
      <c r="N727">
        <v>14252</v>
      </c>
      <c r="O727">
        <v>13490</v>
      </c>
      <c r="P727">
        <v>762</v>
      </c>
      <c r="Q727">
        <v>727</v>
      </c>
    </row>
    <row r="728" spans="14:17" x14ac:dyDescent="0.25">
      <c r="N728">
        <v>15985</v>
      </c>
      <c r="O728">
        <v>15015</v>
      </c>
      <c r="P728">
        <v>970</v>
      </c>
      <c r="Q728">
        <v>728</v>
      </c>
    </row>
    <row r="729" spans="14:17" x14ac:dyDescent="0.25">
      <c r="N729">
        <v>15009</v>
      </c>
      <c r="O729">
        <v>14922</v>
      </c>
      <c r="P729">
        <v>87</v>
      </c>
      <c r="Q729">
        <v>729</v>
      </c>
    </row>
    <row r="730" spans="14:17" x14ac:dyDescent="0.25">
      <c r="N730">
        <v>14781</v>
      </c>
      <c r="O730">
        <v>14008</v>
      </c>
      <c r="P730">
        <v>773</v>
      </c>
      <c r="Q730">
        <v>730</v>
      </c>
    </row>
    <row r="731" spans="14:17" x14ac:dyDescent="0.25">
      <c r="N731">
        <v>14627</v>
      </c>
      <c r="O731">
        <v>15080</v>
      </c>
      <c r="P731">
        <v>-453</v>
      </c>
      <c r="Q731">
        <v>731</v>
      </c>
    </row>
    <row r="732" spans="14:17" x14ac:dyDescent="0.25">
      <c r="N732">
        <v>14865</v>
      </c>
      <c r="O732">
        <v>15469</v>
      </c>
      <c r="P732">
        <v>-604</v>
      </c>
      <c r="Q732">
        <v>732</v>
      </c>
    </row>
    <row r="733" spans="14:17" x14ac:dyDescent="0.25">
      <c r="N733">
        <v>15769</v>
      </c>
      <c r="O733">
        <v>14924</v>
      </c>
      <c r="P733">
        <v>845</v>
      </c>
      <c r="Q733">
        <v>733</v>
      </c>
    </row>
    <row r="734" spans="14:17" x14ac:dyDescent="0.25">
      <c r="N734">
        <v>16268</v>
      </c>
      <c r="O734">
        <v>16802</v>
      </c>
      <c r="P734">
        <v>-534</v>
      </c>
      <c r="Q734">
        <v>734</v>
      </c>
    </row>
    <row r="735" spans="14:17" x14ac:dyDescent="0.25">
      <c r="N735">
        <v>11558</v>
      </c>
      <c r="O735">
        <v>10698</v>
      </c>
      <c r="P735">
        <v>860</v>
      </c>
      <c r="Q735">
        <v>735</v>
      </c>
    </row>
    <row r="736" spans="14:17" x14ac:dyDescent="0.25">
      <c r="N736">
        <v>14052</v>
      </c>
      <c r="O736">
        <v>12211</v>
      </c>
      <c r="P736">
        <v>1841</v>
      </c>
      <c r="Q736">
        <v>736</v>
      </c>
    </row>
    <row r="737" spans="14:17" x14ac:dyDescent="0.25">
      <c r="N737">
        <v>17963</v>
      </c>
      <c r="O737">
        <v>17416</v>
      </c>
      <c r="P737">
        <v>547</v>
      </c>
      <c r="Q737">
        <v>737</v>
      </c>
    </row>
    <row r="738" spans="14:17" x14ac:dyDescent="0.25">
      <c r="N738">
        <v>8074</v>
      </c>
      <c r="O738">
        <v>8697</v>
      </c>
      <c r="P738">
        <v>-623</v>
      </c>
      <c r="Q738">
        <v>738</v>
      </c>
    </row>
    <row r="739" spans="14:17" x14ac:dyDescent="0.25">
      <c r="N739">
        <v>15118</v>
      </c>
      <c r="O739">
        <v>12745</v>
      </c>
      <c r="P739">
        <v>2373</v>
      </c>
      <c r="Q739">
        <v>739</v>
      </c>
    </row>
    <row r="740" spans="14:17" x14ac:dyDescent="0.25">
      <c r="N740">
        <v>13619</v>
      </c>
      <c r="O740">
        <v>12102</v>
      </c>
      <c r="P740">
        <v>1517</v>
      </c>
      <c r="Q740">
        <v>740</v>
      </c>
    </row>
    <row r="741" spans="14:17" x14ac:dyDescent="0.25">
      <c r="N741">
        <v>10626</v>
      </c>
      <c r="O741">
        <v>10204</v>
      </c>
      <c r="P741">
        <v>422</v>
      </c>
      <c r="Q741">
        <v>741</v>
      </c>
    </row>
    <row r="742" spans="14:17" x14ac:dyDescent="0.25">
      <c r="N742">
        <v>14710</v>
      </c>
      <c r="O742">
        <v>14614</v>
      </c>
      <c r="P742">
        <v>96</v>
      </c>
      <c r="Q742">
        <v>742</v>
      </c>
    </row>
    <row r="743" spans="14:17" x14ac:dyDescent="0.25">
      <c r="N743">
        <v>14015</v>
      </c>
      <c r="O743">
        <v>12765</v>
      </c>
      <c r="P743">
        <v>1250</v>
      </c>
      <c r="Q743">
        <v>743</v>
      </c>
    </row>
    <row r="744" spans="14:17" x14ac:dyDescent="0.25">
      <c r="N744">
        <v>9791</v>
      </c>
      <c r="O744">
        <v>10409</v>
      </c>
      <c r="P744">
        <v>-618</v>
      </c>
      <c r="Q744">
        <v>744</v>
      </c>
    </row>
    <row r="745" spans="14:17" x14ac:dyDescent="0.25">
      <c r="N745">
        <v>15768</v>
      </c>
      <c r="O745">
        <v>14794</v>
      </c>
      <c r="P745">
        <v>974</v>
      </c>
      <c r="Q745">
        <v>745</v>
      </c>
    </row>
    <row r="746" spans="14:17" x14ac:dyDescent="0.25">
      <c r="N746">
        <v>12295</v>
      </c>
      <c r="O746">
        <v>11931</v>
      </c>
      <c r="P746">
        <v>364</v>
      </c>
      <c r="Q746">
        <v>746</v>
      </c>
    </row>
    <row r="747" spans="14:17" x14ac:dyDescent="0.25">
      <c r="N747">
        <v>12984</v>
      </c>
      <c r="O747">
        <v>13194</v>
      </c>
      <c r="P747">
        <v>-210</v>
      </c>
      <c r="Q747">
        <v>747</v>
      </c>
    </row>
    <row r="748" spans="14:17" x14ac:dyDescent="0.25">
      <c r="N748">
        <v>14311</v>
      </c>
      <c r="O748">
        <v>14436</v>
      </c>
      <c r="P748">
        <v>-125</v>
      </c>
      <c r="Q748">
        <v>748</v>
      </c>
    </row>
    <row r="749" spans="14:17" x14ac:dyDescent="0.25">
      <c r="N749">
        <v>17157</v>
      </c>
      <c r="O749">
        <v>15953</v>
      </c>
      <c r="P749">
        <v>1204</v>
      </c>
      <c r="Q749">
        <v>749</v>
      </c>
    </row>
    <row r="750" spans="14:17" x14ac:dyDescent="0.25">
      <c r="N750">
        <v>7748</v>
      </c>
      <c r="O750">
        <v>6916</v>
      </c>
      <c r="P750">
        <v>832</v>
      </c>
      <c r="Q750">
        <v>750</v>
      </c>
    </row>
    <row r="751" spans="14:17" x14ac:dyDescent="0.25">
      <c r="N751">
        <v>15745</v>
      </c>
      <c r="O751">
        <v>15229</v>
      </c>
      <c r="P751">
        <v>516</v>
      </c>
      <c r="Q751">
        <v>751</v>
      </c>
    </row>
    <row r="752" spans="14:17" x14ac:dyDescent="0.25">
      <c r="N752">
        <v>18385</v>
      </c>
      <c r="O752">
        <v>17754</v>
      </c>
      <c r="P752">
        <v>631</v>
      </c>
      <c r="Q752">
        <v>752</v>
      </c>
    </row>
    <row r="753" spans="14:17" x14ac:dyDescent="0.25">
      <c r="N753">
        <v>16077</v>
      </c>
      <c r="O753">
        <v>14535</v>
      </c>
      <c r="P753">
        <v>1542</v>
      </c>
      <c r="Q753">
        <v>753</v>
      </c>
    </row>
    <row r="754" spans="14:17" x14ac:dyDescent="0.25">
      <c r="N754">
        <v>12596</v>
      </c>
      <c r="O754">
        <v>14190</v>
      </c>
      <c r="P754">
        <v>-1594</v>
      </c>
      <c r="Q754">
        <v>754</v>
      </c>
    </row>
    <row r="755" spans="14:17" x14ac:dyDescent="0.25">
      <c r="N755">
        <v>17441</v>
      </c>
      <c r="O755">
        <v>17609</v>
      </c>
      <c r="P755">
        <v>-168</v>
      </c>
      <c r="Q755">
        <v>755</v>
      </c>
    </row>
    <row r="756" spans="14:17" x14ac:dyDescent="0.25">
      <c r="N756">
        <v>13243</v>
      </c>
      <c r="O756">
        <v>12409</v>
      </c>
      <c r="P756">
        <v>834</v>
      </c>
      <c r="Q756">
        <v>756</v>
      </c>
    </row>
    <row r="757" spans="14:17" x14ac:dyDescent="0.25">
      <c r="N757">
        <v>15037</v>
      </c>
      <c r="O757">
        <v>14368</v>
      </c>
      <c r="P757">
        <v>669</v>
      </c>
      <c r="Q757">
        <v>757</v>
      </c>
    </row>
    <row r="758" spans="14:17" x14ac:dyDescent="0.25">
      <c r="N758">
        <v>14874</v>
      </c>
      <c r="O758">
        <v>14175</v>
      </c>
      <c r="P758">
        <v>699</v>
      </c>
      <c r="Q758">
        <v>758</v>
      </c>
    </row>
    <row r="759" spans="14:17" x14ac:dyDescent="0.25">
      <c r="N759">
        <v>9366</v>
      </c>
      <c r="O759">
        <v>8293</v>
      </c>
      <c r="P759">
        <v>1073</v>
      </c>
      <c r="Q759">
        <v>759</v>
      </c>
    </row>
    <row r="760" spans="14:17" x14ac:dyDescent="0.25">
      <c r="N760">
        <v>14378</v>
      </c>
      <c r="O760">
        <v>14152</v>
      </c>
      <c r="P760">
        <v>226</v>
      </c>
      <c r="Q760">
        <v>760</v>
      </c>
    </row>
    <row r="761" spans="14:17" x14ac:dyDescent="0.25">
      <c r="N761">
        <v>17616</v>
      </c>
      <c r="O761">
        <v>15717</v>
      </c>
      <c r="P761">
        <v>1899</v>
      </c>
      <c r="Q761">
        <v>761</v>
      </c>
    </row>
    <row r="762" spans="14:17" x14ac:dyDescent="0.25">
      <c r="N762">
        <v>12169</v>
      </c>
      <c r="O762">
        <v>11137</v>
      </c>
      <c r="P762">
        <v>1032</v>
      </c>
      <c r="Q762">
        <v>762</v>
      </c>
    </row>
    <row r="763" spans="14:17" x14ac:dyDescent="0.25">
      <c r="N763">
        <v>14756</v>
      </c>
      <c r="O763">
        <v>14156</v>
      </c>
      <c r="P763">
        <v>600</v>
      </c>
      <c r="Q763">
        <v>763</v>
      </c>
    </row>
    <row r="764" spans="14:17" x14ac:dyDescent="0.25">
      <c r="N764">
        <v>13781</v>
      </c>
      <c r="O764">
        <v>14225</v>
      </c>
      <c r="P764">
        <v>-444</v>
      </c>
      <c r="Q764">
        <v>764</v>
      </c>
    </row>
    <row r="765" spans="14:17" x14ac:dyDescent="0.25">
      <c r="N765">
        <v>12422</v>
      </c>
      <c r="O765">
        <v>11407</v>
      </c>
      <c r="P765">
        <v>1015</v>
      </c>
      <c r="Q765">
        <v>765</v>
      </c>
    </row>
    <row r="766" spans="14:17" x14ac:dyDescent="0.25">
      <c r="N766">
        <v>10345</v>
      </c>
      <c r="O766">
        <v>11244</v>
      </c>
      <c r="P766">
        <v>-899</v>
      </c>
      <c r="Q766">
        <v>766</v>
      </c>
    </row>
    <row r="767" spans="14:17" x14ac:dyDescent="0.25">
      <c r="N767">
        <v>13563</v>
      </c>
      <c r="O767">
        <v>14104</v>
      </c>
      <c r="P767">
        <v>-541</v>
      </c>
      <c r="Q767">
        <v>767</v>
      </c>
    </row>
    <row r="768" spans="14:17" x14ac:dyDescent="0.25">
      <c r="N768">
        <v>14928</v>
      </c>
      <c r="O768">
        <v>14405</v>
      </c>
      <c r="P768">
        <v>523</v>
      </c>
      <c r="Q768">
        <v>768</v>
      </c>
    </row>
    <row r="769" spans="14:17" x14ac:dyDescent="0.25">
      <c r="N769">
        <v>15491</v>
      </c>
      <c r="O769">
        <v>14688</v>
      </c>
      <c r="P769">
        <v>803</v>
      </c>
      <c r="Q769">
        <v>769</v>
      </c>
    </row>
    <row r="770" spans="14:17" x14ac:dyDescent="0.25">
      <c r="N770">
        <v>12093</v>
      </c>
      <c r="O770">
        <v>11221</v>
      </c>
      <c r="P770">
        <v>872</v>
      </c>
      <c r="Q770">
        <v>770</v>
      </c>
    </row>
    <row r="771" spans="14:17" x14ac:dyDescent="0.25">
      <c r="N771">
        <v>14555</v>
      </c>
      <c r="O771">
        <v>14373</v>
      </c>
      <c r="P771">
        <v>182</v>
      </c>
      <c r="Q771">
        <v>771</v>
      </c>
    </row>
    <row r="772" spans="14:17" x14ac:dyDescent="0.25">
      <c r="N772">
        <v>14027</v>
      </c>
      <c r="O772">
        <v>13353</v>
      </c>
      <c r="P772">
        <v>674</v>
      </c>
      <c r="Q772">
        <v>772</v>
      </c>
    </row>
    <row r="773" spans="14:17" x14ac:dyDescent="0.25">
      <c r="N773">
        <v>14675</v>
      </c>
      <c r="O773">
        <v>14563</v>
      </c>
      <c r="P773">
        <v>112</v>
      </c>
      <c r="Q773">
        <v>773</v>
      </c>
    </row>
    <row r="774" spans="14:17" x14ac:dyDescent="0.25">
      <c r="N774">
        <v>13055</v>
      </c>
      <c r="O774">
        <v>12800</v>
      </c>
      <c r="P774">
        <v>255</v>
      </c>
      <c r="Q774">
        <v>774</v>
      </c>
    </row>
    <row r="775" spans="14:17" x14ac:dyDescent="0.25">
      <c r="N775">
        <v>14608</v>
      </c>
      <c r="O775">
        <v>14951</v>
      </c>
      <c r="P775">
        <v>-343</v>
      </c>
      <c r="Q775">
        <v>775</v>
      </c>
    </row>
    <row r="776" spans="14:17" x14ac:dyDescent="0.25">
      <c r="N776">
        <v>13856</v>
      </c>
      <c r="O776">
        <v>13269</v>
      </c>
      <c r="P776">
        <v>587</v>
      </c>
      <c r="Q776">
        <v>776</v>
      </c>
    </row>
    <row r="777" spans="14:17" x14ac:dyDescent="0.25">
      <c r="N777">
        <v>13599</v>
      </c>
      <c r="O777">
        <v>14190</v>
      </c>
      <c r="P777">
        <v>-591</v>
      </c>
      <c r="Q777">
        <v>777</v>
      </c>
    </row>
    <row r="778" spans="14:17" x14ac:dyDescent="0.25">
      <c r="N778">
        <v>12602</v>
      </c>
      <c r="O778">
        <v>13289</v>
      </c>
      <c r="P778">
        <v>-687</v>
      </c>
      <c r="Q778">
        <v>778</v>
      </c>
    </row>
    <row r="779" spans="14:17" x14ac:dyDescent="0.25">
      <c r="N779">
        <v>13882</v>
      </c>
      <c r="O779">
        <v>13715</v>
      </c>
      <c r="P779">
        <v>167</v>
      </c>
      <c r="Q779">
        <v>779</v>
      </c>
    </row>
    <row r="780" spans="14:17" x14ac:dyDescent="0.25">
      <c r="N780">
        <v>14537</v>
      </c>
      <c r="O780">
        <v>14804</v>
      </c>
      <c r="P780">
        <v>-267</v>
      </c>
      <c r="Q780">
        <v>780</v>
      </c>
    </row>
    <row r="781" spans="14:17" x14ac:dyDescent="0.25">
      <c r="N781">
        <v>9680</v>
      </c>
      <c r="O781">
        <v>7856</v>
      </c>
      <c r="P781">
        <v>1824</v>
      </c>
      <c r="Q781">
        <v>781</v>
      </c>
    </row>
    <row r="782" spans="14:17" x14ac:dyDescent="0.25">
      <c r="N782">
        <v>14569</v>
      </c>
      <c r="O782">
        <v>13737</v>
      </c>
      <c r="P782">
        <v>832</v>
      </c>
      <c r="Q782">
        <v>782</v>
      </c>
    </row>
    <row r="783" spans="14:17" x14ac:dyDescent="0.25">
      <c r="N783">
        <v>15644</v>
      </c>
      <c r="O783">
        <v>15002</v>
      </c>
      <c r="P783">
        <v>642</v>
      </c>
      <c r="Q783">
        <v>783</v>
      </c>
    </row>
    <row r="784" spans="14:17" x14ac:dyDescent="0.25">
      <c r="N784">
        <v>15310</v>
      </c>
      <c r="O784">
        <v>15910</v>
      </c>
      <c r="P784">
        <v>-600</v>
      </c>
      <c r="Q784">
        <v>784</v>
      </c>
    </row>
    <row r="785" spans="14:17" x14ac:dyDescent="0.25">
      <c r="N785">
        <v>13041</v>
      </c>
      <c r="O785">
        <v>13424</v>
      </c>
      <c r="P785">
        <v>-383</v>
      </c>
      <c r="Q785">
        <v>785</v>
      </c>
    </row>
    <row r="786" spans="14:17" x14ac:dyDescent="0.25">
      <c r="N786">
        <v>15241</v>
      </c>
      <c r="O786">
        <v>14576</v>
      </c>
      <c r="P786">
        <v>665</v>
      </c>
      <c r="Q786">
        <v>786</v>
      </c>
    </row>
    <row r="787" spans="14:17" x14ac:dyDescent="0.25">
      <c r="N787">
        <v>12879</v>
      </c>
      <c r="O787">
        <v>11991</v>
      </c>
      <c r="P787">
        <v>888</v>
      </c>
      <c r="Q787">
        <v>787</v>
      </c>
    </row>
    <row r="788" spans="14:17" x14ac:dyDescent="0.25">
      <c r="N788">
        <v>17710</v>
      </c>
      <c r="O788">
        <v>19005</v>
      </c>
      <c r="P788">
        <v>-1295</v>
      </c>
      <c r="Q788">
        <v>788</v>
      </c>
    </row>
    <row r="789" spans="14:17" x14ac:dyDescent="0.25">
      <c r="N789">
        <v>13013</v>
      </c>
      <c r="O789">
        <v>13001</v>
      </c>
      <c r="P789">
        <v>12</v>
      </c>
      <c r="Q789">
        <v>789</v>
      </c>
    </row>
    <row r="790" spans="14:17" x14ac:dyDescent="0.25">
      <c r="N790">
        <v>10354</v>
      </c>
      <c r="O790">
        <v>9059</v>
      </c>
      <c r="P790">
        <v>1295</v>
      </c>
      <c r="Q790">
        <v>790</v>
      </c>
    </row>
    <row r="791" spans="14:17" x14ac:dyDescent="0.25">
      <c r="N791">
        <v>16504</v>
      </c>
      <c r="O791">
        <v>15755</v>
      </c>
      <c r="P791">
        <v>749</v>
      </c>
      <c r="Q791">
        <v>791</v>
      </c>
    </row>
    <row r="792" spans="14:17" x14ac:dyDescent="0.25">
      <c r="N792">
        <v>15646</v>
      </c>
      <c r="O792">
        <v>15550</v>
      </c>
      <c r="P792">
        <v>96</v>
      </c>
      <c r="Q792">
        <v>792</v>
      </c>
    </row>
    <row r="793" spans="14:17" x14ac:dyDescent="0.25">
      <c r="N793">
        <v>18954</v>
      </c>
      <c r="O793">
        <v>18284</v>
      </c>
      <c r="P793">
        <v>670</v>
      </c>
      <c r="Q793">
        <v>793</v>
      </c>
    </row>
    <row r="794" spans="14:17" x14ac:dyDescent="0.25">
      <c r="N794">
        <v>17272</v>
      </c>
      <c r="O794">
        <v>17226</v>
      </c>
      <c r="P794">
        <v>46</v>
      </c>
      <c r="Q794">
        <v>794</v>
      </c>
    </row>
    <row r="795" spans="14:17" x14ac:dyDescent="0.25">
      <c r="N795">
        <v>18415</v>
      </c>
      <c r="O795">
        <v>17863</v>
      </c>
      <c r="P795">
        <v>552</v>
      </c>
      <c r="Q795">
        <v>795</v>
      </c>
    </row>
    <row r="796" spans="14:17" x14ac:dyDescent="0.25">
      <c r="N796">
        <v>14036</v>
      </c>
      <c r="O796">
        <v>12329</v>
      </c>
      <c r="P796">
        <v>1707</v>
      </c>
      <c r="Q796">
        <v>796</v>
      </c>
    </row>
    <row r="797" spans="14:17" x14ac:dyDescent="0.25">
      <c r="N797">
        <v>12788</v>
      </c>
      <c r="O797">
        <v>12263</v>
      </c>
      <c r="P797">
        <v>525</v>
      </c>
      <c r="Q797">
        <v>797</v>
      </c>
    </row>
    <row r="798" spans="14:17" x14ac:dyDescent="0.25">
      <c r="N798">
        <v>13862</v>
      </c>
      <c r="O798">
        <v>13323</v>
      </c>
      <c r="P798">
        <v>539</v>
      </c>
      <c r="Q798">
        <v>798</v>
      </c>
    </row>
    <row r="799" spans="14:17" x14ac:dyDescent="0.25">
      <c r="N799">
        <v>13574</v>
      </c>
      <c r="O799">
        <v>12592</v>
      </c>
      <c r="P799">
        <v>982</v>
      </c>
      <c r="Q799">
        <v>799</v>
      </c>
    </row>
    <row r="800" spans="14:17" x14ac:dyDescent="0.25">
      <c r="N800">
        <v>13867</v>
      </c>
      <c r="O800">
        <v>13913</v>
      </c>
      <c r="P800">
        <v>-46</v>
      </c>
      <c r="Q800">
        <v>800</v>
      </c>
    </row>
    <row r="801" spans="14:17" x14ac:dyDescent="0.25">
      <c r="N801">
        <v>16764</v>
      </c>
      <c r="O801">
        <v>14977</v>
      </c>
      <c r="P801">
        <v>1787</v>
      </c>
      <c r="Q801">
        <v>801</v>
      </c>
    </row>
    <row r="802" spans="14:17" x14ac:dyDescent="0.25">
      <c r="N802">
        <v>18526</v>
      </c>
      <c r="O802">
        <v>17517</v>
      </c>
      <c r="P802">
        <v>1009</v>
      </c>
      <c r="Q802">
        <v>802</v>
      </c>
    </row>
    <row r="803" spans="14:17" x14ac:dyDescent="0.25">
      <c r="N803">
        <v>17552</v>
      </c>
      <c r="O803">
        <v>16081</v>
      </c>
      <c r="P803">
        <v>1471</v>
      </c>
      <c r="Q803">
        <v>803</v>
      </c>
    </row>
    <row r="804" spans="14:17" x14ac:dyDescent="0.25">
      <c r="N804">
        <v>14500</v>
      </c>
      <c r="O804">
        <v>13196</v>
      </c>
      <c r="P804">
        <v>1304</v>
      </c>
      <c r="Q804">
        <v>804</v>
      </c>
    </row>
    <row r="805" spans="14:17" x14ac:dyDescent="0.25">
      <c r="N805">
        <v>15465</v>
      </c>
      <c r="O805">
        <v>15502</v>
      </c>
      <c r="P805">
        <v>-37</v>
      </c>
      <c r="Q805">
        <v>805</v>
      </c>
    </row>
    <row r="806" spans="14:17" x14ac:dyDescent="0.25">
      <c r="N806">
        <v>11528</v>
      </c>
      <c r="O806">
        <v>11770</v>
      </c>
      <c r="P806">
        <v>-242</v>
      </c>
      <c r="Q806">
        <v>806</v>
      </c>
    </row>
    <row r="807" spans="14:17" x14ac:dyDescent="0.25">
      <c r="N807">
        <v>12390</v>
      </c>
      <c r="O807">
        <v>10885</v>
      </c>
      <c r="P807">
        <v>1505</v>
      </c>
      <c r="Q807">
        <v>807</v>
      </c>
    </row>
    <row r="808" spans="14:17" x14ac:dyDescent="0.25">
      <c r="N808">
        <v>14129</v>
      </c>
      <c r="O808">
        <v>14116</v>
      </c>
      <c r="P808">
        <v>13</v>
      </c>
      <c r="Q808">
        <v>808</v>
      </c>
    </row>
    <row r="809" spans="14:17" x14ac:dyDescent="0.25">
      <c r="N809">
        <v>11708</v>
      </c>
      <c r="O809">
        <v>12139</v>
      </c>
      <c r="P809">
        <v>-431</v>
      </c>
      <c r="Q809">
        <v>809</v>
      </c>
    </row>
    <row r="810" spans="14:17" x14ac:dyDescent="0.25">
      <c r="N810">
        <v>17066</v>
      </c>
      <c r="O810">
        <v>16383</v>
      </c>
      <c r="P810">
        <v>683</v>
      </c>
      <c r="Q810">
        <v>810</v>
      </c>
    </row>
    <row r="811" spans="14:17" x14ac:dyDescent="0.25">
      <c r="N811">
        <v>13201</v>
      </c>
      <c r="O811">
        <v>13111</v>
      </c>
      <c r="P811">
        <v>90</v>
      </c>
      <c r="Q811">
        <v>811</v>
      </c>
    </row>
    <row r="812" spans="14:17" x14ac:dyDescent="0.25">
      <c r="N812">
        <v>12880</v>
      </c>
      <c r="O812">
        <v>12062</v>
      </c>
      <c r="P812">
        <v>818</v>
      </c>
      <c r="Q812">
        <v>812</v>
      </c>
    </row>
    <row r="813" spans="14:17" x14ac:dyDescent="0.25">
      <c r="N813">
        <v>8983</v>
      </c>
      <c r="O813">
        <v>8591</v>
      </c>
      <c r="P813">
        <v>392</v>
      </c>
      <c r="Q813">
        <v>813</v>
      </c>
    </row>
    <row r="814" spans="14:17" x14ac:dyDescent="0.25">
      <c r="N814">
        <v>15099</v>
      </c>
      <c r="O814">
        <v>14436</v>
      </c>
      <c r="P814">
        <v>663</v>
      </c>
      <c r="Q814">
        <v>814</v>
      </c>
    </row>
    <row r="815" spans="14:17" x14ac:dyDescent="0.25">
      <c r="N815">
        <v>12564</v>
      </c>
      <c r="O815">
        <v>12765</v>
      </c>
      <c r="P815">
        <v>-201</v>
      </c>
      <c r="Q815">
        <v>815</v>
      </c>
    </row>
    <row r="816" spans="14:17" x14ac:dyDescent="0.25">
      <c r="N816">
        <v>12354</v>
      </c>
      <c r="O816">
        <v>13178</v>
      </c>
      <c r="P816">
        <v>-824</v>
      </c>
      <c r="Q816">
        <v>816</v>
      </c>
    </row>
    <row r="817" spans="14:17" x14ac:dyDescent="0.25">
      <c r="N817">
        <v>14779</v>
      </c>
      <c r="O817">
        <v>15108</v>
      </c>
      <c r="P817">
        <v>-329</v>
      </c>
      <c r="Q817">
        <v>817</v>
      </c>
    </row>
    <row r="818" spans="14:17" x14ac:dyDescent="0.25">
      <c r="N818">
        <v>13958</v>
      </c>
      <c r="O818">
        <v>14044</v>
      </c>
      <c r="P818">
        <v>-86</v>
      </c>
      <c r="Q818">
        <v>818</v>
      </c>
    </row>
    <row r="819" spans="14:17" x14ac:dyDescent="0.25">
      <c r="N819">
        <v>15038</v>
      </c>
      <c r="O819">
        <v>14984</v>
      </c>
      <c r="P819">
        <v>54</v>
      </c>
      <c r="Q819">
        <v>819</v>
      </c>
    </row>
    <row r="820" spans="14:17" x14ac:dyDescent="0.25">
      <c r="N820">
        <v>14064</v>
      </c>
      <c r="O820">
        <v>12446</v>
      </c>
      <c r="P820">
        <v>1618</v>
      </c>
      <c r="Q820">
        <v>820</v>
      </c>
    </row>
    <row r="821" spans="14:17" x14ac:dyDescent="0.25">
      <c r="N821">
        <v>15212</v>
      </c>
      <c r="O821">
        <v>15418</v>
      </c>
      <c r="P821">
        <v>-206</v>
      </c>
      <c r="Q821">
        <v>821</v>
      </c>
    </row>
    <row r="822" spans="14:17" x14ac:dyDescent="0.25">
      <c r="N822">
        <v>15721</v>
      </c>
      <c r="O822">
        <v>16447</v>
      </c>
      <c r="P822">
        <v>-726</v>
      </c>
      <c r="Q822">
        <v>822</v>
      </c>
    </row>
    <row r="823" spans="14:17" x14ac:dyDescent="0.25">
      <c r="N823">
        <v>15232</v>
      </c>
      <c r="O823">
        <v>13935</v>
      </c>
      <c r="P823">
        <v>1297</v>
      </c>
      <c r="Q823">
        <v>823</v>
      </c>
    </row>
    <row r="824" spans="14:17" x14ac:dyDescent="0.25">
      <c r="N824">
        <v>14708</v>
      </c>
      <c r="O824">
        <v>13222</v>
      </c>
      <c r="P824">
        <v>1486</v>
      </c>
      <c r="Q824">
        <v>824</v>
      </c>
    </row>
    <row r="825" spans="14:17" x14ac:dyDescent="0.25">
      <c r="N825">
        <v>10093</v>
      </c>
      <c r="O825">
        <v>8918</v>
      </c>
      <c r="P825">
        <v>1175</v>
      </c>
      <c r="Q825">
        <v>825</v>
      </c>
    </row>
    <row r="826" spans="14:17" x14ac:dyDescent="0.25">
      <c r="N826">
        <v>16097</v>
      </c>
      <c r="O826">
        <v>15616</v>
      </c>
      <c r="P826">
        <v>481</v>
      </c>
      <c r="Q826">
        <v>826</v>
      </c>
    </row>
    <row r="827" spans="14:17" x14ac:dyDescent="0.25">
      <c r="N827">
        <v>10998</v>
      </c>
      <c r="O827">
        <v>10340</v>
      </c>
      <c r="P827">
        <v>658</v>
      </c>
      <c r="Q827">
        <v>827</v>
      </c>
    </row>
    <row r="828" spans="14:17" x14ac:dyDescent="0.25">
      <c r="N828">
        <v>10967</v>
      </c>
      <c r="O828">
        <v>11402</v>
      </c>
      <c r="P828">
        <v>-435</v>
      </c>
      <c r="Q828">
        <v>828</v>
      </c>
    </row>
    <row r="829" spans="14:17" x14ac:dyDescent="0.25">
      <c r="N829">
        <v>15055</v>
      </c>
      <c r="O829">
        <v>15041</v>
      </c>
      <c r="P829">
        <v>14</v>
      </c>
      <c r="Q829">
        <v>829</v>
      </c>
    </row>
    <row r="830" spans="14:17" x14ac:dyDescent="0.25">
      <c r="N830">
        <v>17866</v>
      </c>
      <c r="O830">
        <v>17386</v>
      </c>
      <c r="P830">
        <v>480</v>
      </c>
      <c r="Q830">
        <v>830</v>
      </c>
    </row>
    <row r="831" spans="14:17" x14ac:dyDescent="0.25">
      <c r="N831">
        <v>13867</v>
      </c>
      <c r="O831">
        <v>14016</v>
      </c>
      <c r="P831">
        <v>-149</v>
      </c>
      <c r="Q831">
        <v>831</v>
      </c>
    </row>
    <row r="832" spans="14:17" x14ac:dyDescent="0.25">
      <c r="N832">
        <v>15199</v>
      </c>
      <c r="O832">
        <v>13891</v>
      </c>
      <c r="P832">
        <v>1308</v>
      </c>
      <c r="Q832">
        <v>832</v>
      </c>
    </row>
    <row r="833" spans="14:17" x14ac:dyDescent="0.25">
      <c r="N833">
        <v>16788</v>
      </c>
      <c r="O833">
        <v>17202</v>
      </c>
      <c r="P833">
        <v>-414</v>
      </c>
      <c r="Q833">
        <v>833</v>
      </c>
    </row>
    <row r="834" spans="14:17" x14ac:dyDescent="0.25">
      <c r="N834">
        <v>8531</v>
      </c>
      <c r="O834">
        <v>9079</v>
      </c>
      <c r="P834">
        <v>-548</v>
      </c>
      <c r="Q834">
        <v>834</v>
      </c>
    </row>
    <row r="835" spans="14:17" x14ac:dyDescent="0.25">
      <c r="N835">
        <v>15364</v>
      </c>
      <c r="O835">
        <v>15325</v>
      </c>
      <c r="P835">
        <v>39</v>
      </c>
      <c r="Q835">
        <v>835</v>
      </c>
    </row>
    <row r="836" spans="14:17" x14ac:dyDescent="0.25">
      <c r="N836">
        <v>14894</v>
      </c>
      <c r="O836">
        <v>14897</v>
      </c>
      <c r="P836">
        <v>-3</v>
      </c>
      <c r="Q836">
        <v>836</v>
      </c>
    </row>
    <row r="837" spans="14:17" x14ac:dyDescent="0.25">
      <c r="N837">
        <v>15341</v>
      </c>
      <c r="O837">
        <v>15178</v>
      </c>
      <c r="P837">
        <v>163</v>
      </c>
      <c r="Q837">
        <v>837</v>
      </c>
    </row>
    <row r="838" spans="14:17" x14ac:dyDescent="0.25">
      <c r="N838">
        <v>13560</v>
      </c>
      <c r="O838">
        <v>13817</v>
      </c>
      <c r="P838">
        <v>-257</v>
      </c>
      <c r="Q838">
        <v>838</v>
      </c>
    </row>
    <row r="839" spans="14:17" x14ac:dyDescent="0.25">
      <c r="N839">
        <v>14907</v>
      </c>
      <c r="O839">
        <v>14548</v>
      </c>
      <c r="P839">
        <v>359</v>
      </c>
      <c r="Q839">
        <v>839</v>
      </c>
    </row>
    <row r="840" spans="14:17" x14ac:dyDescent="0.25">
      <c r="N840">
        <v>15925</v>
      </c>
      <c r="O840">
        <v>15952</v>
      </c>
      <c r="P840">
        <v>-27</v>
      </c>
      <c r="Q840">
        <v>840</v>
      </c>
    </row>
    <row r="841" spans="14:17" x14ac:dyDescent="0.25">
      <c r="N841">
        <v>16370</v>
      </c>
      <c r="O841">
        <v>15879</v>
      </c>
      <c r="P841">
        <v>491</v>
      </c>
      <c r="Q841">
        <v>841</v>
      </c>
    </row>
    <row r="842" spans="14:17" x14ac:dyDescent="0.25">
      <c r="N842">
        <v>13722</v>
      </c>
      <c r="O842">
        <v>13204</v>
      </c>
      <c r="P842">
        <v>518</v>
      </c>
      <c r="Q842">
        <v>842</v>
      </c>
    </row>
    <row r="843" spans="14:17" x14ac:dyDescent="0.25">
      <c r="N843">
        <v>13590</v>
      </c>
      <c r="O843">
        <v>12158</v>
      </c>
      <c r="P843">
        <v>1432</v>
      </c>
      <c r="Q843">
        <v>843</v>
      </c>
    </row>
    <row r="844" spans="14:17" x14ac:dyDescent="0.25">
      <c r="N844">
        <v>15911</v>
      </c>
      <c r="O844">
        <v>16210</v>
      </c>
      <c r="P844">
        <v>-299</v>
      </c>
      <c r="Q844">
        <v>844</v>
      </c>
    </row>
    <row r="845" spans="14:17" x14ac:dyDescent="0.25">
      <c r="N845">
        <v>17510</v>
      </c>
      <c r="O845">
        <v>16871</v>
      </c>
      <c r="P845">
        <v>639</v>
      </c>
      <c r="Q845">
        <v>845</v>
      </c>
    </row>
    <row r="846" spans="14:17" x14ac:dyDescent="0.25">
      <c r="N846">
        <v>16638</v>
      </c>
      <c r="O846">
        <v>16094</v>
      </c>
      <c r="P846">
        <v>544</v>
      </c>
      <c r="Q846">
        <v>846</v>
      </c>
    </row>
    <row r="847" spans="14:17" x14ac:dyDescent="0.25">
      <c r="N847">
        <v>9643</v>
      </c>
      <c r="O847">
        <v>9816</v>
      </c>
      <c r="P847">
        <v>-173</v>
      </c>
      <c r="Q847">
        <v>847</v>
      </c>
    </row>
    <row r="848" spans="14:17" x14ac:dyDescent="0.25">
      <c r="N848">
        <v>14476</v>
      </c>
      <c r="O848">
        <v>14068</v>
      </c>
      <c r="P848">
        <v>408</v>
      </c>
      <c r="Q848">
        <v>848</v>
      </c>
    </row>
    <row r="849" spans="14:17" x14ac:dyDescent="0.25">
      <c r="N849">
        <v>16499</v>
      </c>
      <c r="O849">
        <v>15605</v>
      </c>
      <c r="P849">
        <v>894</v>
      </c>
      <c r="Q849">
        <v>849</v>
      </c>
    </row>
    <row r="850" spans="14:17" x14ac:dyDescent="0.25">
      <c r="N850">
        <v>14838</v>
      </c>
      <c r="O850">
        <v>12651</v>
      </c>
      <c r="P850">
        <v>2187</v>
      </c>
      <c r="Q850">
        <v>850</v>
      </c>
    </row>
    <row r="851" spans="14:17" x14ac:dyDescent="0.25">
      <c r="N851">
        <v>13651</v>
      </c>
      <c r="O851">
        <v>12591</v>
      </c>
      <c r="P851">
        <v>1060</v>
      </c>
      <c r="Q851">
        <v>851</v>
      </c>
    </row>
    <row r="852" spans="14:17" x14ac:dyDescent="0.25">
      <c r="N852">
        <v>11285</v>
      </c>
      <c r="O852">
        <v>10993</v>
      </c>
      <c r="P852">
        <v>292</v>
      </c>
      <c r="Q852">
        <v>852</v>
      </c>
    </row>
    <row r="853" spans="14:17" x14ac:dyDescent="0.25">
      <c r="N853">
        <v>15633</v>
      </c>
      <c r="O853">
        <v>14995</v>
      </c>
      <c r="P853">
        <v>638</v>
      </c>
      <c r="Q853">
        <v>853</v>
      </c>
    </row>
    <row r="854" spans="14:17" x14ac:dyDescent="0.25">
      <c r="N854">
        <v>15994</v>
      </c>
      <c r="O854">
        <v>14763</v>
      </c>
      <c r="P854">
        <v>1231</v>
      </c>
      <c r="Q854">
        <v>854</v>
      </c>
    </row>
    <row r="855" spans="14:17" x14ac:dyDescent="0.25">
      <c r="N855">
        <v>10008</v>
      </c>
      <c r="O855">
        <v>9963</v>
      </c>
      <c r="P855">
        <v>45</v>
      </c>
      <c r="Q855">
        <v>855</v>
      </c>
    </row>
    <row r="856" spans="14:17" x14ac:dyDescent="0.25">
      <c r="N856">
        <v>12889</v>
      </c>
      <c r="O856">
        <v>12233</v>
      </c>
      <c r="P856">
        <v>656</v>
      </c>
      <c r="Q856">
        <v>856</v>
      </c>
    </row>
    <row r="857" spans="14:17" x14ac:dyDescent="0.25">
      <c r="N857">
        <v>16038</v>
      </c>
      <c r="O857">
        <v>15807</v>
      </c>
      <c r="P857">
        <v>231</v>
      </c>
      <c r="Q857">
        <v>857</v>
      </c>
    </row>
    <row r="858" spans="14:17" x14ac:dyDescent="0.25">
      <c r="N858">
        <v>10594</v>
      </c>
      <c r="O858">
        <v>11678</v>
      </c>
      <c r="P858">
        <v>-1084</v>
      </c>
      <c r="Q858">
        <v>858</v>
      </c>
    </row>
    <row r="859" spans="14:17" x14ac:dyDescent="0.25">
      <c r="N859">
        <v>14393</v>
      </c>
      <c r="O859">
        <v>13741</v>
      </c>
      <c r="P859">
        <v>652</v>
      </c>
      <c r="Q859">
        <v>859</v>
      </c>
    </row>
    <row r="860" spans="14:17" x14ac:dyDescent="0.25">
      <c r="N860">
        <v>17390</v>
      </c>
      <c r="O860">
        <v>16257</v>
      </c>
      <c r="P860">
        <v>1133</v>
      </c>
      <c r="Q860">
        <v>860</v>
      </c>
    </row>
    <row r="861" spans="14:17" x14ac:dyDescent="0.25">
      <c r="N861">
        <v>13544</v>
      </c>
      <c r="O861">
        <v>10987</v>
      </c>
      <c r="P861">
        <v>2557</v>
      </c>
      <c r="Q861">
        <v>861</v>
      </c>
    </row>
    <row r="862" spans="14:17" x14ac:dyDescent="0.25">
      <c r="N862">
        <v>13490</v>
      </c>
      <c r="O862">
        <v>13033</v>
      </c>
      <c r="P862">
        <v>457</v>
      </c>
      <c r="Q862">
        <v>862</v>
      </c>
    </row>
    <row r="863" spans="14:17" x14ac:dyDescent="0.25">
      <c r="N863">
        <v>15490</v>
      </c>
      <c r="O863">
        <v>14827</v>
      </c>
      <c r="P863">
        <v>663</v>
      </c>
      <c r="Q863">
        <v>863</v>
      </c>
    </row>
    <row r="864" spans="14:17" x14ac:dyDescent="0.25">
      <c r="N864">
        <v>15857</v>
      </c>
      <c r="O864">
        <v>16574</v>
      </c>
      <c r="P864">
        <v>-717</v>
      </c>
      <c r="Q864">
        <v>864</v>
      </c>
    </row>
    <row r="865" spans="14:17" x14ac:dyDescent="0.25">
      <c r="N865">
        <v>13981</v>
      </c>
      <c r="O865">
        <v>12515</v>
      </c>
      <c r="P865">
        <v>1466</v>
      </c>
      <c r="Q865">
        <v>865</v>
      </c>
    </row>
    <row r="866" spans="14:17" x14ac:dyDescent="0.25">
      <c r="N866">
        <v>12823</v>
      </c>
      <c r="O866">
        <v>12194</v>
      </c>
      <c r="P866">
        <v>629</v>
      </c>
      <c r="Q866">
        <v>866</v>
      </c>
    </row>
    <row r="867" spans="14:17" x14ac:dyDescent="0.25">
      <c r="N867">
        <v>17147</v>
      </c>
      <c r="O867">
        <v>16779</v>
      </c>
      <c r="P867">
        <v>368</v>
      </c>
      <c r="Q867">
        <v>867</v>
      </c>
    </row>
    <row r="868" spans="14:17" x14ac:dyDescent="0.25">
      <c r="N868">
        <v>17838</v>
      </c>
      <c r="O868">
        <v>17633</v>
      </c>
      <c r="P868">
        <v>205</v>
      </c>
      <c r="Q868">
        <v>868</v>
      </c>
    </row>
    <row r="869" spans="14:17" x14ac:dyDescent="0.25">
      <c r="N869">
        <v>14830</v>
      </c>
      <c r="O869">
        <v>14021</v>
      </c>
      <c r="P869">
        <v>809</v>
      </c>
      <c r="Q869">
        <v>869</v>
      </c>
    </row>
    <row r="870" spans="14:17" x14ac:dyDescent="0.25">
      <c r="N870">
        <v>9022</v>
      </c>
      <c r="O870">
        <v>8388</v>
      </c>
      <c r="P870">
        <v>634</v>
      </c>
      <c r="Q870">
        <v>870</v>
      </c>
    </row>
    <row r="871" spans="14:17" x14ac:dyDescent="0.25">
      <c r="N871">
        <v>11596</v>
      </c>
      <c r="O871">
        <v>9083</v>
      </c>
      <c r="P871">
        <v>2513</v>
      </c>
      <c r="Q871">
        <v>871</v>
      </c>
    </row>
    <row r="872" spans="14:17" x14ac:dyDescent="0.25">
      <c r="N872">
        <v>14525</v>
      </c>
      <c r="O872">
        <v>12603</v>
      </c>
      <c r="P872">
        <v>1922</v>
      </c>
      <c r="Q872">
        <v>872</v>
      </c>
    </row>
    <row r="873" spans="14:17" x14ac:dyDescent="0.25">
      <c r="N873">
        <v>17987</v>
      </c>
      <c r="O873">
        <v>16831</v>
      </c>
      <c r="P873">
        <v>1156</v>
      </c>
      <c r="Q873">
        <v>873</v>
      </c>
    </row>
    <row r="874" spans="14:17" x14ac:dyDescent="0.25">
      <c r="N874">
        <v>13744</v>
      </c>
      <c r="O874">
        <v>14126</v>
      </c>
      <c r="P874">
        <v>-382</v>
      </c>
      <c r="Q874">
        <v>874</v>
      </c>
    </row>
    <row r="875" spans="14:17" x14ac:dyDescent="0.25">
      <c r="N875">
        <v>18941</v>
      </c>
      <c r="O875">
        <v>19774</v>
      </c>
      <c r="P875">
        <v>-833</v>
      </c>
      <c r="Q875">
        <v>875</v>
      </c>
    </row>
    <row r="876" spans="14:17" x14ac:dyDescent="0.25">
      <c r="N876">
        <v>15557</v>
      </c>
      <c r="O876">
        <v>14778</v>
      </c>
      <c r="P876">
        <v>779</v>
      </c>
      <c r="Q876">
        <v>876</v>
      </c>
    </row>
    <row r="877" spans="14:17" x14ac:dyDescent="0.25">
      <c r="N877">
        <v>15089</v>
      </c>
      <c r="O877">
        <v>14619</v>
      </c>
      <c r="P877">
        <v>470</v>
      </c>
      <c r="Q877">
        <v>877</v>
      </c>
    </row>
    <row r="878" spans="14:17" x14ac:dyDescent="0.25">
      <c r="N878">
        <v>14520</v>
      </c>
      <c r="O878">
        <v>15244</v>
      </c>
      <c r="P878">
        <v>-724</v>
      </c>
      <c r="Q878">
        <v>878</v>
      </c>
    </row>
    <row r="879" spans="14:17" x14ac:dyDescent="0.25">
      <c r="N879">
        <v>13561</v>
      </c>
      <c r="O879">
        <v>13320</v>
      </c>
      <c r="P879">
        <v>241</v>
      </c>
      <c r="Q879">
        <v>879</v>
      </c>
    </row>
    <row r="880" spans="14:17" x14ac:dyDescent="0.25">
      <c r="N880">
        <v>14231</v>
      </c>
      <c r="O880">
        <v>13738</v>
      </c>
      <c r="P880">
        <v>493</v>
      </c>
      <c r="Q880">
        <v>880</v>
      </c>
    </row>
    <row r="881" spans="14:17" x14ac:dyDescent="0.25">
      <c r="N881">
        <v>16316</v>
      </c>
      <c r="O881">
        <v>15212</v>
      </c>
      <c r="P881">
        <v>1104</v>
      </c>
      <c r="Q881">
        <v>881</v>
      </c>
    </row>
    <row r="882" spans="14:17" x14ac:dyDescent="0.25">
      <c r="N882">
        <v>12320</v>
      </c>
      <c r="O882">
        <v>11930</v>
      </c>
      <c r="P882">
        <v>390</v>
      </c>
      <c r="Q882">
        <v>882</v>
      </c>
    </row>
    <row r="883" spans="14:17" x14ac:dyDescent="0.25">
      <c r="N883">
        <v>14244</v>
      </c>
      <c r="O883">
        <v>14817</v>
      </c>
      <c r="P883">
        <v>-573</v>
      </c>
      <c r="Q883">
        <v>883</v>
      </c>
    </row>
    <row r="884" spans="14:17" x14ac:dyDescent="0.25">
      <c r="N884">
        <v>13657</v>
      </c>
      <c r="O884">
        <v>12888</v>
      </c>
      <c r="P884">
        <v>769</v>
      </c>
      <c r="Q884">
        <v>884</v>
      </c>
    </row>
    <row r="885" spans="14:17" x14ac:dyDescent="0.25">
      <c r="N885">
        <v>14477</v>
      </c>
      <c r="O885">
        <v>13972</v>
      </c>
      <c r="P885">
        <v>505</v>
      </c>
      <c r="Q885">
        <v>885</v>
      </c>
    </row>
    <row r="886" spans="14:17" x14ac:dyDescent="0.25">
      <c r="N886">
        <v>10439</v>
      </c>
      <c r="O886">
        <v>9591</v>
      </c>
      <c r="P886">
        <v>848</v>
      </c>
      <c r="Q886">
        <v>886</v>
      </c>
    </row>
    <row r="887" spans="14:17" x14ac:dyDescent="0.25">
      <c r="N887">
        <v>15642</v>
      </c>
      <c r="O887">
        <v>14468</v>
      </c>
      <c r="P887">
        <v>1174</v>
      </c>
      <c r="Q887">
        <v>887</v>
      </c>
    </row>
    <row r="888" spans="14:17" x14ac:dyDescent="0.25">
      <c r="N888">
        <v>15935</v>
      </c>
      <c r="O888">
        <v>15269</v>
      </c>
      <c r="P888">
        <v>666</v>
      </c>
      <c r="Q888">
        <v>888</v>
      </c>
    </row>
    <row r="889" spans="14:17" x14ac:dyDescent="0.25">
      <c r="N889">
        <v>18169</v>
      </c>
      <c r="O889">
        <v>18534</v>
      </c>
      <c r="P889">
        <v>-365</v>
      </c>
      <c r="Q889">
        <v>889</v>
      </c>
    </row>
    <row r="890" spans="14:17" x14ac:dyDescent="0.25">
      <c r="N890">
        <v>15053</v>
      </c>
      <c r="O890">
        <v>14368</v>
      </c>
      <c r="P890">
        <v>685</v>
      </c>
      <c r="Q890">
        <v>890</v>
      </c>
    </row>
    <row r="891" spans="14:17" x14ac:dyDescent="0.25">
      <c r="N891">
        <v>12114</v>
      </c>
      <c r="O891">
        <v>11069</v>
      </c>
      <c r="P891">
        <v>1045</v>
      </c>
      <c r="Q891">
        <v>891</v>
      </c>
    </row>
    <row r="892" spans="14:17" x14ac:dyDescent="0.25">
      <c r="N892">
        <v>17838</v>
      </c>
      <c r="O892">
        <v>18020</v>
      </c>
      <c r="P892">
        <v>-182</v>
      </c>
      <c r="Q892">
        <v>892</v>
      </c>
    </row>
    <row r="893" spans="14:17" x14ac:dyDescent="0.25">
      <c r="N893">
        <v>14269</v>
      </c>
      <c r="O893">
        <v>12523</v>
      </c>
      <c r="P893">
        <v>1746</v>
      </c>
      <c r="Q893">
        <v>893</v>
      </c>
    </row>
    <row r="894" spans="14:17" x14ac:dyDescent="0.25">
      <c r="N894">
        <v>10808</v>
      </c>
      <c r="O894">
        <v>9864</v>
      </c>
      <c r="P894">
        <v>944</v>
      </c>
      <c r="Q894">
        <v>894</v>
      </c>
    </row>
    <row r="895" spans="14:17" x14ac:dyDescent="0.25">
      <c r="N895">
        <v>14741</v>
      </c>
      <c r="O895">
        <v>13135</v>
      </c>
      <c r="P895">
        <v>1606</v>
      </c>
      <c r="Q895">
        <v>895</v>
      </c>
    </row>
    <row r="896" spans="14:17" x14ac:dyDescent="0.25">
      <c r="N896">
        <v>15934</v>
      </c>
      <c r="O896">
        <v>15732</v>
      </c>
      <c r="P896">
        <v>202</v>
      </c>
      <c r="Q896">
        <v>896</v>
      </c>
    </row>
    <row r="897" spans="14:17" x14ac:dyDescent="0.25">
      <c r="N897">
        <v>14024</v>
      </c>
      <c r="O897">
        <v>12945</v>
      </c>
      <c r="P897">
        <v>1079</v>
      </c>
      <c r="Q897">
        <v>897</v>
      </c>
    </row>
    <row r="898" spans="14:17" x14ac:dyDescent="0.25">
      <c r="N898">
        <v>15926</v>
      </c>
      <c r="O898">
        <v>14857</v>
      </c>
      <c r="P898">
        <v>1069</v>
      </c>
      <c r="Q898">
        <v>898</v>
      </c>
    </row>
    <row r="899" spans="14:17" x14ac:dyDescent="0.25">
      <c r="N899">
        <v>12394</v>
      </c>
      <c r="O899">
        <v>11894</v>
      </c>
      <c r="P899">
        <v>500</v>
      </c>
      <c r="Q899">
        <v>899</v>
      </c>
    </row>
    <row r="900" spans="14:17" x14ac:dyDescent="0.25">
      <c r="N900">
        <v>16474</v>
      </c>
      <c r="O900">
        <v>16803</v>
      </c>
      <c r="P900">
        <v>-329</v>
      </c>
      <c r="Q900">
        <v>900</v>
      </c>
    </row>
    <row r="901" spans="14:17" x14ac:dyDescent="0.25">
      <c r="N901">
        <v>15429</v>
      </c>
      <c r="O901">
        <v>14282</v>
      </c>
      <c r="P901">
        <v>1147</v>
      </c>
      <c r="Q901">
        <v>901</v>
      </c>
    </row>
    <row r="902" spans="14:17" x14ac:dyDescent="0.25">
      <c r="N902">
        <v>11052</v>
      </c>
      <c r="O902">
        <v>11769</v>
      </c>
      <c r="P902">
        <v>-717</v>
      </c>
      <c r="Q902">
        <v>902</v>
      </c>
    </row>
    <row r="903" spans="14:17" x14ac:dyDescent="0.25">
      <c r="N903">
        <v>14590</v>
      </c>
      <c r="O903">
        <v>13880</v>
      </c>
      <c r="P903">
        <v>710</v>
      </c>
      <c r="Q903">
        <v>903</v>
      </c>
    </row>
    <row r="904" spans="14:17" x14ac:dyDescent="0.25">
      <c r="N904">
        <v>9867</v>
      </c>
      <c r="O904">
        <v>9195</v>
      </c>
      <c r="P904">
        <v>672</v>
      </c>
      <c r="Q904">
        <v>904</v>
      </c>
    </row>
    <row r="905" spans="14:17" x14ac:dyDescent="0.25">
      <c r="N905">
        <v>14889</v>
      </c>
      <c r="O905">
        <v>14854</v>
      </c>
      <c r="P905">
        <v>35</v>
      </c>
      <c r="Q905">
        <v>905</v>
      </c>
    </row>
    <row r="906" spans="14:17" x14ac:dyDescent="0.25">
      <c r="N906">
        <v>13492</v>
      </c>
      <c r="O906">
        <v>13563</v>
      </c>
      <c r="P906">
        <v>-71</v>
      </c>
      <c r="Q906">
        <v>906</v>
      </c>
    </row>
    <row r="907" spans="14:17" x14ac:dyDescent="0.25">
      <c r="N907">
        <v>11764</v>
      </c>
      <c r="O907">
        <v>11942</v>
      </c>
      <c r="P907">
        <v>-178</v>
      </c>
      <c r="Q907">
        <v>907</v>
      </c>
    </row>
    <row r="908" spans="14:17" x14ac:dyDescent="0.25">
      <c r="N908">
        <v>13553</v>
      </c>
      <c r="O908">
        <v>13356</v>
      </c>
      <c r="P908">
        <v>197</v>
      </c>
      <c r="Q908">
        <v>908</v>
      </c>
    </row>
    <row r="909" spans="14:17" x14ac:dyDescent="0.25">
      <c r="N909">
        <v>11518</v>
      </c>
      <c r="O909">
        <v>11365</v>
      </c>
      <c r="P909">
        <v>153</v>
      </c>
      <c r="Q909">
        <v>909</v>
      </c>
    </row>
    <row r="910" spans="14:17" x14ac:dyDescent="0.25">
      <c r="N910">
        <v>10419</v>
      </c>
      <c r="O910">
        <v>10606</v>
      </c>
      <c r="P910">
        <v>-187</v>
      </c>
      <c r="Q910">
        <v>910</v>
      </c>
    </row>
    <row r="911" spans="14:17" x14ac:dyDescent="0.25">
      <c r="N911">
        <v>16594</v>
      </c>
      <c r="O911">
        <v>15861</v>
      </c>
      <c r="P911">
        <v>733</v>
      </c>
      <c r="Q911">
        <v>911</v>
      </c>
    </row>
    <row r="912" spans="14:17" x14ac:dyDescent="0.25">
      <c r="N912">
        <v>17183</v>
      </c>
      <c r="O912">
        <v>17369</v>
      </c>
      <c r="P912">
        <v>-186</v>
      </c>
      <c r="Q912">
        <v>912</v>
      </c>
    </row>
    <row r="913" spans="14:17" x14ac:dyDescent="0.25">
      <c r="N913">
        <v>11372</v>
      </c>
      <c r="O913">
        <v>9618</v>
      </c>
      <c r="P913">
        <v>1754</v>
      </c>
      <c r="Q913">
        <v>913</v>
      </c>
    </row>
    <row r="914" spans="14:17" x14ac:dyDescent="0.25">
      <c r="N914">
        <v>14517</v>
      </c>
      <c r="O914">
        <v>13312</v>
      </c>
      <c r="P914">
        <v>1205</v>
      </c>
      <c r="Q914">
        <v>914</v>
      </c>
    </row>
    <row r="915" spans="14:17" x14ac:dyDescent="0.25">
      <c r="N915">
        <v>15971</v>
      </c>
      <c r="O915">
        <v>15217</v>
      </c>
      <c r="P915">
        <v>754</v>
      </c>
      <c r="Q915">
        <v>915</v>
      </c>
    </row>
    <row r="916" spans="14:17" x14ac:dyDescent="0.25">
      <c r="N916">
        <v>12630</v>
      </c>
      <c r="O916">
        <v>11208</v>
      </c>
      <c r="P916">
        <v>1422</v>
      </c>
      <c r="Q916">
        <v>916</v>
      </c>
    </row>
    <row r="917" spans="14:17" x14ac:dyDescent="0.25">
      <c r="N917">
        <v>11806</v>
      </c>
      <c r="O917">
        <v>11341</v>
      </c>
      <c r="P917">
        <v>465</v>
      </c>
      <c r="Q917">
        <v>917</v>
      </c>
    </row>
    <row r="918" spans="14:17" x14ac:dyDescent="0.25">
      <c r="N918">
        <v>15960</v>
      </c>
      <c r="O918">
        <v>16640</v>
      </c>
      <c r="P918">
        <v>-680</v>
      </c>
      <c r="Q918">
        <v>918</v>
      </c>
    </row>
    <row r="919" spans="14:17" x14ac:dyDescent="0.25">
      <c r="N919">
        <v>11024</v>
      </c>
      <c r="O919">
        <v>9886</v>
      </c>
      <c r="P919">
        <v>1138</v>
      </c>
      <c r="Q919">
        <v>919</v>
      </c>
    </row>
    <row r="920" spans="14:17" x14ac:dyDescent="0.25">
      <c r="N920">
        <v>13523</v>
      </c>
      <c r="O920">
        <v>12737</v>
      </c>
      <c r="P920">
        <v>786</v>
      </c>
      <c r="Q920">
        <v>920</v>
      </c>
    </row>
    <row r="921" spans="14:17" x14ac:dyDescent="0.25">
      <c r="N921">
        <v>15707</v>
      </c>
      <c r="O921">
        <v>14112</v>
      </c>
      <c r="P921">
        <v>1595</v>
      </c>
      <c r="Q921">
        <v>921</v>
      </c>
    </row>
    <row r="922" spans="14:17" x14ac:dyDescent="0.25">
      <c r="N922">
        <v>9125</v>
      </c>
      <c r="O922">
        <v>8924</v>
      </c>
      <c r="P922">
        <v>201</v>
      </c>
      <c r="Q922">
        <v>922</v>
      </c>
    </row>
    <row r="923" spans="14:17" x14ac:dyDescent="0.25">
      <c r="N923">
        <v>10827</v>
      </c>
      <c r="O923">
        <v>9965</v>
      </c>
      <c r="P923">
        <v>862</v>
      </c>
      <c r="Q923">
        <v>923</v>
      </c>
    </row>
    <row r="924" spans="14:17" x14ac:dyDescent="0.25">
      <c r="N924">
        <v>15929</v>
      </c>
      <c r="O924">
        <v>15295</v>
      </c>
      <c r="P924">
        <v>634</v>
      </c>
      <c r="Q924">
        <v>924</v>
      </c>
    </row>
    <row r="925" spans="14:17" x14ac:dyDescent="0.25">
      <c r="N925">
        <v>14735</v>
      </c>
      <c r="O925">
        <v>15392</v>
      </c>
      <c r="P925">
        <v>-657</v>
      </c>
      <c r="Q925">
        <v>925</v>
      </c>
    </row>
    <row r="926" spans="14:17" x14ac:dyDescent="0.25">
      <c r="N926">
        <v>12392</v>
      </c>
      <c r="O926">
        <v>13827</v>
      </c>
      <c r="P926">
        <v>-1435</v>
      </c>
      <c r="Q926">
        <v>926</v>
      </c>
    </row>
    <row r="927" spans="14:17" x14ac:dyDescent="0.25">
      <c r="N927">
        <v>14253</v>
      </c>
      <c r="O927">
        <v>13430</v>
      </c>
      <c r="P927">
        <v>823</v>
      </c>
      <c r="Q927">
        <v>927</v>
      </c>
    </row>
    <row r="928" spans="14:17" x14ac:dyDescent="0.25">
      <c r="N928">
        <v>17242</v>
      </c>
      <c r="O928">
        <v>16938</v>
      </c>
      <c r="P928">
        <v>304</v>
      </c>
      <c r="Q928">
        <v>928</v>
      </c>
    </row>
    <row r="929" spans="14:17" x14ac:dyDescent="0.25">
      <c r="N929">
        <v>17085</v>
      </c>
      <c r="O929">
        <v>17695</v>
      </c>
      <c r="P929">
        <v>-610</v>
      </c>
      <c r="Q929">
        <v>929</v>
      </c>
    </row>
    <row r="930" spans="14:17" x14ac:dyDescent="0.25">
      <c r="N930">
        <v>13229</v>
      </c>
      <c r="O930">
        <v>13013</v>
      </c>
      <c r="P930">
        <v>216</v>
      </c>
      <c r="Q930">
        <v>930</v>
      </c>
    </row>
    <row r="931" spans="14:17" x14ac:dyDescent="0.25">
      <c r="N931">
        <v>14721</v>
      </c>
      <c r="O931">
        <v>12579</v>
      </c>
      <c r="P931">
        <v>2142</v>
      </c>
      <c r="Q931">
        <v>931</v>
      </c>
    </row>
    <row r="932" spans="14:17" x14ac:dyDescent="0.25">
      <c r="N932">
        <v>15465</v>
      </c>
      <c r="O932">
        <v>15423</v>
      </c>
      <c r="P932">
        <v>42</v>
      </c>
      <c r="Q932">
        <v>932</v>
      </c>
    </row>
    <row r="933" spans="14:17" x14ac:dyDescent="0.25">
      <c r="N933">
        <v>16229</v>
      </c>
      <c r="O933">
        <v>14575</v>
      </c>
      <c r="P933">
        <v>1654</v>
      </c>
      <c r="Q933">
        <v>933</v>
      </c>
    </row>
    <row r="934" spans="14:17" x14ac:dyDescent="0.25">
      <c r="N934">
        <v>14913</v>
      </c>
      <c r="O934">
        <v>14856</v>
      </c>
      <c r="P934">
        <v>57</v>
      </c>
      <c r="Q934">
        <v>934</v>
      </c>
    </row>
    <row r="935" spans="14:17" x14ac:dyDescent="0.25">
      <c r="N935">
        <v>12879</v>
      </c>
      <c r="O935">
        <v>12817</v>
      </c>
      <c r="P935">
        <v>62</v>
      </c>
      <c r="Q935">
        <v>935</v>
      </c>
    </row>
    <row r="936" spans="14:17" x14ac:dyDescent="0.25">
      <c r="N936">
        <v>18186</v>
      </c>
      <c r="O936">
        <v>17116</v>
      </c>
      <c r="P936">
        <v>1070</v>
      </c>
      <c r="Q936">
        <v>936</v>
      </c>
    </row>
    <row r="937" spans="14:17" x14ac:dyDescent="0.25">
      <c r="N937">
        <v>15594</v>
      </c>
      <c r="O937">
        <v>17263</v>
      </c>
      <c r="P937">
        <v>-1669</v>
      </c>
      <c r="Q937">
        <v>937</v>
      </c>
    </row>
    <row r="938" spans="14:17" x14ac:dyDescent="0.25">
      <c r="N938">
        <v>15691</v>
      </c>
      <c r="O938">
        <v>16308</v>
      </c>
      <c r="P938">
        <v>-617</v>
      </c>
      <c r="Q938">
        <v>938</v>
      </c>
    </row>
    <row r="939" spans="14:17" x14ac:dyDescent="0.25">
      <c r="N939">
        <v>14632</v>
      </c>
      <c r="O939">
        <v>14849</v>
      </c>
      <c r="P939">
        <v>-217</v>
      </c>
      <c r="Q939">
        <v>939</v>
      </c>
    </row>
    <row r="940" spans="14:17" x14ac:dyDescent="0.25">
      <c r="N940">
        <v>14715</v>
      </c>
      <c r="O940">
        <v>14115</v>
      </c>
      <c r="P940">
        <v>600</v>
      </c>
      <c r="Q940">
        <v>940</v>
      </c>
    </row>
    <row r="941" spans="14:17" x14ac:dyDescent="0.25">
      <c r="N941">
        <v>14511</v>
      </c>
      <c r="O941">
        <v>14887</v>
      </c>
      <c r="P941">
        <v>-376</v>
      </c>
      <c r="Q941">
        <v>941</v>
      </c>
    </row>
    <row r="942" spans="14:17" x14ac:dyDescent="0.25">
      <c r="N942">
        <v>12744</v>
      </c>
      <c r="O942">
        <v>11609</v>
      </c>
      <c r="P942">
        <v>1135</v>
      </c>
      <c r="Q942">
        <v>942</v>
      </c>
    </row>
    <row r="943" spans="14:17" x14ac:dyDescent="0.25">
      <c r="N943">
        <v>13554</v>
      </c>
      <c r="O943">
        <v>12631</v>
      </c>
      <c r="P943">
        <v>923</v>
      </c>
      <c r="Q943">
        <v>943</v>
      </c>
    </row>
    <row r="944" spans="14:17" x14ac:dyDescent="0.25">
      <c r="N944">
        <v>15340</v>
      </c>
      <c r="O944">
        <v>14411</v>
      </c>
      <c r="P944">
        <v>929</v>
      </c>
      <c r="Q944">
        <v>944</v>
      </c>
    </row>
    <row r="945" spans="14:17" x14ac:dyDescent="0.25">
      <c r="N945">
        <v>14283</v>
      </c>
      <c r="O945">
        <v>14389</v>
      </c>
      <c r="P945">
        <v>-106</v>
      </c>
      <c r="Q945">
        <v>945</v>
      </c>
    </row>
    <row r="946" spans="14:17" x14ac:dyDescent="0.25">
      <c r="N946">
        <v>12021</v>
      </c>
      <c r="O946">
        <v>10539</v>
      </c>
      <c r="P946">
        <v>1482</v>
      </c>
      <c r="Q946">
        <v>946</v>
      </c>
    </row>
    <row r="947" spans="14:17" x14ac:dyDescent="0.25">
      <c r="N947">
        <v>13610</v>
      </c>
      <c r="O947">
        <v>12557</v>
      </c>
      <c r="P947">
        <v>1053</v>
      </c>
      <c r="Q947">
        <v>947</v>
      </c>
    </row>
    <row r="948" spans="14:17" x14ac:dyDescent="0.25">
      <c r="N948">
        <v>11939</v>
      </c>
      <c r="O948">
        <v>10987</v>
      </c>
      <c r="P948">
        <v>952</v>
      </c>
      <c r="Q948">
        <v>948</v>
      </c>
    </row>
    <row r="949" spans="14:17" x14ac:dyDescent="0.25">
      <c r="N949">
        <v>14465</v>
      </c>
      <c r="O949">
        <v>14426</v>
      </c>
      <c r="P949">
        <v>39</v>
      </c>
      <c r="Q949">
        <v>949</v>
      </c>
    </row>
    <row r="950" spans="14:17" x14ac:dyDescent="0.25">
      <c r="N950">
        <v>13786</v>
      </c>
      <c r="O950">
        <v>14791</v>
      </c>
      <c r="P950">
        <v>-1005</v>
      </c>
      <c r="Q950">
        <v>950</v>
      </c>
    </row>
    <row r="951" spans="14:17" x14ac:dyDescent="0.25">
      <c r="N951">
        <v>10747</v>
      </c>
      <c r="O951">
        <v>9811</v>
      </c>
      <c r="P951">
        <v>936</v>
      </c>
      <c r="Q951">
        <v>951</v>
      </c>
    </row>
    <row r="952" spans="14:17" x14ac:dyDescent="0.25">
      <c r="N952">
        <v>16923</v>
      </c>
      <c r="O952">
        <v>16424</v>
      </c>
      <c r="P952">
        <v>499</v>
      </c>
      <c r="Q952">
        <v>952</v>
      </c>
    </row>
    <row r="953" spans="14:17" x14ac:dyDescent="0.25">
      <c r="N953">
        <v>12372</v>
      </c>
      <c r="O953">
        <v>10697</v>
      </c>
      <c r="P953">
        <v>1675</v>
      </c>
      <c r="Q953">
        <v>953</v>
      </c>
    </row>
    <row r="954" spans="14:17" x14ac:dyDescent="0.25">
      <c r="N954">
        <v>13271</v>
      </c>
      <c r="O954">
        <v>12593</v>
      </c>
      <c r="P954">
        <v>678</v>
      </c>
      <c r="Q954">
        <v>954</v>
      </c>
    </row>
    <row r="955" spans="14:17" x14ac:dyDescent="0.25">
      <c r="N955">
        <v>12006</v>
      </c>
      <c r="O955">
        <v>10844</v>
      </c>
      <c r="P955">
        <v>1162</v>
      </c>
      <c r="Q955">
        <v>955</v>
      </c>
    </row>
    <row r="956" spans="14:17" x14ac:dyDescent="0.25">
      <c r="N956">
        <v>12014</v>
      </c>
      <c r="O956">
        <v>12016</v>
      </c>
      <c r="P956">
        <v>-2</v>
      </c>
      <c r="Q956">
        <v>956</v>
      </c>
    </row>
    <row r="957" spans="14:17" x14ac:dyDescent="0.25">
      <c r="N957">
        <v>13626</v>
      </c>
      <c r="O957">
        <v>12105</v>
      </c>
      <c r="P957">
        <v>1521</v>
      </c>
      <c r="Q957">
        <v>957</v>
      </c>
    </row>
    <row r="958" spans="14:17" x14ac:dyDescent="0.25">
      <c r="N958">
        <v>16100</v>
      </c>
      <c r="O958">
        <v>14282</v>
      </c>
      <c r="P958">
        <v>1818</v>
      </c>
      <c r="Q958">
        <v>958</v>
      </c>
    </row>
    <row r="959" spans="14:17" x14ac:dyDescent="0.25">
      <c r="N959">
        <v>11507</v>
      </c>
      <c r="O959">
        <v>12216</v>
      </c>
      <c r="P959">
        <v>-709</v>
      </c>
      <c r="Q959">
        <v>959</v>
      </c>
    </row>
    <row r="960" spans="14:17" x14ac:dyDescent="0.25">
      <c r="N960">
        <v>16657</v>
      </c>
      <c r="O960">
        <v>15161</v>
      </c>
      <c r="P960">
        <v>1496</v>
      </c>
      <c r="Q960">
        <v>960</v>
      </c>
    </row>
    <row r="961" spans="14:17" x14ac:dyDescent="0.25">
      <c r="N961">
        <v>13683</v>
      </c>
      <c r="O961">
        <v>12517</v>
      </c>
      <c r="P961">
        <v>1166</v>
      </c>
      <c r="Q961">
        <v>961</v>
      </c>
    </row>
    <row r="962" spans="14:17" x14ac:dyDescent="0.25">
      <c r="N962">
        <v>15768</v>
      </c>
      <c r="O962">
        <v>15323</v>
      </c>
      <c r="P962">
        <v>445</v>
      </c>
      <c r="Q962">
        <v>962</v>
      </c>
    </row>
    <row r="963" spans="14:17" x14ac:dyDescent="0.25">
      <c r="N963">
        <v>16883</v>
      </c>
      <c r="O963">
        <v>16165</v>
      </c>
      <c r="P963">
        <v>718</v>
      </c>
      <c r="Q963">
        <v>963</v>
      </c>
    </row>
    <row r="964" spans="14:17" x14ac:dyDescent="0.25">
      <c r="N964">
        <v>14028</v>
      </c>
      <c r="O964">
        <v>14062</v>
      </c>
      <c r="P964">
        <v>-34</v>
      </c>
      <c r="Q964">
        <v>964</v>
      </c>
    </row>
    <row r="965" spans="14:17" x14ac:dyDescent="0.25">
      <c r="N965">
        <v>14705</v>
      </c>
      <c r="O965">
        <v>14048</v>
      </c>
      <c r="P965">
        <v>657</v>
      </c>
      <c r="Q965">
        <v>965</v>
      </c>
    </row>
    <row r="966" spans="14:17" x14ac:dyDescent="0.25">
      <c r="N966">
        <v>14238</v>
      </c>
      <c r="O966">
        <v>13662</v>
      </c>
      <c r="P966">
        <v>576</v>
      </c>
      <c r="Q966">
        <v>966</v>
      </c>
    </row>
    <row r="967" spans="14:17" x14ac:dyDescent="0.25">
      <c r="N967">
        <v>11522</v>
      </c>
      <c r="O967">
        <v>10758</v>
      </c>
      <c r="P967">
        <v>764</v>
      </c>
      <c r="Q967">
        <v>967</v>
      </c>
    </row>
    <row r="968" spans="14:17" x14ac:dyDescent="0.25">
      <c r="N968">
        <v>19066</v>
      </c>
      <c r="O968">
        <v>17507</v>
      </c>
      <c r="P968">
        <v>1559</v>
      </c>
      <c r="Q968">
        <v>968</v>
      </c>
    </row>
    <row r="969" spans="14:17" x14ac:dyDescent="0.25">
      <c r="N969">
        <v>16193</v>
      </c>
      <c r="O969">
        <v>16089</v>
      </c>
      <c r="P969">
        <v>104</v>
      </c>
      <c r="Q969">
        <v>969</v>
      </c>
    </row>
    <row r="970" spans="14:17" x14ac:dyDescent="0.25">
      <c r="N970">
        <v>13603</v>
      </c>
      <c r="O970">
        <v>13893</v>
      </c>
      <c r="P970">
        <v>-290</v>
      </c>
      <c r="Q970">
        <v>970</v>
      </c>
    </row>
    <row r="971" spans="14:17" x14ac:dyDescent="0.25">
      <c r="N971">
        <v>13983</v>
      </c>
      <c r="O971">
        <v>14191</v>
      </c>
      <c r="P971">
        <v>-208</v>
      </c>
      <c r="Q971">
        <v>971</v>
      </c>
    </row>
    <row r="972" spans="14:17" x14ac:dyDescent="0.25">
      <c r="N972">
        <v>14679</v>
      </c>
      <c r="O972">
        <v>14372</v>
      </c>
      <c r="P972">
        <v>307</v>
      </c>
      <c r="Q972">
        <v>972</v>
      </c>
    </row>
    <row r="973" spans="14:17" x14ac:dyDescent="0.25">
      <c r="N973">
        <v>15001</v>
      </c>
      <c r="O973">
        <v>14417</v>
      </c>
      <c r="P973">
        <v>584</v>
      </c>
      <c r="Q973">
        <v>973</v>
      </c>
    </row>
    <row r="974" spans="14:17" x14ac:dyDescent="0.25">
      <c r="N974">
        <v>16351</v>
      </c>
      <c r="O974">
        <v>14812</v>
      </c>
      <c r="P974">
        <v>1539</v>
      </c>
      <c r="Q974">
        <v>974</v>
      </c>
    </row>
    <row r="975" spans="14:17" x14ac:dyDescent="0.25">
      <c r="N975">
        <v>14573</v>
      </c>
      <c r="O975">
        <v>14590</v>
      </c>
      <c r="P975">
        <v>-17</v>
      </c>
      <c r="Q975">
        <v>975</v>
      </c>
    </row>
    <row r="976" spans="14:17" x14ac:dyDescent="0.25">
      <c r="N976">
        <v>16095</v>
      </c>
      <c r="O976">
        <v>13571</v>
      </c>
      <c r="P976">
        <v>2524</v>
      </c>
      <c r="Q976">
        <v>976</v>
      </c>
    </row>
    <row r="977" spans="14:17" x14ac:dyDescent="0.25">
      <c r="N977">
        <v>13650</v>
      </c>
      <c r="O977">
        <v>12067</v>
      </c>
      <c r="P977">
        <v>1583</v>
      </c>
      <c r="Q977">
        <v>977</v>
      </c>
    </row>
    <row r="978" spans="14:17" x14ac:dyDescent="0.25">
      <c r="N978">
        <v>13981</v>
      </c>
      <c r="O978">
        <v>14199</v>
      </c>
      <c r="P978">
        <v>-218</v>
      </c>
      <c r="Q978">
        <v>978</v>
      </c>
    </row>
    <row r="979" spans="14:17" x14ac:dyDescent="0.25">
      <c r="N979">
        <v>13207</v>
      </c>
      <c r="O979">
        <v>12618</v>
      </c>
      <c r="P979">
        <v>589</v>
      </c>
      <c r="Q979">
        <v>979</v>
      </c>
    </row>
    <row r="980" spans="14:17" x14ac:dyDescent="0.25">
      <c r="N980">
        <v>13221</v>
      </c>
      <c r="O980">
        <v>13705</v>
      </c>
      <c r="P980">
        <v>-484</v>
      </c>
      <c r="Q980">
        <v>980</v>
      </c>
    </row>
    <row r="981" spans="14:17" x14ac:dyDescent="0.25">
      <c r="N981">
        <v>13875</v>
      </c>
      <c r="O981">
        <v>13224</v>
      </c>
      <c r="P981">
        <v>651</v>
      </c>
      <c r="Q981">
        <v>981</v>
      </c>
    </row>
    <row r="982" spans="14:17" x14ac:dyDescent="0.25">
      <c r="N982">
        <v>11184</v>
      </c>
      <c r="O982">
        <v>9839</v>
      </c>
      <c r="P982">
        <v>1345</v>
      </c>
      <c r="Q982">
        <v>982</v>
      </c>
    </row>
    <row r="983" spans="14:17" x14ac:dyDescent="0.25">
      <c r="N983">
        <v>13398</v>
      </c>
      <c r="O983">
        <v>13866</v>
      </c>
      <c r="P983">
        <v>-468</v>
      </c>
      <c r="Q983">
        <v>983</v>
      </c>
    </row>
    <row r="984" spans="14:17" x14ac:dyDescent="0.25">
      <c r="N984">
        <v>15702</v>
      </c>
      <c r="O984">
        <v>14257</v>
      </c>
      <c r="P984">
        <v>1445</v>
      </c>
      <c r="Q984">
        <v>984</v>
      </c>
    </row>
    <row r="985" spans="14:17" x14ac:dyDescent="0.25">
      <c r="N985">
        <v>16987</v>
      </c>
      <c r="O985">
        <v>16430</v>
      </c>
      <c r="P985">
        <v>557</v>
      </c>
      <c r="Q985">
        <v>985</v>
      </c>
    </row>
    <row r="986" spans="14:17" x14ac:dyDescent="0.25">
      <c r="N986">
        <v>15938</v>
      </c>
      <c r="O986">
        <v>14291</v>
      </c>
      <c r="P986">
        <v>1647</v>
      </c>
      <c r="Q986">
        <v>986</v>
      </c>
    </row>
    <row r="987" spans="14:17" x14ac:dyDescent="0.25">
      <c r="N987">
        <v>13111</v>
      </c>
      <c r="O987">
        <v>14142</v>
      </c>
      <c r="P987">
        <v>-1031</v>
      </c>
      <c r="Q987">
        <v>987</v>
      </c>
    </row>
    <row r="988" spans="14:17" x14ac:dyDescent="0.25">
      <c r="N988">
        <v>14105</v>
      </c>
      <c r="O988">
        <v>12673</v>
      </c>
      <c r="P988">
        <v>1432</v>
      </c>
      <c r="Q988">
        <v>988</v>
      </c>
    </row>
    <row r="989" spans="14:17" x14ac:dyDescent="0.25">
      <c r="N989">
        <v>12048</v>
      </c>
      <c r="O989">
        <v>12074</v>
      </c>
      <c r="P989">
        <v>-26</v>
      </c>
      <c r="Q989">
        <v>989</v>
      </c>
    </row>
    <row r="990" spans="14:17" x14ac:dyDescent="0.25">
      <c r="N990">
        <v>15037</v>
      </c>
      <c r="O990">
        <v>14667</v>
      </c>
      <c r="P990">
        <v>370</v>
      </c>
      <c r="Q990">
        <v>990</v>
      </c>
    </row>
    <row r="991" spans="14:17" x14ac:dyDescent="0.25">
      <c r="N991">
        <v>14278</v>
      </c>
      <c r="O991">
        <v>12777</v>
      </c>
      <c r="P991">
        <v>1501</v>
      </c>
      <c r="Q991">
        <v>991</v>
      </c>
    </row>
    <row r="992" spans="14:17" x14ac:dyDescent="0.25">
      <c r="N992">
        <v>13542</v>
      </c>
      <c r="O992">
        <v>13002</v>
      </c>
      <c r="P992">
        <v>540</v>
      </c>
      <c r="Q992">
        <v>992</v>
      </c>
    </row>
    <row r="993" spans="14:17" x14ac:dyDescent="0.25">
      <c r="N993">
        <v>14352</v>
      </c>
      <c r="O993">
        <v>13892</v>
      </c>
      <c r="P993">
        <v>460</v>
      </c>
      <c r="Q993">
        <v>993</v>
      </c>
    </row>
    <row r="994" spans="14:17" x14ac:dyDescent="0.25">
      <c r="N994">
        <v>10801</v>
      </c>
      <c r="O994">
        <v>11103</v>
      </c>
      <c r="P994">
        <v>-302</v>
      </c>
      <c r="Q994">
        <v>994</v>
      </c>
    </row>
    <row r="995" spans="14:17" x14ac:dyDescent="0.25">
      <c r="N995">
        <v>9644</v>
      </c>
      <c r="O995">
        <v>10211</v>
      </c>
      <c r="P995">
        <v>-567</v>
      </c>
      <c r="Q995">
        <v>995</v>
      </c>
    </row>
    <row r="996" spans="14:17" x14ac:dyDescent="0.25">
      <c r="N996">
        <v>11446</v>
      </c>
      <c r="O996">
        <v>10083</v>
      </c>
      <c r="P996">
        <v>1363</v>
      </c>
      <c r="Q996">
        <v>996</v>
      </c>
    </row>
    <row r="997" spans="14:17" x14ac:dyDescent="0.25">
      <c r="N997">
        <v>14730</v>
      </c>
      <c r="O997">
        <v>14769</v>
      </c>
      <c r="P997">
        <v>-39</v>
      </c>
      <c r="Q997">
        <v>997</v>
      </c>
    </row>
    <row r="998" spans="14:17" x14ac:dyDescent="0.25">
      <c r="N998">
        <v>13196</v>
      </c>
      <c r="O998">
        <v>12526</v>
      </c>
      <c r="P998">
        <v>670</v>
      </c>
      <c r="Q998">
        <v>998</v>
      </c>
    </row>
    <row r="999" spans="14:17" x14ac:dyDescent="0.25">
      <c r="N999">
        <v>12285</v>
      </c>
      <c r="O999">
        <v>10962</v>
      </c>
      <c r="P999">
        <v>1323</v>
      </c>
      <c r="Q999">
        <v>999</v>
      </c>
    </row>
    <row r="1000" spans="14:17" x14ac:dyDescent="0.25">
      <c r="N1000">
        <v>13202</v>
      </c>
      <c r="O1000">
        <v>12895</v>
      </c>
      <c r="P1000">
        <v>307</v>
      </c>
      <c r="Q1000">
        <v>1000</v>
      </c>
    </row>
    <row r="1002" spans="14:17" x14ac:dyDescent="0.25">
      <c r="P1002">
        <f>AVERAGE(P1:P1000)</f>
        <v>502.755</v>
      </c>
    </row>
    <row r="1003" spans="14:17" x14ac:dyDescent="0.25">
      <c r="P1003">
        <f>_xlfn.STDEV.S(P1:P1000)</f>
        <v>766.44897874027606</v>
      </c>
    </row>
    <row r="1004" spans="14:17" x14ac:dyDescent="0.25">
      <c r="P1004">
        <f>_xlfn.CONFIDENCE.T(0.05,P1003,1000)</f>
        <v>47.56175043608787</v>
      </c>
    </row>
    <row r="1005" spans="14:17" x14ac:dyDescent="0.25">
      <c r="P1005">
        <f>_xlfn.CONFIDENCE.T(0.01,P1003,1000)</f>
        <v>62.550503179172907</v>
      </c>
    </row>
    <row r="1007" spans="14:17" x14ac:dyDescent="0.25">
      <c r="P1007">
        <f>_xlfn.CONFIDENCE.T(0.01,P1003,100)</f>
        <v>201.30057804907784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Tobias Baum</cp:lastModifiedBy>
  <dcterms:created xsi:type="dcterms:W3CDTF">2015-11-09T17:54:02Z</dcterms:created>
  <dcterms:modified xsi:type="dcterms:W3CDTF">2015-11-22T20:50:50Z</dcterms:modified>
</cp:coreProperties>
</file>