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GI\Desktop\Karrier-Barath\"/>
    </mc:Choice>
  </mc:AlternateContent>
  <xr:revisionPtr revIDLastSave="0" documentId="8_{96A33682-F324-48E4-8935-DA439C19E39C}" xr6:coauthVersionLast="47" xr6:coauthVersionMax="47" xr10:uidLastSave="{00000000-0000-0000-0000-000000000000}"/>
  <bookViews>
    <workbookView xWindow="-108" yWindow="-108" windowWidth="23256" windowHeight="12576" activeTab="3" xr2:uid="{8B5993DC-7A3A-4799-BDDE-A8B067BC8297}"/>
  </bookViews>
  <sheets>
    <sheet name="Adatok" sheetId="1" r:id="rId1"/>
    <sheet name="Kimutatás" sheetId="5" r:id="rId2"/>
    <sheet name="Kimutatás forrás" sheetId="6" r:id="rId3"/>
    <sheet name="Dashboard" sheetId="8" r:id="rId4"/>
  </sheets>
  <definedNames>
    <definedName name="_xlnm._FilterDatabase" localSheetId="0" hidden="1">Adatok!$A$1:$J$758</definedName>
    <definedName name="NatívIdősor_Rendelés_dátuma">#N/A</definedName>
    <definedName name="NatívIdősor_Rendelés_dátuma1">#N/A</definedName>
    <definedName name="Szeletelő_Értékesítés_helye">#N/A</definedName>
    <definedName name="Szeletelő_Fizetés_módja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58" i="1" l="1"/>
  <c r="H758" i="1"/>
  <c r="H757" i="1"/>
  <c r="K757" i="1" s="1"/>
  <c r="K756" i="1"/>
  <c r="H756" i="1"/>
  <c r="H755" i="1"/>
  <c r="K755" i="1" s="1"/>
  <c r="K754" i="1"/>
  <c r="H754" i="1"/>
  <c r="H753" i="1"/>
  <c r="K753" i="1" s="1"/>
  <c r="K752" i="1"/>
  <c r="H752" i="1"/>
  <c r="H751" i="1"/>
  <c r="K751" i="1" s="1"/>
  <c r="K750" i="1"/>
  <c r="H750" i="1"/>
  <c r="H749" i="1"/>
  <c r="K749" i="1" s="1"/>
  <c r="K748" i="1"/>
  <c r="H748" i="1"/>
  <c r="H747" i="1"/>
  <c r="K747" i="1" s="1"/>
  <c r="K746" i="1"/>
  <c r="H746" i="1"/>
  <c r="H745" i="1"/>
  <c r="K745" i="1" s="1"/>
  <c r="K744" i="1"/>
  <c r="H744" i="1"/>
  <c r="H743" i="1"/>
  <c r="K743" i="1" s="1"/>
  <c r="K742" i="1"/>
  <c r="H742" i="1"/>
  <c r="H741" i="1"/>
  <c r="K741" i="1" s="1"/>
  <c r="K740" i="1"/>
  <c r="H740" i="1"/>
  <c r="H739" i="1"/>
  <c r="K739" i="1" s="1"/>
  <c r="K738" i="1"/>
  <c r="H738" i="1"/>
  <c r="H737" i="1"/>
  <c r="K737" i="1" s="1"/>
  <c r="K736" i="1"/>
  <c r="H736" i="1"/>
  <c r="H735" i="1"/>
  <c r="K735" i="1" s="1"/>
  <c r="K734" i="1"/>
  <c r="H734" i="1"/>
  <c r="H733" i="1"/>
  <c r="K733" i="1" s="1"/>
  <c r="K732" i="1"/>
  <c r="H732" i="1"/>
  <c r="H731" i="1"/>
  <c r="K731" i="1" s="1"/>
  <c r="K730" i="1"/>
  <c r="H730" i="1"/>
  <c r="H729" i="1"/>
  <c r="K729" i="1" s="1"/>
  <c r="K728" i="1"/>
  <c r="H728" i="1"/>
  <c r="H727" i="1"/>
  <c r="K727" i="1" s="1"/>
  <c r="K726" i="1"/>
  <c r="H726" i="1"/>
  <c r="H725" i="1"/>
  <c r="K725" i="1" s="1"/>
  <c r="K724" i="1"/>
  <c r="H724" i="1"/>
  <c r="H723" i="1"/>
  <c r="K723" i="1" s="1"/>
  <c r="K722" i="1"/>
  <c r="H722" i="1"/>
  <c r="H721" i="1"/>
  <c r="K721" i="1" s="1"/>
  <c r="K720" i="1"/>
  <c r="H720" i="1"/>
  <c r="H719" i="1"/>
  <c r="K719" i="1" s="1"/>
  <c r="K718" i="1"/>
  <c r="H718" i="1"/>
  <c r="H717" i="1"/>
  <c r="K717" i="1" s="1"/>
  <c r="K716" i="1"/>
  <c r="H716" i="1"/>
  <c r="H715" i="1"/>
  <c r="K715" i="1" s="1"/>
  <c r="K714" i="1"/>
  <c r="H714" i="1"/>
  <c r="H713" i="1"/>
  <c r="K713" i="1" s="1"/>
  <c r="K712" i="1"/>
  <c r="H712" i="1"/>
  <c r="H711" i="1"/>
  <c r="K711" i="1" s="1"/>
  <c r="K710" i="1"/>
  <c r="H710" i="1"/>
  <c r="H709" i="1"/>
  <c r="K709" i="1" s="1"/>
  <c r="K708" i="1"/>
  <c r="H708" i="1"/>
  <c r="H707" i="1"/>
  <c r="K707" i="1" s="1"/>
  <c r="K706" i="1"/>
  <c r="H706" i="1"/>
  <c r="H705" i="1"/>
  <c r="K705" i="1" s="1"/>
  <c r="K704" i="1"/>
  <c r="H704" i="1"/>
  <c r="H703" i="1"/>
  <c r="K703" i="1" s="1"/>
  <c r="K702" i="1"/>
  <c r="H702" i="1"/>
  <c r="H701" i="1"/>
  <c r="K701" i="1" s="1"/>
  <c r="K700" i="1"/>
  <c r="H700" i="1"/>
  <c r="H699" i="1"/>
  <c r="K699" i="1" s="1"/>
  <c r="K698" i="1"/>
  <c r="H698" i="1"/>
  <c r="H697" i="1"/>
  <c r="K697" i="1" s="1"/>
  <c r="K696" i="1"/>
  <c r="H696" i="1"/>
  <c r="H695" i="1"/>
  <c r="K695" i="1" s="1"/>
  <c r="K694" i="1"/>
  <c r="H694" i="1"/>
  <c r="H693" i="1"/>
  <c r="K693" i="1" s="1"/>
  <c r="K692" i="1"/>
  <c r="H692" i="1"/>
  <c r="H691" i="1"/>
  <c r="K691" i="1" s="1"/>
  <c r="K690" i="1"/>
  <c r="H690" i="1"/>
  <c r="H689" i="1"/>
  <c r="K689" i="1" s="1"/>
  <c r="K688" i="1"/>
  <c r="H688" i="1"/>
  <c r="H687" i="1"/>
  <c r="K687" i="1" s="1"/>
  <c r="K686" i="1"/>
  <c r="H686" i="1"/>
  <c r="H685" i="1"/>
  <c r="K685" i="1" s="1"/>
  <c r="K684" i="1"/>
  <c r="H684" i="1"/>
  <c r="H683" i="1"/>
  <c r="K683" i="1" s="1"/>
  <c r="K682" i="1"/>
  <c r="H682" i="1"/>
  <c r="H681" i="1"/>
  <c r="K681" i="1" s="1"/>
  <c r="K680" i="1"/>
  <c r="H680" i="1"/>
  <c r="H679" i="1"/>
  <c r="K679" i="1" s="1"/>
  <c r="K678" i="1"/>
  <c r="H678" i="1"/>
  <c r="H677" i="1"/>
  <c r="K677" i="1" s="1"/>
  <c r="K676" i="1"/>
  <c r="H676" i="1"/>
  <c r="H675" i="1"/>
  <c r="K675" i="1" s="1"/>
  <c r="K674" i="1"/>
  <c r="H674" i="1"/>
  <c r="H673" i="1"/>
  <c r="K673" i="1" s="1"/>
  <c r="K672" i="1"/>
  <c r="H672" i="1"/>
  <c r="H671" i="1"/>
  <c r="K671" i="1" s="1"/>
  <c r="K670" i="1"/>
  <c r="H670" i="1"/>
  <c r="H669" i="1"/>
  <c r="K669" i="1" s="1"/>
  <c r="K668" i="1"/>
  <c r="H668" i="1"/>
  <c r="H667" i="1"/>
  <c r="K667" i="1" s="1"/>
  <c r="K666" i="1"/>
  <c r="H666" i="1"/>
  <c r="H665" i="1"/>
  <c r="K665" i="1" s="1"/>
  <c r="K664" i="1"/>
  <c r="H664" i="1"/>
  <c r="H663" i="1"/>
  <c r="K663" i="1" s="1"/>
  <c r="K662" i="1"/>
  <c r="H662" i="1"/>
  <c r="H661" i="1"/>
  <c r="K661" i="1" s="1"/>
  <c r="K660" i="1"/>
  <c r="H660" i="1"/>
  <c r="H659" i="1"/>
  <c r="K659" i="1" s="1"/>
  <c r="K658" i="1"/>
  <c r="H658" i="1"/>
  <c r="H657" i="1"/>
  <c r="K657" i="1" s="1"/>
  <c r="K656" i="1"/>
  <c r="H656" i="1"/>
  <c r="H655" i="1"/>
  <c r="K655" i="1" s="1"/>
  <c r="K654" i="1"/>
  <c r="H654" i="1"/>
  <c r="H653" i="1"/>
  <c r="K653" i="1" s="1"/>
  <c r="K652" i="1"/>
  <c r="H652" i="1"/>
  <c r="H651" i="1"/>
  <c r="K651" i="1" s="1"/>
  <c r="K650" i="1"/>
  <c r="H650" i="1"/>
  <c r="H649" i="1"/>
  <c r="K649" i="1" s="1"/>
  <c r="K648" i="1"/>
  <c r="H648" i="1"/>
  <c r="H647" i="1"/>
  <c r="K647" i="1" s="1"/>
  <c r="K646" i="1"/>
  <c r="H646" i="1"/>
  <c r="H645" i="1"/>
  <c r="K645" i="1" s="1"/>
  <c r="K644" i="1"/>
  <c r="H644" i="1"/>
  <c r="H643" i="1"/>
  <c r="K643" i="1" s="1"/>
  <c r="K642" i="1"/>
  <c r="H642" i="1"/>
  <c r="H641" i="1"/>
  <c r="K641" i="1" s="1"/>
  <c r="K640" i="1"/>
  <c r="H640" i="1"/>
  <c r="H639" i="1"/>
  <c r="K639" i="1" s="1"/>
  <c r="K638" i="1"/>
  <c r="H638" i="1"/>
  <c r="H637" i="1"/>
  <c r="K637" i="1" s="1"/>
  <c r="K636" i="1"/>
  <c r="H636" i="1"/>
  <c r="H635" i="1"/>
  <c r="K635" i="1" s="1"/>
  <c r="K634" i="1"/>
  <c r="H634" i="1"/>
  <c r="H633" i="1"/>
  <c r="K633" i="1" s="1"/>
  <c r="H632" i="1"/>
  <c r="K632" i="1" s="1"/>
  <c r="H631" i="1"/>
  <c r="K631" i="1" s="1"/>
  <c r="H630" i="1"/>
  <c r="K630" i="1" s="1"/>
  <c r="H629" i="1"/>
  <c r="K629" i="1" s="1"/>
  <c r="K628" i="1"/>
  <c r="H628" i="1"/>
  <c r="H627" i="1"/>
  <c r="K627" i="1" s="1"/>
  <c r="H626" i="1"/>
  <c r="K626" i="1" s="1"/>
  <c r="H625" i="1"/>
  <c r="K625" i="1" s="1"/>
  <c r="H624" i="1"/>
  <c r="K624" i="1" s="1"/>
  <c r="H623" i="1"/>
  <c r="K623" i="1" s="1"/>
  <c r="H622" i="1"/>
  <c r="K622" i="1" s="1"/>
  <c r="H621" i="1"/>
  <c r="K621" i="1" s="1"/>
  <c r="K620" i="1"/>
  <c r="H620" i="1"/>
  <c r="H619" i="1"/>
  <c r="K619" i="1" s="1"/>
  <c r="H618" i="1"/>
  <c r="K618" i="1" s="1"/>
  <c r="H617" i="1"/>
  <c r="K617" i="1" s="1"/>
  <c r="H616" i="1"/>
  <c r="K616" i="1" s="1"/>
  <c r="H615" i="1"/>
  <c r="K615" i="1" s="1"/>
  <c r="H614" i="1"/>
  <c r="K614" i="1" s="1"/>
  <c r="H613" i="1"/>
  <c r="K613" i="1" s="1"/>
  <c r="K612" i="1"/>
  <c r="H612" i="1"/>
  <c r="H611" i="1"/>
  <c r="K611" i="1" s="1"/>
  <c r="H610" i="1"/>
  <c r="K610" i="1" s="1"/>
  <c r="H609" i="1"/>
  <c r="K609" i="1" s="1"/>
  <c r="H608" i="1"/>
  <c r="K608" i="1" s="1"/>
  <c r="H607" i="1"/>
  <c r="K607" i="1" s="1"/>
  <c r="H606" i="1"/>
  <c r="K606" i="1" s="1"/>
  <c r="H605" i="1"/>
  <c r="K605" i="1" s="1"/>
  <c r="K604" i="1"/>
  <c r="H604" i="1"/>
  <c r="H603" i="1"/>
  <c r="K603" i="1" s="1"/>
  <c r="H602" i="1"/>
  <c r="K602" i="1" s="1"/>
  <c r="H601" i="1"/>
  <c r="K601" i="1" s="1"/>
  <c r="H600" i="1"/>
  <c r="K600" i="1" s="1"/>
  <c r="H599" i="1"/>
  <c r="K599" i="1" s="1"/>
  <c r="H598" i="1"/>
  <c r="K598" i="1" s="1"/>
  <c r="H597" i="1"/>
  <c r="K597" i="1" s="1"/>
  <c r="K596" i="1"/>
  <c r="H596" i="1"/>
  <c r="H595" i="1"/>
  <c r="K595" i="1" s="1"/>
  <c r="H594" i="1"/>
  <c r="K594" i="1" s="1"/>
  <c r="H593" i="1"/>
  <c r="K593" i="1" s="1"/>
  <c r="H592" i="1"/>
  <c r="K592" i="1" s="1"/>
  <c r="H591" i="1"/>
  <c r="K591" i="1" s="1"/>
  <c r="H590" i="1"/>
  <c r="K590" i="1" s="1"/>
  <c r="H589" i="1"/>
  <c r="K589" i="1" s="1"/>
  <c r="K588" i="1"/>
  <c r="H588" i="1"/>
  <c r="H587" i="1"/>
  <c r="K587" i="1" s="1"/>
  <c r="K586" i="1"/>
  <c r="H586" i="1"/>
  <c r="H585" i="1"/>
  <c r="K585" i="1" s="1"/>
  <c r="K584" i="1"/>
  <c r="H584" i="1"/>
  <c r="H583" i="1"/>
  <c r="K583" i="1" s="1"/>
  <c r="K582" i="1"/>
  <c r="H582" i="1"/>
  <c r="H581" i="1"/>
  <c r="K581" i="1" s="1"/>
  <c r="K580" i="1"/>
  <c r="H580" i="1"/>
  <c r="H579" i="1"/>
  <c r="K579" i="1" s="1"/>
  <c r="K578" i="1"/>
  <c r="H578" i="1"/>
  <c r="H577" i="1"/>
  <c r="K577" i="1" s="1"/>
  <c r="K576" i="1"/>
  <c r="H576" i="1"/>
  <c r="H575" i="1"/>
  <c r="K575" i="1" s="1"/>
  <c r="K574" i="1"/>
  <c r="H574" i="1"/>
  <c r="H573" i="1"/>
  <c r="K573" i="1" s="1"/>
  <c r="K572" i="1"/>
  <c r="H572" i="1"/>
  <c r="H571" i="1"/>
  <c r="K571" i="1" s="1"/>
  <c r="K570" i="1"/>
  <c r="H570" i="1"/>
  <c r="H569" i="1"/>
  <c r="K569" i="1" s="1"/>
  <c r="K568" i="1"/>
  <c r="H568" i="1"/>
  <c r="H567" i="1"/>
  <c r="K567" i="1" s="1"/>
  <c r="K566" i="1"/>
  <c r="H566" i="1"/>
  <c r="H565" i="1"/>
  <c r="K565" i="1" s="1"/>
  <c r="K564" i="1"/>
  <c r="H564" i="1"/>
  <c r="H563" i="1"/>
  <c r="K563" i="1" s="1"/>
  <c r="K562" i="1"/>
  <c r="H562" i="1"/>
  <c r="H561" i="1"/>
  <c r="K561" i="1" s="1"/>
  <c r="K560" i="1"/>
  <c r="H560" i="1"/>
  <c r="H559" i="1"/>
  <c r="K559" i="1" s="1"/>
  <c r="K558" i="1"/>
  <c r="H558" i="1"/>
  <c r="H557" i="1"/>
  <c r="K557" i="1" s="1"/>
  <c r="K556" i="1"/>
  <c r="H556" i="1"/>
  <c r="H555" i="1"/>
  <c r="K555" i="1" s="1"/>
  <c r="K554" i="1"/>
  <c r="H554" i="1"/>
  <c r="H553" i="1"/>
  <c r="K553" i="1" s="1"/>
  <c r="K552" i="1"/>
  <c r="H552" i="1"/>
  <c r="H551" i="1"/>
  <c r="K551" i="1" s="1"/>
  <c r="K550" i="1"/>
  <c r="H550" i="1"/>
  <c r="H549" i="1"/>
  <c r="K549" i="1" s="1"/>
  <c r="K548" i="1"/>
  <c r="H548" i="1"/>
  <c r="H547" i="1"/>
  <c r="K547" i="1" s="1"/>
  <c r="K546" i="1"/>
  <c r="H546" i="1"/>
  <c r="H545" i="1"/>
  <c r="K545" i="1" s="1"/>
  <c r="K544" i="1"/>
  <c r="H544" i="1"/>
  <c r="H543" i="1"/>
  <c r="K543" i="1" s="1"/>
  <c r="K542" i="1"/>
  <c r="H542" i="1"/>
  <c r="H541" i="1"/>
  <c r="K541" i="1" s="1"/>
  <c r="K540" i="1"/>
  <c r="H540" i="1"/>
  <c r="H539" i="1"/>
  <c r="K539" i="1" s="1"/>
  <c r="K538" i="1"/>
  <c r="H538" i="1"/>
  <c r="H537" i="1"/>
  <c r="K537" i="1" s="1"/>
  <c r="K536" i="1"/>
  <c r="H536" i="1"/>
  <c r="H535" i="1"/>
  <c r="K535" i="1" s="1"/>
  <c r="K534" i="1"/>
  <c r="H534" i="1"/>
  <c r="H533" i="1"/>
  <c r="K533" i="1" s="1"/>
  <c r="K532" i="1"/>
  <c r="H532" i="1"/>
  <c r="H531" i="1"/>
  <c r="K531" i="1" s="1"/>
  <c r="K530" i="1"/>
  <c r="H530" i="1"/>
  <c r="H529" i="1"/>
  <c r="K529" i="1" s="1"/>
  <c r="K528" i="1"/>
  <c r="H528" i="1"/>
  <c r="H527" i="1"/>
  <c r="K527" i="1" s="1"/>
  <c r="K526" i="1"/>
  <c r="H526" i="1"/>
  <c r="H525" i="1"/>
  <c r="K525" i="1" s="1"/>
  <c r="K524" i="1"/>
  <c r="H524" i="1"/>
  <c r="H523" i="1"/>
  <c r="K523" i="1" s="1"/>
  <c r="K522" i="1"/>
  <c r="H522" i="1"/>
  <c r="H521" i="1"/>
  <c r="K521" i="1" s="1"/>
  <c r="K520" i="1"/>
  <c r="H520" i="1"/>
  <c r="H519" i="1"/>
  <c r="K519" i="1" s="1"/>
  <c r="K518" i="1"/>
  <c r="H518" i="1"/>
  <c r="H517" i="1"/>
  <c r="K517" i="1" s="1"/>
  <c r="K516" i="1"/>
  <c r="H516" i="1"/>
  <c r="H515" i="1"/>
  <c r="K515" i="1" s="1"/>
  <c r="K514" i="1"/>
  <c r="H514" i="1"/>
  <c r="H513" i="1"/>
  <c r="K513" i="1" s="1"/>
  <c r="K512" i="1"/>
  <c r="H512" i="1"/>
  <c r="H511" i="1"/>
  <c r="K511" i="1" s="1"/>
  <c r="K510" i="1"/>
  <c r="H510" i="1"/>
  <c r="H509" i="1"/>
  <c r="K509" i="1" s="1"/>
  <c r="K508" i="1"/>
  <c r="H508" i="1"/>
  <c r="H507" i="1"/>
  <c r="K507" i="1" s="1"/>
  <c r="K506" i="1"/>
  <c r="H506" i="1"/>
  <c r="H505" i="1"/>
  <c r="K505" i="1" s="1"/>
  <c r="K504" i="1"/>
  <c r="H504" i="1"/>
  <c r="H503" i="1"/>
  <c r="K503" i="1" s="1"/>
  <c r="K502" i="1"/>
  <c r="H502" i="1"/>
  <c r="H501" i="1"/>
  <c r="K501" i="1" s="1"/>
  <c r="K500" i="1"/>
  <c r="H500" i="1"/>
  <c r="H499" i="1"/>
  <c r="K499" i="1" s="1"/>
  <c r="K498" i="1"/>
  <c r="H498" i="1"/>
  <c r="H497" i="1"/>
  <c r="K497" i="1" s="1"/>
  <c r="K496" i="1"/>
  <c r="H496" i="1"/>
  <c r="H495" i="1"/>
  <c r="K495" i="1" s="1"/>
  <c r="K494" i="1"/>
  <c r="H494" i="1"/>
  <c r="H493" i="1"/>
  <c r="K493" i="1" s="1"/>
  <c r="K492" i="1"/>
  <c r="H492" i="1"/>
  <c r="H491" i="1"/>
  <c r="K491" i="1" s="1"/>
  <c r="K490" i="1"/>
  <c r="H490" i="1"/>
  <c r="H489" i="1"/>
  <c r="K489" i="1" s="1"/>
  <c r="K488" i="1"/>
  <c r="H488" i="1"/>
  <c r="H487" i="1"/>
  <c r="K487" i="1" s="1"/>
  <c r="K486" i="1"/>
  <c r="H486" i="1"/>
  <c r="H485" i="1"/>
  <c r="K485" i="1" s="1"/>
  <c r="K484" i="1"/>
  <c r="H484" i="1"/>
  <c r="H483" i="1"/>
  <c r="K483" i="1" s="1"/>
  <c r="K482" i="1"/>
  <c r="H482" i="1"/>
  <c r="H481" i="1"/>
  <c r="K481" i="1" s="1"/>
  <c r="K480" i="1"/>
  <c r="H480" i="1"/>
  <c r="H479" i="1"/>
  <c r="K479" i="1" s="1"/>
  <c r="K478" i="1"/>
  <c r="H478" i="1"/>
  <c r="H477" i="1"/>
  <c r="K477" i="1" s="1"/>
  <c r="K476" i="1"/>
  <c r="H476" i="1"/>
  <c r="H475" i="1"/>
  <c r="K475" i="1" s="1"/>
  <c r="K474" i="1"/>
  <c r="H474" i="1"/>
  <c r="H473" i="1"/>
  <c r="K473" i="1" s="1"/>
  <c r="K472" i="1"/>
  <c r="H472" i="1"/>
  <c r="H471" i="1"/>
  <c r="K471" i="1" s="1"/>
  <c r="K470" i="1"/>
  <c r="H470" i="1"/>
  <c r="H469" i="1"/>
  <c r="K469" i="1" s="1"/>
  <c r="K468" i="1"/>
  <c r="H468" i="1"/>
  <c r="H467" i="1"/>
  <c r="K467" i="1" s="1"/>
  <c r="K466" i="1"/>
  <c r="H466" i="1"/>
  <c r="H465" i="1"/>
  <c r="K465" i="1" s="1"/>
  <c r="K464" i="1"/>
  <c r="H464" i="1"/>
  <c r="H463" i="1"/>
  <c r="K463" i="1" s="1"/>
  <c r="K462" i="1"/>
  <c r="H462" i="1"/>
  <c r="H461" i="1"/>
  <c r="K461" i="1" s="1"/>
  <c r="K460" i="1"/>
  <c r="H460" i="1"/>
  <c r="H459" i="1"/>
  <c r="K459" i="1" s="1"/>
  <c r="K458" i="1"/>
  <c r="H458" i="1"/>
  <c r="H457" i="1"/>
  <c r="K457" i="1" s="1"/>
  <c r="K456" i="1"/>
  <c r="H456" i="1"/>
  <c r="H455" i="1"/>
  <c r="K455" i="1" s="1"/>
  <c r="K454" i="1"/>
  <c r="H454" i="1"/>
  <c r="H453" i="1"/>
  <c r="K453" i="1" s="1"/>
  <c r="H452" i="1"/>
  <c r="K452" i="1" s="1"/>
  <c r="H451" i="1"/>
  <c r="K451" i="1" s="1"/>
  <c r="H450" i="1"/>
  <c r="K450" i="1" s="1"/>
  <c r="H449" i="1"/>
  <c r="K449" i="1" s="1"/>
  <c r="H448" i="1"/>
  <c r="K448" i="1" s="1"/>
  <c r="H447" i="1"/>
  <c r="K447" i="1" s="1"/>
  <c r="K446" i="1"/>
  <c r="H446" i="1"/>
  <c r="H445" i="1"/>
  <c r="K445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K439" i="1" s="1"/>
  <c r="K438" i="1"/>
  <c r="H438" i="1"/>
  <c r="H437" i="1"/>
  <c r="K437" i="1" s="1"/>
  <c r="H436" i="1"/>
  <c r="K436" i="1" s="1"/>
  <c r="H435" i="1"/>
  <c r="K435" i="1" s="1"/>
  <c r="H434" i="1"/>
  <c r="K434" i="1" s="1"/>
  <c r="H433" i="1"/>
  <c r="K433" i="1" s="1"/>
  <c r="H432" i="1"/>
  <c r="K432" i="1" s="1"/>
  <c r="H431" i="1"/>
  <c r="K431" i="1" s="1"/>
  <c r="K430" i="1"/>
  <c r="H430" i="1"/>
  <c r="H429" i="1"/>
  <c r="K429" i="1" s="1"/>
  <c r="K428" i="1"/>
  <c r="H428" i="1"/>
  <c r="H427" i="1"/>
  <c r="K427" i="1" s="1"/>
  <c r="K426" i="1"/>
  <c r="H426" i="1"/>
  <c r="H425" i="1"/>
  <c r="K425" i="1" s="1"/>
  <c r="K424" i="1"/>
  <c r="H424" i="1"/>
  <c r="H423" i="1"/>
  <c r="K423" i="1" s="1"/>
  <c r="K422" i="1"/>
  <c r="H422" i="1"/>
  <c r="H421" i="1"/>
  <c r="K421" i="1" s="1"/>
  <c r="K420" i="1"/>
  <c r="H420" i="1"/>
  <c r="H419" i="1"/>
  <c r="K419" i="1" s="1"/>
  <c r="K418" i="1"/>
  <c r="H418" i="1"/>
  <c r="H417" i="1"/>
  <c r="K417" i="1" s="1"/>
  <c r="K416" i="1"/>
  <c r="H416" i="1"/>
  <c r="H415" i="1"/>
  <c r="K415" i="1" s="1"/>
  <c r="K414" i="1"/>
  <c r="H414" i="1"/>
  <c r="H413" i="1"/>
  <c r="K413" i="1" s="1"/>
  <c r="K412" i="1"/>
  <c r="H412" i="1"/>
  <c r="H411" i="1"/>
  <c r="K411" i="1" s="1"/>
  <c r="K410" i="1"/>
  <c r="H410" i="1"/>
  <c r="H409" i="1"/>
  <c r="K409" i="1" s="1"/>
  <c r="K408" i="1"/>
  <c r="H408" i="1"/>
  <c r="H407" i="1"/>
  <c r="K407" i="1" s="1"/>
  <c r="K406" i="1"/>
  <c r="H406" i="1"/>
  <c r="H405" i="1"/>
  <c r="K405" i="1" s="1"/>
  <c r="K404" i="1"/>
  <c r="H404" i="1"/>
  <c r="H403" i="1"/>
  <c r="K403" i="1" s="1"/>
  <c r="K402" i="1"/>
  <c r="H402" i="1"/>
  <c r="H401" i="1"/>
  <c r="K401" i="1" s="1"/>
  <c r="K400" i="1"/>
  <c r="H400" i="1"/>
  <c r="H399" i="1"/>
  <c r="K399" i="1" s="1"/>
  <c r="K398" i="1"/>
  <c r="H398" i="1"/>
  <c r="H397" i="1"/>
  <c r="K397" i="1" s="1"/>
  <c r="K396" i="1"/>
  <c r="H396" i="1"/>
  <c r="H395" i="1"/>
  <c r="K395" i="1" s="1"/>
  <c r="K394" i="1"/>
  <c r="H394" i="1"/>
  <c r="H393" i="1"/>
  <c r="K393" i="1" s="1"/>
  <c r="K392" i="1"/>
  <c r="H392" i="1"/>
  <c r="H391" i="1"/>
  <c r="K391" i="1" s="1"/>
  <c r="K390" i="1"/>
  <c r="H390" i="1"/>
  <c r="H389" i="1"/>
  <c r="K389" i="1" s="1"/>
  <c r="K388" i="1"/>
  <c r="H388" i="1"/>
  <c r="H387" i="1"/>
  <c r="K387" i="1" s="1"/>
  <c r="K386" i="1"/>
  <c r="H386" i="1"/>
  <c r="H385" i="1"/>
  <c r="K385" i="1" s="1"/>
  <c r="K384" i="1"/>
  <c r="H384" i="1"/>
  <c r="H383" i="1"/>
  <c r="K383" i="1" s="1"/>
  <c r="K382" i="1"/>
  <c r="H382" i="1"/>
  <c r="H381" i="1"/>
  <c r="K381" i="1" s="1"/>
  <c r="K380" i="1"/>
  <c r="H380" i="1"/>
  <c r="H379" i="1"/>
  <c r="K379" i="1" s="1"/>
  <c r="K378" i="1"/>
  <c r="H378" i="1"/>
  <c r="H377" i="1"/>
  <c r="K377" i="1" s="1"/>
  <c r="K376" i="1"/>
  <c r="H376" i="1"/>
  <c r="H375" i="1"/>
  <c r="K375" i="1" s="1"/>
  <c r="K374" i="1"/>
  <c r="H374" i="1"/>
  <c r="H373" i="1"/>
  <c r="K373" i="1" s="1"/>
  <c r="K372" i="1"/>
  <c r="H372" i="1"/>
  <c r="H371" i="1"/>
  <c r="K371" i="1" s="1"/>
  <c r="K370" i="1"/>
  <c r="H370" i="1"/>
  <c r="H369" i="1"/>
  <c r="K369" i="1" s="1"/>
  <c r="K368" i="1"/>
  <c r="H368" i="1"/>
  <c r="H367" i="1"/>
  <c r="K367" i="1" s="1"/>
  <c r="K366" i="1"/>
  <c r="H366" i="1"/>
  <c r="H365" i="1"/>
  <c r="K365" i="1" s="1"/>
  <c r="K364" i="1"/>
  <c r="H364" i="1"/>
  <c r="H363" i="1"/>
  <c r="K363" i="1" s="1"/>
  <c r="K362" i="1"/>
  <c r="H362" i="1"/>
  <c r="H361" i="1"/>
  <c r="K361" i="1" s="1"/>
  <c r="K360" i="1"/>
  <c r="H360" i="1"/>
  <c r="H359" i="1"/>
  <c r="K359" i="1" s="1"/>
  <c r="K358" i="1"/>
  <c r="H358" i="1"/>
  <c r="H357" i="1"/>
  <c r="K357" i="1" s="1"/>
  <c r="K356" i="1"/>
  <c r="H356" i="1"/>
  <c r="H355" i="1"/>
  <c r="K355" i="1" s="1"/>
  <c r="K354" i="1"/>
  <c r="H354" i="1"/>
  <c r="H353" i="1"/>
  <c r="K353" i="1" s="1"/>
  <c r="K352" i="1"/>
  <c r="H352" i="1"/>
  <c r="H351" i="1"/>
  <c r="K351" i="1" s="1"/>
  <c r="K350" i="1"/>
  <c r="H350" i="1"/>
  <c r="H349" i="1"/>
  <c r="K349" i="1" s="1"/>
  <c r="K348" i="1"/>
  <c r="H348" i="1"/>
  <c r="H347" i="1"/>
  <c r="K347" i="1" s="1"/>
  <c r="K346" i="1"/>
  <c r="H346" i="1"/>
  <c r="H345" i="1"/>
  <c r="K345" i="1" s="1"/>
  <c r="K344" i="1"/>
  <c r="H344" i="1"/>
  <c r="H343" i="1"/>
  <c r="K343" i="1" s="1"/>
  <c r="K342" i="1"/>
  <c r="H342" i="1"/>
  <c r="H341" i="1"/>
  <c r="K341" i="1" s="1"/>
  <c r="K340" i="1"/>
  <c r="H340" i="1"/>
  <c r="H339" i="1"/>
  <c r="K339" i="1" s="1"/>
  <c r="K338" i="1"/>
  <c r="H338" i="1"/>
  <c r="H337" i="1"/>
  <c r="K337" i="1" s="1"/>
  <c r="K336" i="1"/>
  <c r="H336" i="1"/>
  <c r="H335" i="1"/>
  <c r="K335" i="1" s="1"/>
  <c r="K334" i="1"/>
  <c r="H334" i="1"/>
  <c r="H333" i="1"/>
  <c r="K333" i="1" s="1"/>
  <c r="K332" i="1"/>
  <c r="H332" i="1"/>
  <c r="H331" i="1"/>
  <c r="K331" i="1" s="1"/>
  <c r="K330" i="1"/>
  <c r="H330" i="1"/>
  <c r="H329" i="1"/>
  <c r="K329" i="1" s="1"/>
  <c r="K328" i="1"/>
  <c r="H328" i="1"/>
  <c r="H327" i="1"/>
  <c r="K327" i="1" s="1"/>
  <c r="K326" i="1"/>
  <c r="H326" i="1"/>
  <c r="H325" i="1"/>
  <c r="K325" i="1" s="1"/>
  <c r="K324" i="1"/>
  <c r="H324" i="1"/>
  <c r="H323" i="1"/>
  <c r="K323" i="1" s="1"/>
  <c r="K322" i="1"/>
  <c r="H322" i="1"/>
  <c r="H321" i="1"/>
  <c r="K321" i="1" s="1"/>
  <c r="K320" i="1"/>
  <c r="H320" i="1"/>
  <c r="H319" i="1"/>
  <c r="K319" i="1" s="1"/>
  <c r="K318" i="1"/>
  <c r="H318" i="1"/>
  <c r="H317" i="1"/>
  <c r="K317" i="1" s="1"/>
  <c r="K316" i="1"/>
  <c r="H316" i="1"/>
  <c r="H315" i="1"/>
  <c r="K315" i="1" s="1"/>
  <c r="K314" i="1"/>
  <c r="H314" i="1"/>
  <c r="H313" i="1"/>
  <c r="K313" i="1" s="1"/>
  <c r="K312" i="1"/>
  <c r="H312" i="1"/>
  <c r="H311" i="1"/>
  <c r="K311" i="1" s="1"/>
  <c r="K310" i="1"/>
  <c r="H310" i="1"/>
  <c r="H309" i="1"/>
  <c r="K309" i="1" s="1"/>
  <c r="K308" i="1"/>
  <c r="H308" i="1"/>
  <c r="H307" i="1"/>
  <c r="K307" i="1" s="1"/>
  <c r="K306" i="1"/>
  <c r="H306" i="1"/>
  <c r="H305" i="1"/>
  <c r="K305" i="1" s="1"/>
  <c r="K304" i="1"/>
  <c r="H304" i="1"/>
  <c r="H303" i="1"/>
  <c r="K303" i="1" s="1"/>
  <c r="K302" i="1"/>
  <c r="H302" i="1"/>
  <c r="H301" i="1"/>
  <c r="K301" i="1" s="1"/>
  <c r="K300" i="1"/>
  <c r="H300" i="1"/>
  <c r="H299" i="1"/>
  <c r="K299" i="1" s="1"/>
  <c r="K298" i="1"/>
  <c r="H298" i="1"/>
  <c r="H297" i="1"/>
  <c r="K297" i="1" s="1"/>
  <c r="K296" i="1"/>
  <c r="H296" i="1"/>
  <c r="H295" i="1"/>
  <c r="K295" i="1" s="1"/>
  <c r="K294" i="1"/>
  <c r="H294" i="1"/>
  <c r="H293" i="1"/>
  <c r="K293" i="1" s="1"/>
  <c r="K292" i="1"/>
  <c r="H292" i="1"/>
  <c r="H291" i="1"/>
  <c r="K291" i="1" s="1"/>
  <c r="K290" i="1"/>
  <c r="H290" i="1"/>
  <c r="H289" i="1"/>
  <c r="K289" i="1" s="1"/>
  <c r="K288" i="1"/>
  <c r="H288" i="1"/>
  <c r="H287" i="1"/>
  <c r="K287" i="1" s="1"/>
  <c r="K286" i="1"/>
  <c r="H286" i="1"/>
  <c r="H285" i="1"/>
  <c r="K285" i="1" s="1"/>
  <c r="K284" i="1"/>
  <c r="H284" i="1"/>
  <c r="H283" i="1"/>
  <c r="K283" i="1" s="1"/>
  <c r="K282" i="1"/>
  <c r="H282" i="1"/>
  <c r="H281" i="1"/>
  <c r="K281" i="1" s="1"/>
  <c r="K280" i="1"/>
  <c r="H280" i="1"/>
  <c r="H279" i="1"/>
  <c r="K279" i="1" s="1"/>
  <c r="K278" i="1"/>
  <c r="H278" i="1"/>
  <c r="H277" i="1"/>
  <c r="K277" i="1" s="1"/>
  <c r="K276" i="1"/>
  <c r="H276" i="1"/>
  <c r="H275" i="1"/>
  <c r="K275" i="1" s="1"/>
  <c r="K274" i="1"/>
  <c r="H274" i="1"/>
  <c r="H273" i="1"/>
  <c r="K273" i="1" s="1"/>
  <c r="K272" i="1"/>
  <c r="H272" i="1"/>
  <c r="H271" i="1"/>
  <c r="K271" i="1" s="1"/>
  <c r="K270" i="1"/>
  <c r="H270" i="1"/>
  <c r="H269" i="1"/>
  <c r="K269" i="1" s="1"/>
  <c r="K268" i="1"/>
  <c r="H268" i="1"/>
  <c r="H267" i="1"/>
  <c r="K267" i="1" s="1"/>
  <c r="K266" i="1"/>
  <c r="H266" i="1"/>
  <c r="H265" i="1"/>
  <c r="K265" i="1" s="1"/>
  <c r="K264" i="1"/>
  <c r="H264" i="1"/>
  <c r="H263" i="1"/>
  <c r="K263" i="1" s="1"/>
  <c r="K262" i="1"/>
  <c r="H262" i="1"/>
  <c r="H261" i="1"/>
  <c r="K261" i="1" s="1"/>
  <c r="K260" i="1"/>
  <c r="H260" i="1"/>
  <c r="H259" i="1"/>
  <c r="K259" i="1" s="1"/>
  <c r="K258" i="1"/>
  <c r="H258" i="1"/>
  <c r="H257" i="1"/>
  <c r="K257" i="1" s="1"/>
  <c r="K256" i="1"/>
  <c r="H256" i="1"/>
  <c r="H255" i="1"/>
  <c r="K255" i="1" s="1"/>
  <c r="K254" i="1"/>
  <c r="H254" i="1"/>
  <c r="H253" i="1"/>
  <c r="K253" i="1" s="1"/>
  <c r="K252" i="1"/>
  <c r="H252" i="1"/>
  <c r="H251" i="1"/>
  <c r="K251" i="1" s="1"/>
  <c r="K250" i="1"/>
  <c r="H250" i="1"/>
  <c r="H249" i="1"/>
  <c r="K249" i="1" s="1"/>
  <c r="K248" i="1"/>
  <c r="H248" i="1"/>
  <c r="H247" i="1"/>
  <c r="K247" i="1" s="1"/>
  <c r="K246" i="1"/>
  <c r="H246" i="1"/>
  <c r="H245" i="1"/>
  <c r="K245" i="1" s="1"/>
  <c r="K244" i="1"/>
  <c r="H244" i="1"/>
  <c r="H243" i="1"/>
  <c r="K243" i="1" s="1"/>
  <c r="K242" i="1"/>
  <c r="H242" i="1"/>
  <c r="H241" i="1"/>
  <c r="K241" i="1" s="1"/>
  <c r="K240" i="1"/>
  <c r="H240" i="1"/>
  <c r="H239" i="1"/>
  <c r="K239" i="1" s="1"/>
  <c r="K238" i="1"/>
  <c r="H238" i="1"/>
  <c r="H237" i="1"/>
  <c r="K237" i="1" s="1"/>
  <c r="K236" i="1"/>
  <c r="H236" i="1"/>
  <c r="H235" i="1"/>
  <c r="K235" i="1" s="1"/>
  <c r="K234" i="1"/>
  <c r="H234" i="1"/>
  <c r="H233" i="1"/>
  <c r="K233" i="1" s="1"/>
  <c r="K232" i="1"/>
  <c r="H232" i="1"/>
  <c r="H231" i="1"/>
  <c r="K231" i="1" s="1"/>
  <c r="K230" i="1"/>
  <c r="H230" i="1"/>
  <c r="H229" i="1"/>
  <c r="K229" i="1" s="1"/>
  <c r="K228" i="1"/>
  <c r="H228" i="1"/>
  <c r="H227" i="1"/>
  <c r="K227" i="1" s="1"/>
  <c r="K226" i="1"/>
  <c r="H226" i="1"/>
  <c r="H225" i="1"/>
  <c r="K225" i="1" s="1"/>
  <c r="K224" i="1"/>
  <c r="H224" i="1"/>
  <c r="H223" i="1"/>
  <c r="K223" i="1" s="1"/>
  <c r="K222" i="1"/>
  <c r="H222" i="1"/>
  <c r="H221" i="1"/>
  <c r="K221" i="1" s="1"/>
  <c r="K220" i="1"/>
  <c r="H220" i="1"/>
  <c r="H219" i="1"/>
  <c r="K219" i="1" s="1"/>
  <c r="K218" i="1"/>
  <c r="H218" i="1"/>
  <c r="H217" i="1"/>
  <c r="K217" i="1" s="1"/>
  <c r="K216" i="1"/>
  <c r="H216" i="1"/>
  <c r="H215" i="1"/>
  <c r="K215" i="1" s="1"/>
  <c r="K214" i="1"/>
  <c r="H214" i="1"/>
  <c r="H213" i="1"/>
  <c r="K213" i="1" s="1"/>
  <c r="K212" i="1"/>
  <c r="H212" i="1"/>
  <c r="H211" i="1"/>
  <c r="K211" i="1" s="1"/>
  <c r="K210" i="1"/>
  <c r="H210" i="1"/>
  <c r="H209" i="1"/>
  <c r="K209" i="1" s="1"/>
  <c r="K208" i="1"/>
  <c r="H208" i="1"/>
  <c r="H207" i="1"/>
  <c r="K207" i="1" s="1"/>
  <c r="K206" i="1"/>
  <c r="H206" i="1"/>
  <c r="H205" i="1"/>
  <c r="K205" i="1" s="1"/>
  <c r="K204" i="1"/>
  <c r="H204" i="1"/>
  <c r="H203" i="1"/>
  <c r="K203" i="1" s="1"/>
  <c r="K202" i="1"/>
  <c r="H202" i="1"/>
  <c r="H201" i="1"/>
  <c r="K201" i="1" s="1"/>
  <c r="K200" i="1"/>
  <c r="H200" i="1"/>
  <c r="H199" i="1"/>
  <c r="K199" i="1" s="1"/>
  <c r="K198" i="1"/>
  <c r="H198" i="1"/>
  <c r="H197" i="1"/>
  <c r="K197" i="1" s="1"/>
  <c r="K196" i="1"/>
  <c r="H196" i="1"/>
  <c r="H195" i="1"/>
  <c r="K195" i="1" s="1"/>
  <c r="K194" i="1"/>
  <c r="H194" i="1"/>
  <c r="H193" i="1"/>
  <c r="K193" i="1" s="1"/>
  <c r="K192" i="1"/>
  <c r="H192" i="1"/>
  <c r="H191" i="1"/>
  <c r="K191" i="1" s="1"/>
  <c r="K190" i="1"/>
  <c r="H190" i="1"/>
  <c r="H189" i="1"/>
  <c r="K189" i="1" s="1"/>
  <c r="K188" i="1"/>
  <c r="H188" i="1"/>
  <c r="H187" i="1"/>
  <c r="K187" i="1" s="1"/>
  <c r="K186" i="1"/>
  <c r="H186" i="1"/>
  <c r="H185" i="1"/>
  <c r="K185" i="1" s="1"/>
  <c r="K184" i="1"/>
  <c r="H184" i="1"/>
  <c r="H183" i="1"/>
  <c r="K183" i="1" s="1"/>
  <c r="K182" i="1"/>
  <c r="H182" i="1"/>
  <c r="H181" i="1"/>
  <c r="K181" i="1" s="1"/>
  <c r="K180" i="1"/>
  <c r="H180" i="1"/>
  <c r="H179" i="1"/>
  <c r="K179" i="1" s="1"/>
  <c r="K178" i="1"/>
  <c r="H178" i="1"/>
  <c r="H177" i="1"/>
  <c r="K177" i="1" s="1"/>
  <c r="K176" i="1"/>
  <c r="H176" i="1"/>
  <c r="H175" i="1"/>
  <c r="K175" i="1" s="1"/>
  <c r="H174" i="1"/>
  <c r="K174" i="1" s="1"/>
  <c r="H173" i="1"/>
  <c r="K173" i="1" s="1"/>
  <c r="H172" i="1"/>
  <c r="K172" i="1" s="1"/>
  <c r="H171" i="1"/>
  <c r="K171" i="1" s="1"/>
  <c r="K170" i="1"/>
  <c r="H170" i="1"/>
  <c r="H169" i="1"/>
  <c r="K169" i="1" s="1"/>
  <c r="K168" i="1"/>
  <c r="H168" i="1"/>
  <c r="H167" i="1"/>
  <c r="K167" i="1" s="1"/>
  <c r="H166" i="1"/>
  <c r="K166" i="1" s="1"/>
  <c r="H165" i="1"/>
  <c r="K165" i="1" s="1"/>
  <c r="H164" i="1"/>
  <c r="K164" i="1" s="1"/>
  <c r="H163" i="1"/>
  <c r="K163" i="1" s="1"/>
  <c r="H162" i="1"/>
  <c r="K162" i="1" s="1"/>
  <c r="H161" i="1"/>
  <c r="K161" i="1" s="1"/>
  <c r="K160" i="1"/>
  <c r="H160" i="1"/>
  <c r="H159" i="1"/>
  <c r="K159" i="1" s="1"/>
  <c r="H158" i="1"/>
  <c r="K158" i="1" s="1"/>
  <c r="H157" i="1"/>
  <c r="K157" i="1" s="1"/>
  <c r="H156" i="1"/>
  <c r="K156" i="1" s="1"/>
  <c r="H155" i="1"/>
  <c r="K155" i="1" s="1"/>
  <c r="K154" i="1"/>
  <c r="H154" i="1"/>
  <c r="H153" i="1"/>
  <c r="K153" i="1" s="1"/>
  <c r="K152" i="1"/>
  <c r="H152" i="1"/>
  <c r="H151" i="1"/>
  <c r="K151" i="1" s="1"/>
  <c r="H150" i="1"/>
  <c r="K150" i="1" s="1"/>
  <c r="H149" i="1"/>
  <c r="K149" i="1" s="1"/>
  <c r="H148" i="1"/>
  <c r="K148" i="1" s="1"/>
  <c r="H147" i="1"/>
  <c r="K147" i="1" s="1"/>
  <c r="K146" i="1"/>
  <c r="H146" i="1"/>
  <c r="H145" i="1"/>
  <c r="K145" i="1" s="1"/>
  <c r="K144" i="1"/>
  <c r="H144" i="1"/>
  <c r="H143" i="1"/>
  <c r="K143" i="1" s="1"/>
  <c r="H142" i="1"/>
  <c r="K142" i="1" s="1"/>
  <c r="H141" i="1"/>
  <c r="K141" i="1" s="1"/>
  <c r="H140" i="1"/>
  <c r="K140" i="1" s="1"/>
  <c r="H139" i="1"/>
  <c r="K139" i="1" s="1"/>
  <c r="K138" i="1"/>
  <c r="H138" i="1"/>
  <c r="H137" i="1"/>
  <c r="K137" i="1" s="1"/>
  <c r="K136" i="1"/>
  <c r="H136" i="1"/>
  <c r="H135" i="1"/>
  <c r="K135" i="1" s="1"/>
  <c r="H134" i="1"/>
  <c r="K134" i="1" s="1"/>
  <c r="H133" i="1"/>
  <c r="K133" i="1" s="1"/>
  <c r="H132" i="1"/>
  <c r="K132" i="1" s="1"/>
  <c r="H131" i="1"/>
  <c r="K131" i="1" s="1"/>
  <c r="K130" i="1"/>
  <c r="H130" i="1"/>
  <c r="H129" i="1"/>
  <c r="K129" i="1" s="1"/>
  <c r="K128" i="1"/>
  <c r="H128" i="1"/>
  <c r="H127" i="1"/>
  <c r="K127" i="1" s="1"/>
  <c r="H126" i="1"/>
  <c r="K126" i="1" s="1"/>
  <c r="H125" i="1"/>
  <c r="K125" i="1" s="1"/>
  <c r="H124" i="1"/>
  <c r="K124" i="1" s="1"/>
  <c r="H123" i="1"/>
  <c r="K123" i="1" s="1"/>
  <c r="K122" i="1"/>
  <c r="H122" i="1"/>
  <c r="H121" i="1"/>
  <c r="K121" i="1" s="1"/>
  <c r="K120" i="1"/>
  <c r="H120" i="1"/>
  <c r="H119" i="1"/>
  <c r="K119" i="1" s="1"/>
  <c r="H118" i="1"/>
  <c r="K118" i="1" s="1"/>
  <c r="H117" i="1"/>
  <c r="K117" i="1" s="1"/>
  <c r="H116" i="1"/>
  <c r="K116" i="1" s="1"/>
  <c r="H115" i="1"/>
  <c r="K115" i="1" s="1"/>
  <c r="K114" i="1"/>
  <c r="H114" i="1"/>
  <c r="H113" i="1"/>
  <c r="K113" i="1" s="1"/>
  <c r="K112" i="1"/>
  <c r="H112" i="1"/>
  <c r="H111" i="1"/>
  <c r="K111" i="1" s="1"/>
  <c r="H110" i="1"/>
  <c r="K110" i="1" s="1"/>
  <c r="H109" i="1"/>
  <c r="K109" i="1" s="1"/>
  <c r="H108" i="1"/>
  <c r="K108" i="1" s="1"/>
  <c r="H107" i="1"/>
  <c r="K107" i="1" s="1"/>
  <c r="K106" i="1"/>
  <c r="H106" i="1"/>
  <c r="H105" i="1"/>
  <c r="K105" i="1" s="1"/>
  <c r="K104" i="1"/>
  <c r="H104" i="1"/>
  <c r="H103" i="1"/>
  <c r="K103" i="1" s="1"/>
  <c r="H102" i="1"/>
  <c r="K102" i="1" s="1"/>
  <c r="H101" i="1"/>
  <c r="K101" i="1" s="1"/>
  <c r="H100" i="1"/>
  <c r="K100" i="1" s="1"/>
  <c r="H99" i="1"/>
  <c r="K99" i="1" s="1"/>
  <c r="K98" i="1"/>
  <c r="H98" i="1"/>
  <c r="H97" i="1"/>
  <c r="K97" i="1" s="1"/>
  <c r="K96" i="1"/>
  <c r="H96" i="1"/>
  <c r="H95" i="1"/>
  <c r="K95" i="1" s="1"/>
  <c r="K94" i="1"/>
  <c r="H94" i="1"/>
  <c r="H93" i="1"/>
  <c r="K93" i="1" s="1"/>
  <c r="K92" i="1"/>
  <c r="H92" i="1"/>
  <c r="H91" i="1"/>
  <c r="K91" i="1" s="1"/>
  <c r="K90" i="1"/>
  <c r="H90" i="1"/>
  <c r="H89" i="1"/>
  <c r="K89" i="1" s="1"/>
  <c r="K88" i="1"/>
  <c r="H88" i="1"/>
  <c r="H87" i="1"/>
  <c r="K87" i="1" s="1"/>
  <c r="K86" i="1"/>
  <c r="H86" i="1"/>
  <c r="H85" i="1"/>
  <c r="K85" i="1" s="1"/>
  <c r="K84" i="1"/>
  <c r="H84" i="1"/>
  <c r="H83" i="1"/>
  <c r="K83" i="1" s="1"/>
  <c r="K82" i="1"/>
  <c r="H82" i="1"/>
  <c r="H81" i="1"/>
  <c r="K81" i="1" s="1"/>
  <c r="K80" i="1"/>
  <c r="H80" i="1"/>
  <c r="H79" i="1"/>
  <c r="K79" i="1" s="1"/>
  <c r="K78" i="1"/>
  <c r="H78" i="1"/>
  <c r="H77" i="1"/>
  <c r="K77" i="1" s="1"/>
  <c r="K76" i="1"/>
  <c r="H76" i="1"/>
  <c r="H75" i="1"/>
  <c r="K75" i="1" s="1"/>
  <c r="K74" i="1"/>
  <c r="H74" i="1"/>
  <c r="H73" i="1"/>
  <c r="K73" i="1" s="1"/>
  <c r="K72" i="1"/>
  <c r="H72" i="1"/>
  <c r="H71" i="1"/>
  <c r="K71" i="1" s="1"/>
  <c r="K70" i="1"/>
  <c r="H70" i="1"/>
  <c r="H69" i="1"/>
  <c r="K69" i="1" s="1"/>
  <c r="K68" i="1"/>
  <c r="H68" i="1"/>
  <c r="H67" i="1"/>
  <c r="K67" i="1" s="1"/>
  <c r="K66" i="1"/>
  <c r="H66" i="1"/>
  <c r="H65" i="1"/>
  <c r="K65" i="1" s="1"/>
  <c r="K64" i="1"/>
  <c r="H64" i="1"/>
  <c r="H63" i="1"/>
  <c r="K63" i="1" s="1"/>
  <c r="K62" i="1"/>
  <c r="H62" i="1"/>
  <c r="H61" i="1"/>
  <c r="K61" i="1" s="1"/>
  <c r="K60" i="1"/>
  <c r="H60" i="1"/>
  <c r="H59" i="1"/>
  <c r="K59" i="1" s="1"/>
  <c r="K58" i="1"/>
  <c r="H58" i="1"/>
  <c r="H57" i="1"/>
  <c r="K57" i="1" s="1"/>
  <c r="K56" i="1"/>
  <c r="H56" i="1"/>
  <c r="H55" i="1"/>
  <c r="K55" i="1" s="1"/>
  <c r="K54" i="1"/>
  <c r="H54" i="1"/>
  <c r="H53" i="1"/>
  <c r="K53" i="1" s="1"/>
  <c r="K52" i="1"/>
  <c r="H52" i="1"/>
  <c r="H51" i="1"/>
  <c r="K51" i="1" s="1"/>
  <c r="K50" i="1"/>
  <c r="H50" i="1"/>
  <c r="H49" i="1"/>
  <c r="K49" i="1" s="1"/>
  <c r="K48" i="1"/>
  <c r="H48" i="1"/>
  <c r="H47" i="1"/>
  <c r="K47" i="1" s="1"/>
  <c r="K46" i="1"/>
  <c r="H46" i="1"/>
  <c r="H45" i="1"/>
  <c r="K45" i="1" s="1"/>
  <c r="K44" i="1"/>
  <c r="H44" i="1"/>
  <c r="H43" i="1"/>
  <c r="K43" i="1" s="1"/>
  <c r="K42" i="1"/>
  <c r="H42" i="1"/>
  <c r="H41" i="1"/>
  <c r="K41" i="1" s="1"/>
  <c r="K40" i="1"/>
  <c r="H40" i="1"/>
  <c r="H39" i="1"/>
  <c r="K39" i="1" s="1"/>
  <c r="K38" i="1"/>
  <c r="H38" i="1"/>
  <c r="H37" i="1"/>
  <c r="K37" i="1" s="1"/>
  <c r="K36" i="1"/>
  <c r="H36" i="1"/>
  <c r="H35" i="1"/>
  <c r="K35" i="1" s="1"/>
  <c r="K34" i="1"/>
  <c r="H34" i="1"/>
  <c r="H33" i="1"/>
  <c r="K33" i="1" s="1"/>
  <c r="K32" i="1"/>
  <c r="H32" i="1"/>
  <c r="H31" i="1"/>
  <c r="K31" i="1" s="1"/>
  <c r="K30" i="1"/>
  <c r="H30" i="1"/>
  <c r="H29" i="1"/>
  <c r="K29" i="1" s="1"/>
  <c r="K28" i="1"/>
  <c r="H28" i="1"/>
  <c r="H27" i="1"/>
  <c r="K27" i="1" s="1"/>
  <c r="K26" i="1"/>
  <c r="H26" i="1"/>
  <c r="H25" i="1"/>
  <c r="K25" i="1" s="1"/>
  <c r="K24" i="1"/>
  <c r="H24" i="1"/>
  <c r="H23" i="1"/>
  <c r="K23" i="1" s="1"/>
  <c r="K22" i="1"/>
  <c r="H22" i="1"/>
  <c r="H21" i="1"/>
  <c r="K21" i="1" s="1"/>
  <c r="K20" i="1"/>
  <c r="H20" i="1"/>
  <c r="H19" i="1"/>
  <c r="K19" i="1" s="1"/>
  <c r="K18" i="1"/>
  <c r="H18" i="1"/>
  <c r="H17" i="1"/>
  <c r="K17" i="1" s="1"/>
  <c r="K16" i="1"/>
  <c r="H16" i="1"/>
  <c r="H15" i="1"/>
  <c r="K15" i="1" s="1"/>
  <c r="K14" i="1"/>
  <c r="H14" i="1"/>
  <c r="H13" i="1"/>
  <c r="K13" i="1" s="1"/>
  <c r="K12" i="1"/>
  <c r="H12" i="1"/>
  <c r="H11" i="1"/>
  <c r="K11" i="1" s="1"/>
  <c r="K10" i="1"/>
  <c r="H10" i="1"/>
  <c r="H9" i="1"/>
  <c r="K9" i="1" s="1"/>
  <c r="K8" i="1"/>
  <c r="H8" i="1"/>
  <c r="H7" i="1"/>
  <c r="K7" i="1" s="1"/>
  <c r="K6" i="1"/>
  <c r="H6" i="1"/>
  <c r="H5" i="1"/>
  <c r="K5" i="1" s="1"/>
  <c r="K4" i="1"/>
  <c r="H4" i="1"/>
  <c r="H3" i="1"/>
  <c r="K3" i="1" s="1"/>
  <c r="K2" i="1"/>
  <c r="H2" i="1"/>
</calcChain>
</file>

<file path=xl/sharedStrings.xml><?xml version="1.0" encoding="utf-8"?>
<sst xmlns="http://schemas.openxmlformats.org/spreadsheetml/2006/main" count="4638" uniqueCount="53">
  <si>
    <t>Vevő</t>
  </si>
  <si>
    <t>Termék</t>
  </si>
  <si>
    <t>Rendelés dátuma</t>
  </si>
  <si>
    <t>Értékesítő</t>
  </si>
  <si>
    <t>Értékesítés helye</t>
  </si>
  <si>
    <t>Eladott mennyiség (db)</t>
  </si>
  <si>
    <t>Egységár (HUF)</t>
  </si>
  <si>
    <t>Bevétel (ezer HUF)</t>
  </si>
  <si>
    <t>Fizetés módja</t>
  </si>
  <si>
    <t>Átvétel módja</t>
  </si>
  <si>
    <t>Jutalék (ezer)</t>
  </si>
  <si>
    <t>Edward Norton</t>
  </si>
  <si>
    <t>AB-765</t>
  </si>
  <si>
    <t>Jakab</t>
  </si>
  <si>
    <t>Eger</t>
  </si>
  <si>
    <t>Átutalás</t>
  </si>
  <si>
    <t>Személyesen</t>
  </si>
  <si>
    <t>Jim Carrey</t>
  </si>
  <si>
    <t>AB-654</t>
  </si>
  <si>
    <t>Jolán</t>
  </si>
  <si>
    <t>Készpénz</t>
  </si>
  <si>
    <t>Jack Nicholson</t>
  </si>
  <si>
    <t>AB-123</t>
  </si>
  <si>
    <t>Emil</t>
  </si>
  <si>
    <t>Pécs</t>
  </si>
  <si>
    <t>Futárszolgálat</t>
  </si>
  <si>
    <t>Christian Bale</t>
  </si>
  <si>
    <t>AB-234</t>
  </si>
  <si>
    <t>AB-987</t>
  </si>
  <si>
    <t>Budapest</t>
  </si>
  <si>
    <t>Debrecen</t>
  </si>
  <si>
    <t>Sorcímkék</t>
  </si>
  <si>
    <t>Végösszeg</t>
  </si>
  <si>
    <t>Összeg / Bevétel (ezer HUF)</t>
  </si>
  <si>
    <t>Összeg / Jutalék (ezer)</t>
  </si>
  <si>
    <t>Mennyiség / Termék</t>
  </si>
  <si>
    <t>jan</t>
  </si>
  <si>
    <t>febr</t>
  </si>
  <si>
    <t>márc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</si>
  <si>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</si>
  <si>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</si>
  <si>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</si>
  <si>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</si>
  <si>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</si>
  <si>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</si>
  <si>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</si>
  <si>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</si>
  <si>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</si>
  <si>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2018</t>
  </si>
  <si>
    <t>2016-2018 elemzés</t>
  </si>
  <si>
    <t>Év (Rendelés dátuma)</t>
  </si>
  <si>
    <t>Hónap (Rendelés dátuma)</t>
  </si>
  <si>
    <t>2018 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</si>
</sst>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[Kimutatas_dasboard.xlsx]Kimutatás forrás!Kimutatás2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Jutalék (ezer)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'Kimutatás forrás'!$B$3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'Kimutatás forrás'!$A$4:$A$7</c:f>
              <c:strCache>
                <c:ptCount val="3"/>
                <c:pt idx="0">
                  <c:v>Jakab</c:v>
                </c:pt>
                <c:pt idx="1">
                  <c:v>Emil</c:v>
                </c:pt>
                <c:pt idx="2">
                  <c:v>Jolán</c:v>
                </c:pt>
              </c:strCache>
            </c:strRef>
          </c:cat>
          <c:val>
            <c:numRef>
              <c:f>'Kimutatás forrás'!$B$4:$B$7</c:f>
              <c:numCache>
                <c:formatCode>#\ ##0\ "Ft"</c:formatCode>
                <c:ptCount val="3"/>
                <c:pt idx="0">
                  <c:v>1993.4800000000002</c:v>
                </c:pt>
                <c:pt idx="1">
                  <c:v>7879.25</c:v>
                </c:pt>
                <c:pt idx="2">
                  <c:v>9173.1250000000055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4129-9491-5AA52CC6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9003391"/>
        <c:axId val="2030020863"/>
      </c:barChart>
      <c:catAx>
        <c:axId val="207900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0020863"/>
        <c:crosses val="autoZero"/>
        <c:auto val="1"/>
        <c:lblAlgn val="ctr"/>
        <c:lblOffset val="100"/>
        <c:noMultiLvlLbl val="0"/>
      </c:catAx>
      <c:valAx>
        <c:axId val="20300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900339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[Kimutatas_dasboard.xlsx]Kimutatás forrás!Kimutatás4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Eladott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'Kimutatás forrás'!$B$10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'Kimutatás forrás'!$A$11:$A$16</c:f>
              <c:strCache>
                <c:ptCount val="5"/>
                <c:pt idx="0">
                  <c:v>AB-123</c:v>
                </c:pt>
                <c:pt idx="1">
                  <c:v>AB-234</c:v>
                </c:pt>
                <c:pt idx="2">
                  <c:v>AB-654</c:v>
                </c:pt>
                <c:pt idx="3">
                  <c:v>AB-765</c:v>
                </c:pt>
                <c:pt idx="4">
                  <c:v>AB-987</c:v>
                </c:pt>
              </c:strCache>
            </c:strRef>
          </c:cat>
          <c:val>
            <c:numRef>
              <c:f>'Kimutatás forrás'!$B$11:$B$16</c:f>
              <c:numCache>
                <c:formatCode>General</c:formatCode>
                <c:ptCount val="5"/>
                <c:pt idx="0">
                  <c:v>87</c:v>
                </c:pt>
                <c:pt idx="1">
                  <c:v>57</c:v>
                </c:pt>
                <c:pt idx="2">
                  <c:v>29</c:v>
                </c:pt>
                <c:pt idx="3">
                  <c:v>29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9E7-B363-4C932EEE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1951"/>
        <c:axId val="125420031"/>
      </c:barChart>
      <c:catAx>
        <c:axId val="20790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420031"/>
        <c:crosses val="autoZero"/>
        <c:auto val="1"/>
        <c:lblAlgn val="ctr"/>
        <c:lblOffset val="100"/>
        <c:noMultiLvlLbl val="0"/>
      </c:catAx>
      <c:valAx>
        <c:axId val="1254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900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[Kimutatas_dasboard.xlsx]Kimutatás forrás!Kimutatás5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'Kimutatás forrás'!$E$3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'Kimutatás forrás'!$D$4:$D$8</c:f>
              <c:strCache>
                <c:ptCount val="4"/>
                <c:pt idx="0">
                  <c:v>Pécs</c:v>
                </c:pt>
                <c:pt idx="1">
                  <c:v>Budapest</c:v>
                </c:pt>
                <c:pt idx="2">
                  <c:v>Debrecen</c:v>
                </c:pt>
                <c:pt idx="3">
                  <c:v>Eger</c:v>
                </c:pt>
              </c:strCache>
            </c:strRef>
          </c:cat>
          <c:val>
            <c:numRef>
              <c:f>'Kimutatás forrás'!$E$4:$E$8</c:f>
              <c:numCache>
                <c:formatCode>#\ ##0\ "Ft"</c:formatCode>
                <c:ptCount val="4"/>
                <c:pt idx="0">
                  <c:v>47662.200000000004</c:v>
                </c:pt>
                <c:pt idx="1">
                  <c:v>81375.800000000017</c:v>
                </c:pt>
                <c:pt idx="2">
                  <c:v>84442.099999999991</c:v>
                </c:pt>
                <c:pt idx="3">
                  <c:v>167437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0-4C4E-A8CB-3BB945D6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379407"/>
        <c:axId val="52270159"/>
      </c:barChart>
      <c:catAx>
        <c:axId val="16737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270159"/>
        <c:crosses val="autoZero"/>
        <c:auto val="1"/>
        <c:lblAlgn val="ctr"/>
        <c:lblOffset val="100"/>
        <c:noMultiLvlLbl val="0"/>
      </c:catAx>
      <c:valAx>
        <c:axId val="522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7940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[Kimutatas_dasboard.xlsx]Kimutatás forrás!Kimutatás6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Teljes bevétel (ezer)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'Kimutatás forrás'!$F$10</c:f>
              <c:strCache>
                <c:ptCount val="1"/>
                <c:pt idx="0">
                  <c:v>Összeg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'Kimutatás forrás'!$D$11:$E$24</c:f>
              <c:multiLvlStrCache>
                <c:ptCount val="12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'Kimutatás forrás'!$F$11:$F$24</c:f>
              <c:numCache>
                <c:formatCode>#\ ##0\ "Ft"</c:formatCode>
                <c:ptCount val="12"/>
                <c:pt idx="0">
                  <c:v>31137.95</c:v>
                </c:pt>
                <c:pt idx="1">
                  <c:v>31725.55</c:v>
                </c:pt>
                <c:pt idx="2">
                  <c:v>34238.199999999997</c:v>
                </c:pt>
                <c:pt idx="3">
                  <c:v>22507.799999999996</c:v>
                </c:pt>
                <c:pt idx="4">
                  <c:v>35871.449999999997</c:v>
                </c:pt>
                <c:pt idx="5">
                  <c:v>25461.5</c:v>
                </c:pt>
                <c:pt idx="6">
                  <c:v>38025.4</c:v>
                </c:pt>
                <c:pt idx="7">
                  <c:v>31375.500000000004</c:v>
                </c:pt>
                <c:pt idx="8">
                  <c:v>36376.1</c:v>
                </c:pt>
                <c:pt idx="9">
                  <c:v>38774.5</c:v>
                </c:pt>
                <c:pt idx="10">
                  <c:v>25904</c:v>
                </c:pt>
                <c:pt idx="11">
                  <c:v>29519.150000000005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2-4877-BE4B-A6480EAA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2767"/>
        <c:axId val="52276111"/>
      </c:lineChart>
      <c:catAx>
        <c:axId val="1673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276111"/>
        <c:crosses val="autoZero"/>
        <c:auto val="1"/>
        <c:lblAlgn val="ctr"/>
        <c:lblOffset val="100"/>
        <c:noMultiLvlLbl val="0"/>
      </c:catAx>
      <c:valAx>
        <c:axId val="522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472440</xdr:colOff>
      <xdr:row>2</xdr:row>
      <xdr:rowOff>30480</xdr:rowOff>
    </xdr:from>
    <xdr:to>
      <xdr:col>12</xdr:col>
      <xdr:colOff>152400</xdr:colOff>
      <xdr:row>9</xdr:row>
      <xdr:rowOff>121920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Rendelés dátuma">
              <a:extLst>
                <a:ext uri="{FF2B5EF4-FFF2-40B4-BE49-F238E27FC236}">
                  <a16:creationId xmlns:a16="http://schemas.microsoft.com/office/drawing/2014/main" id="{5E429D88-A570-4253-77EF-53849C0BA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ndelés dátu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3962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Az Excel 2013-as és annál újabb verzióiban működik. Ne helyezze át és ne méretezze át.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480060</xdr:colOff>
      <xdr:row>10</xdr:row>
      <xdr:rowOff>152401</xdr:rowOff>
    </xdr:from>
    <xdr:to>
      <xdr:col>9</xdr:col>
      <xdr:colOff>480060</xdr:colOff>
      <xdr:row>16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izetés módja">
              <a:extLst>
                <a:ext uri="{FF2B5EF4-FFF2-40B4-BE49-F238E27FC236}">
                  <a16:creationId xmlns:a16="http://schemas.microsoft.com/office/drawing/2014/main" id="{79890432-D00C-DDF8-9429-3FA28D7F7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zetés mód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19812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3</xdr:row>
      <xdr:rowOff>144780</xdr:rowOff>
    </xdr:from>
    <xdr:to>
      <xdr:col>4</xdr:col>
      <xdr:colOff>0</xdr:colOff>
      <xdr:row>10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Rendelés dátuma 1">
              <a:extLst>
                <a:ext uri="{FF2B5EF4-FFF2-40B4-BE49-F238E27FC236}">
                  <a16:creationId xmlns:a16="http://schemas.microsoft.com/office/drawing/2014/main" id="{6E235285-0DB4-4D4C-A9CA-2872A35D7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ndelés dátum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838200"/>
              <a:ext cx="220218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Az Excel 2013-as és annál újabb verzióiban működik. Ne helyezze át és ne méretezze át.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137160</xdr:colOff>
      <xdr:row>4</xdr:row>
      <xdr:rowOff>1</xdr:rowOff>
    </xdr:from>
    <xdr:to>
      <xdr:col>7</xdr:col>
      <xdr:colOff>137160</xdr:colOff>
      <xdr:row>10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Értékesítés helye">
              <a:extLst>
                <a:ext uri="{FF2B5EF4-FFF2-40B4-BE49-F238E27FC236}">
                  <a16:creationId xmlns:a16="http://schemas.microsoft.com/office/drawing/2014/main" id="{37B5DF5A-BE51-4E73-A713-BB8803D7F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Értékesítés hely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5560" y="876301"/>
              <a:ext cx="1828800" cy="1150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>
    <xdr:from>
      <xdr:col>6</xdr:col>
      <xdr:colOff>441960</xdr:colOff>
      <xdr:row>12</xdr:row>
      <xdr:rowOff>167640</xdr:rowOff>
    </xdr:from>
    <xdr:to>
      <xdr:col>12</xdr:col>
      <xdr:colOff>457200</xdr:colOff>
      <xdr:row>20</xdr:row>
      <xdr:rowOff>72600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5589C18-6F22-4A7B-8803-1833B0C5B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12</xdr:row>
      <xdr:rowOff>167640</xdr:rowOff>
    </xdr:from>
    <xdr:to>
      <xdr:col>6</xdr:col>
      <xdr:colOff>396240</xdr:colOff>
      <xdr:row>20</xdr:row>
      <xdr:rowOff>72600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2319193-E224-4079-A51B-CE989CFA4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502920</xdr:colOff>
      <xdr:row>12</xdr:row>
      <xdr:rowOff>167640</xdr:rowOff>
    </xdr:from>
    <xdr:to>
      <xdr:col>18</xdr:col>
      <xdr:colOff>426720</xdr:colOff>
      <xdr:row>20</xdr:row>
      <xdr:rowOff>72600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B1622EF-B5F6-43FF-961D-D0C2B52C1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</xdr:row>
      <xdr:rowOff>0</xdr:rowOff>
    </xdr:from>
    <xdr:to>
      <xdr:col>18</xdr:col>
      <xdr:colOff>419100</xdr:colOff>
      <xdr:row>12</xdr:row>
      <xdr:rowOff>15240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9A2A70C-FF75-4BCC-949B-C7BA1BCC1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GI" refreshedDate="45305.339812615741" createdVersion="8" refreshedVersion="8" minRefreshableVersion="3" recordCount="757" xr:uid="{09830AC9-8359-4E4D-A128-11F0A1A5258A}">
  <cacheSource type="worksheet">
    <worksheetSource name="Táblázat1"/>
  </cacheSource>
  <cacheFields count="13">
    <cacheField name="Vevő" numFmtId="0">
      <sharedItems/>
    </cacheField>
    <cacheField name="Termék" numFmtId="0">
      <sharedItems count="5">
        <s v="AB-765"/>
        <s v="AB-654"/>
        <s v="AB-123"/>
        <s v="AB-234"/>
        <s v="AB-987"/>
      </sharedItems>
    </cacheField>
    <cacheField name="Rendelés dátuma" numFmtId="14">
      <sharedItems containsSemiMixedTypes="0" containsNonDate="0" containsDate="1" containsString="0" minDate="2016-01-01T00:00:00" maxDate="2018-12-30T00:00:00" count="757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2-04T00:00:00"/>
        <d v="2017-02-05T00:00:00"/>
        <d v="2017-02-06T00:00:00"/>
        <d v="2017-02-07T00:00:00"/>
        <d v="2017-02-10T00:00:00"/>
        <d v="2017-02-11T00:00:00"/>
        <d v="2017-02-12T00:00:00"/>
        <d v="2017-02-13T00:00:00"/>
        <d v="2017-02-14T00:00:00"/>
        <d v="2017-02-17T00:00:00"/>
        <d v="2017-02-18T00:00:00"/>
        <d v="2017-02-19T00:00:00"/>
        <d v="2017-02-20T00:00:00"/>
        <d v="2017-02-21T00:00:00"/>
        <d v="2017-02-24T00:00:00"/>
        <d v="2017-02-25T00:00:00"/>
        <d v="2017-02-26T00:00:00"/>
        <d v="2017-02-27T00:00:00"/>
        <d v="2017-02-28T00:00:00"/>
        <d v="2017-03-03T00:00:00"/>
        <d v="2017-03-04T00:00:00"/>
        <d v="2017-03-05T00:00:00"/>
        <d v="2017-03-06T00:00:00"/>
        <d v="2017-03-07T00:00:00"/>
        <d v="2017-03-10T00:00:00"/>
        <d v="2017-03-11T00:00:00"/>
        <d v="2017-03-12T00:00:00"/>
        <d v="2017-03-13T00:00:00"/>
        <d v="2017-03-14T00:00:00"/>
        <d v="2017-03-17T00:00:00"/>
        <d v="2017-03-18T00:00:00"/>
        <d v="2017-03-19T00:00:00"/>
        <d v="2017-03-20T00:00:00"/>
        <d v="2017-03-21T00:00:00"/>
        <d v="2017-03-24T00:00:00"/>
        <d v="2017-03-25T00:00:00"/>
        <d v="2017-03-26T00:00:00"/>
        <d v="2017-03-27T00:00:00"/>
        <d v="2017-03-28T00:00:00"/>
        <d v="2017-03-31T00:00:00"/>
        <d v="2017-04-01T00:00:00"/>
        <d v="2017-04-02T00:00:00"/>
        <d v="2017-04-03T00:00:00"/>
        <d v="2017-04-04T00:00:00"/>
        <d v="2017-04-07T00:00:00"/>
        <d v="2017-04-08T00:00:00"/>
        <d v="2017-04-09T00:00:00"/>
        <d v="2017-04-10T00:00:00"/>
        <d v="2017-04-11T00:00:00"/>
        <d v="2017-04-14T00:00:00"/>
        <d v="2017-04-15T00:00:00"/>
        <d v="2017-04-16T00:00:00"/>
        <d v="2017-04-17T00:00:00"/>
        <d v="2017-04-18T00:00:00"/>
        <d v="2017-04-21T00:00:00"/>
        <d v="2017-04-22T00:00:00"/>
        <d v="2017-04-23T00:00:00"/>
        <d v="2017-04-24T00:00:00"/>
        <d v="2017-04-25T00:00:00"/>
        <d v="2017-04-28T00:00:00"/>
        <d v="2017-04-29T00:00:00"/>
        <d v="2017-04-30T00:00:00"/>
        <d v="2017-05-01T00:00:00"/>
        <d v="2017-05-02T00:00:00"/>
        <d v="2017-05-05T00:00:00"/>
        <d v="2017-05-06T00:00:00"/>
        <d v="2017-05-07T00:00:00"/>
        <d v="2017-05-08T00:00:00"/>
        <d v="2017-05-09T00:00:00"/>
        <d v="2017-05-12T00:00:00"/>
        <d v="2017-05-13T00:00:00"/>
        <d v="2017-05-14T00:00:00"/>
        <d v="2017-05-15T00:00:00"/>
        <d v="2017-05-16T00:00:00"/>
        <d v="2017-05-19T00:00:00"/>
        <d v="2017-05-20T00:00:00"/>
        <d v="2017-05-21T00:00:00"/>
        <d v="2017-05-22T00:00:00"/>
        <d v="2017-05-23T00:00:00"/>
        <d v="2017-05-26T00:00:00"/>
        <d v="2017-05-27T00:00:00"/>
        <d v="2017-05-28T00:00:00"/>
        <d v="2017-05-29T00:00:00"/>
        <d v="2017-05-30T00:00:00"/>
        <d v="2017-06-02T00:00:00"/>
        <d v="2017-06-03T00:00:00"/>
        <d v="2017-06-04T00:00:00"/>
        <d v="2017-06-05T00:00:00"/>
        <d v="2017-06-06T00:00:00"/>
        <d v="2017-06-09T00:00:00"/>
        <d v="2017-06-10T00:00:00"/>
        <d v="2017-06-11T00:00:00"/>
        <d v="2017-06-12T00:00:00"/>
        <d v="2017-06-13T00:00:00"/>
        <d v="2017-06-16T00:00:00"/>
        <d v="2017-06-17T00:00:00"/>
        <d v="2017-06-18T00:00:00"/>
        <d v="2017-06-19T00:00:00"/>
        <d v="2017-06-20T00:00:00"/>
        <d v="2017-06-23T00:00:00"/>
        <d v="2017-06-24T00:00:00"/>
        <d v="2017-06-25T00:00:00"/>
        <d v="2017-06-26T00:00:00"/>
        <d v="2017-06-27T00:00:00"/>
        <d v="2017-06-30T00:00:00"/>
        <d v="2017-07-01T00:00:00"/>
        <d v="2017-07-02T00:00:00"/>
        <d v="2017-07-03T00:00:00"/>
        <d v="2017-07-04T00:00:00"/>
        <d v="2017-07-07T00:00:00"/>
        <d v="2017-07-08T00:00:00"/>
        <d v="2017-07-09T00:00:00"/>
        <d v="2017-07-10T00:00:00"/>
        <d v="2017-07-11T00:00:00"/>
        <d v="2017-07-14T00:00:00"/>
        <d v="2017-07-15T00:00:00"/>
        <d v="2017-07-16T00:00:00"/>
        <d v="2017-07-17T00:00:00"/>
        <d v="2017-07-18T00:00:00"/>
        <d v="2017-07-21T00:00:00"/>
        <d v="2017-07-22T00:00:00"/>
        <d v="2017-07-23T00:00:00"/>
        <d v="2017-07-24T00:00:00"/>
        <d v="2017-07-25T00:00:00"/>
        <d v="2017-07-28T00:00:00"/>
        <d v="2017-07-29T00:00:00"/>
        <d v="2017-07-30T00:00:00"/>
        <d v="2017-07-31T00:00:00"/>
        <d v="2017-08-01T00:00:00"/>
        <d v="2017-08-04T00:00:00"/>
        <d v="2017-08-05T00:00:00"/>
        <d v="2017-08-06T00:00:00"/>
        <d v="2017-08-07T00:00:00"/>
        <d v="2017-08-08T00:00:00"/>
        <d v="2017-08-11T00:00:00"/>
        <d v="2017-08-12T00:00:00"/>
        <d v="2017-08-13T00:00:00"/>
        <d v="2017-08-14T00:00:00"/>
        <d v="2017-08-15T00:00:00"/>
        <d v="2017-08-18T00:00:00"/>
        <d v="2017-08-19T00:00:00"/>
        <d v="2017-08-20T00:00:00"/>
        <d v="2017-08-21T00:00:00"/>
        <d v="2017-08-22T00:00:00"/>
        <d v="2017-08-25T00:00:00"/>
        <d v="2017-08-26T00:00:00"/>
        <d v="2017-08-27T00:00:00"/>
        <d v="2017-08-28T00:00:00"/>
        <d v="2017-08-29T00:00:00"/>
        <d v="2017-09-01T00:00:00"/>
        <d v="2017-09-02T00:00:00"/>
        <d v="2017-09-03T00:00:00"/>
        <d v="2017-09-04T00:00:00"/>
        <d v="2017-09-05T00:00:00"/>
        <d v="2017-09-08T00:00:00"/>
        <d v="2017-09-09T00:00:00"/>
        <d v="2017-09-10T00:00:00"/>
        <d v="2017-09-11T00:00:00"/>
        <d v="2017-09-12T00:00:00"/>
        <d v="2017-09-15T00:00:00"/>
        <d v="2017-09-16T00:00:00"/>
        <d v="2017-09-17T00:00:00"/>
        <d v="2017-09-18T00:00:00"/>
        <d v="2017-09-19T00:00:00"/>
        <d v="2017-09-22T00:00:00"/>
        <d v="2017-09-23T00:00:00"/>
        <d v="2017-09-24T00:00:00"/>
        <d v="2017-09-25T00:00:00"/>
        <d v="2017-09-26T00:00:00"/>
        <d v="2017-09-29T00:00:00"/>
        <d v="2017-09-30T00:00:00"/>
        <d v="2017-10-01T00:00:00"/>
        <d v="2017-10-02T00:00:00"/>
        <d v="2017-10-03T00:00:00"/>
        <d v="2017-10-06T00:00:00"/>
        <d v="2017-10-07T00:00:00"/>
        <d v="2017-10-08T00:00:00"/>
        <d v="2017-10-09T00:00:00"/>
        <d v="2017-10-10T00:00:00"/>
        <d v="2017-10-13T00:00:00"/>
        <d v="2017-10-14T00:00:00"/>
        <d v="2017-10-15T00:00:00"/>
        <d v="2017-10-16T00:00:00"/>
        <d v="2017-10-17T00:00:00"/>
        <d v="2017-10-20T00:00:00"/>
        <d v="2017-10-21T00:00:00"/>
        <d v="2017-10-22T00:00:00"/>
        <d v="2017-10-23T00:00:00"/>
        <d v="2017-10-24T00:00:00"/>
        <d v="2017-10-27T00:00:00"/>
        <d v="2017-10-28T00:00:00"/>
        <d v="2017-10-29T00:00:00"/>
        <d v="2017-10-30T00:00:00"/>
        <d v="2017-10-31T00:00:00"/>
        <d v="2017-11-03T00:00:00"/>
        <d v="2017-11-04T00:00:00"/>
        <d v="2017-11-05T00:00:00"/>
        <d v="2017-11-06T00:00:00"/>
        <d v="2017-11-07T00:00:00"/>
        <d v="2017-11-10T00:00:00"/>
        <d v="2017-11-11T00:00:00"/>
        <d v="2017-11-12T00:00:00"/>
        <d v="2017-11-13T00:00:00"/>
        <d v="2017-11-14T00:00:00"/>
        <d v="2017-11-17T00:00:00"/>
        <d v="2017-11-18T00:00:00"/>
        <d v="2017-11-19T00:00:00"/>
        <d v="2017-11-20T00:00:00"/>
        <d v="2017-11-21T00:00:00"/>
        <d v="2017-11-24T00:00:00"/>
        <d v="2017-11-25T00:00:00"/>
        <d v="2017-11-26T00:00:00"/>
        <d v="2017-11-27T00:00:00"/>
        <d v="2017-11-28T00:00:00"/>
        <d v="2017-12-01T00:00:00"/>
        <d v="2017-12-02T00:00:00"/>
        <d v="2017-12-03T00:00:00"/>
        <d v="2017-12-04T00:00:00"/>
        <d v="2017-12-05T00:00:00"/>
        <d v="2017-12-08T00:00:00"/>
        <d v="2017-12-09T00:00:00"/>
        <d v="2017-12-10T00:00:00"/>
        <d v="2017-12-11T00:00:00"/>
        <d v="2017-12-12T00:00:00"/>
        <d v="2017-12-15T00:00:00"/>
        <d v="2017-12-16T00:00:00"/>
        <d v="2017-12-17T00:00:00"/>
        <d v="2017-12-18T00:00:00"/>
        <d v="2017-12-19T00:00:00"/>
        <d v="2017-12-22T00:00:00"/>
        <d v="2017-12-23T00:00:00"/>
        <d v="2017-12-24T00:00:00"/>
        <d v="2017-12-25T00:00:00"/>
        <d v="2017-12-26T00:00:00"/>
        <d v="2017-12-29T00:00:00"/>
        <d v="2017-12-30T00:00:00"/>
        <d v="2017-12-31T00:00:00"/>
        <d v="2018-01-01T00:00:00"/>
        <d v="2018-01-02T00:00:00"/>
        <d v="2018-01-05T00:00:00"/>
        <d v="2018-01-06T00:00:00"/>
        <d v="2018-01-07T00:00:00"/>
        <d v="2018-01-08T00:00:00"/>
        <d v="2018-01-09T00:00:00"/>
        <d v="2018-01-12T00:00:00"/>
        <d v="2018-01-13T00:00:00"/>
        <d v="2018-01-14T00:00:00"/>
        <d v="2018-01-15T00:00:00"/>
        <d v="2018-01-16T00:00:00"/>
        <d v="2018-01-19T00:00:00"/>
        <d v="2018-01-20T00:00:00"/>
        <d v="2018-01-21T00:00:00"/>
        <d v="2018-01-22T00:00:00"/>
        <d v="2018-01-23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9T00:00:00"/>
        <d v="2018-02-10T00:00:00"/>
        <d v="2018-02-11T00:00:00"/>
        <d v="2018-02-12T00:00:00"/>
        <d v="2018-02-13T00:00:00"/>
        <d v="2018-02-16T00:00:00"/>
        <d v="2018-02-17T00:00:00"/>
        <d v="2018-02-18T00:00:00"/>
        <d v="2018-02-19T00:00:00"/>
        <d v="2018-02-20T00:00:00"/>
        <d v="2018-02-23T00:00:00"/>
        <d v="2018-02-24T00:00:00"/>
        <d v="2018-02-25T00:00:00"/>
        <d v="2018-02-26T00:00:00"/>
        <d v="2018-02-27T00:00:00"/>
        <d v="2018-03-02T00:00:00"/>
        <d v="2018-03-03T00:00:00"/>
        <d v="2018-03-04T00:00:00"/>
        <d v="2018-03-05T00:00:00"/>
        <d v="2018-03-06T00:00:00"/>
        <d v="2018-03-09T00:00:00"/>
        <d v="2018-03-10T00:00:00"/>
        <d v="2018-03-11T00:00:00"/>
        <d v="2018-03-12T00:00:00"/>
        <d v="2018-03-13T00:00:00"/>
        <d v="2018-03-16T00:00:00"/>
        <d v="2018-03-17T00:00:00"/>
        <d v="2018-03-18T00:00:00"/>
        <d v="2018-03-19T00:00:00"/>
        <d v="2018-03-20T00:00:00"/>
        <d v="2018-03-23T00:00:00"/>
        <d v="2018-03-24T00:00:00"/>
        <d v="2018-03-25T00:00:00"/>
        <d v="2018-03-26T00:00:00"/>
        <d v="2018-03-27T00:00:00"/>
        <d v="2018-03-30T00:00:00"/>
        <d v="2018-03-31T00:00:00"/>
        <d v="2018-04-01T00:00:00"/>
        <d v="2018-04-02T00:00:00"/>
        <d v="2018-04-03T00:00:00"/>
        <d v="2018-04-06T00:00:00"/>
        <d v="2018-04-07T00:00:00"/>
        <d v="2018-04-08T00:00:00"/>
        <d v="2018-04-09T00:00:00"/>
        <d v="2018-04-10T00:00:00"/>
        <d v="2018-04-13T00:00:00"/>
        <d v="2018-04-14T00:00:00"/>
        <d v="2018-04-15T00:00:00"/>
        <d v="2018-04-16T00:00:00"/>
        <d v="2018-04-17T00:00:00"/>
        <d v="2018-04-20T00:00:00"/>
        <d v="2018-04-21T00:00:00"/>
        <d v="2018-04-22T00:00:00"/>
        <d v="2018-04-23T00:00:00"/>
        <d v="2018-04-24T00:00:00"/>
        <d v="2018-04-27T00:00:00"/>
        <d v="2018-04-28T00:00:00"/>
        <d v="2018-04-29T00:00:00"/>
        <d v="2018-04-30T00:00:00"/>
        <d v="2018-05-01T00:00:00"/>
        <d v="2018-05-04T00:00:00"/>
        <d v="2018-05-05T00:00:00"/>
        <d v="2018-05-06T00:00:00"/>
        <d v="2018-05-07T00:00:00"/>
        <d v="2018-05-08T00:00:00"/>
        <d v="2018-05-11T00:00:00"/>
        <d v="2018-05-12T00:00:00"/>
        <d v="2018-05-13T00:00:00"/>
        <d v="2018-05-14T00:00:00"/>
        <d v="2018-05-15T00:00:00"/>
        <d v="2018-05-18T00:00:00"/>
        <d v="2018-05-19T00:00:00"/>
        <d v="2018-05-20T00:00:00"/>
        <d v="2018-05-21T00:00:00"/>
        <d v="2018-05-22T00:00:00"/>
        <d v="2018-05-25T00:00:00"/>
        <d v="2018-05-26T00:00:00"/>
        <d v="2018-05-27T00:00:00"/>
        <d v="2018-05-28T00:00:00"/>
        <d v="2018-05-29T00:00:00"/>
        <d v="2018-06-01T00:00:00"/>
        <d v="2018-06-02T00:00:00"/>
        <d v="2018-06-03T00:00:00"/>
        <d v="2018-06-04T00:00:00"/>
        <d v="2018-06-05T00:00:00"/>
        <d v="2018-06-08T00:00:00"/>
        <d v="2018-06-09T00:00:00"/>
        <d v="2018-06-10T00:00:00"/>
        <d v="2018-06-11T00:00:00"/>
        <d v="2018-06-12T00:00:00"/>
        <d v="2018-06-15T00:00:00"/>
        <d v="2018-06-16T00:00:00"/>
        <d v="2018-06-17T00:00:00"/>
        <d v="2018-06-18T00:00:00"/>
        <d v="2018-06-19T00:00:00"/>
        <d v="2018-06-22T00:00:00"/>
        <d v="2018-06-23T00:00:00"/>
        <d v="2018-06-24T00:00:00"/>
        <d v="2018-06-25T00:00:00"/>
        <d v="2018-06-26T00:00:00"/>
        <d v="2018-06-29T00:00:00"/>
        <d v="2018-06-30T00:00:00"/>
        <d v="2018-07-01T00:00:00"/>
        <d v="2018-07-02T00:00:00"/>
        <d v="2018-07-03T00:00:00"/>
        <d v="2018-07-06T00:00:00"/>
        <d v="2018-07-07T00:00:00"/>
        <d v="2018-07-08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20T00:00:00"/>
        <d v="2018-07-21T00:00:00"/>
        <d v="2018-07-22T00:00:00"/>
        <d v="2018-07-23T00:00:00"/>
        <d v="2018-07-24T00:00:00"/>
        <d v="2018-07-27T00:00:00"/>
        <d v="2018-07-28T00:00:00"/>
        <d v="2018-07-29T00:00:00"/>
        <d v="2018-07-30T00:00:00"/>
        <d v="2018-07-31T00:00:00"/>
        <d v="2018-08-03T00:00:00"/>
        <d v="2018-08-04T00:00:00"/>
        <d v="2018-08-05T00:00:00"/>
        <d v="2018-08-06T00:00:00"/>
        <d v="2018-08-07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4T00:00:00"/>
        <d v="2018-08-25T00:00:00"/>
        <d v="2018-08-26T00:00:00"/>
        <d v="2018-08-27T00:00:00"/>
        <d v="2018-08-28T00:00:00"/>
        <d v="2018-08-31T00:00:00"/>
        <d v="2018-09-01T00:00:00"/>
        <d v="2018-09-02T00:00:00"/>
        <d v="2018-09-03T00:00:00"/>
        <d v="2018-09-04T00:00:00"/>
        <d v="2018-09-07T00:00:00"/>
        <d v="2018-09-08T00:00:00"/>
        <d v="2018-09-09T00:00:00"/>
        <d v="2018-09-10T00:00:00"/>
        <d v="2018-09-11T00:00:00"/>
        <d v="2018-09-14T00:00:00"/>
        <d v="2018-09-15T00:00:00"/>
        <d v="2018-09-16T00:00:00"/>
        <d v="2018-09-17T00:00:00"/>
        <d v="2018-09-18T00:00:00"/>
        <d v="2018-09-21T00:00:00"/>
        <d v="2018-09-22T00:00:00"/>
        <d v="2018-09-23T00:00:00"/>
        <d v="2018-09-24T00:00:00"/>
        <d v="2018-09-25T00:00:00"/>
        <d v="2018-09-28T00:00:00"/>
        <d v="2018-09-29T00:00:00"/>
        <d v="2018-09-30T00:00:00"/>
        <d v="2018-10-01T00:00:00"/>
        <d v="2018-10-02T00:00:00"/>
        <d v="2018-10-05T00:00:00"/>
        <d v="2018-10-06T00:00:00"/>
        <d v="2018-10-07T00:00:00"/>
        <d v="2018-10-08T00:00:00"/>
        <d v="2018-10-09T00:00:00"/>
        <d v="2018-10-12T00:00:00"/>
        <d v="2018-10-13T00:00:00"/>
        <d v="2018-10-14T00:00:00"/>
        <d v="2018-10-15T00:00:00"/>
        <d v="2018-10-16T00:00:00"/>
        <d v="2018-10-19T00:00:00"/>
        <d v="2018-10-20T00:00:00"/>
        <d v="2018-10-21T00:00:00"/>
        <d v="2018-10-22T00:00:00"/>
        <d v="2018-10-23T00:00:00"/>
        <d v="2018-10-26T00:00:00"/>
        <d v="2018-10-27T00:00:00"/>
        <d v="2018-10-28T00:00:00"/>
        <d v="2018-10-29T00:00:00"/>
        <d v="2018-10-30T00:00:00"/>
        <d v="2018-11-02T00:00:00"/>
        <d v="2018-11-03T00:00:00"/>
        <d v="2018-11-04T00:00:00"/>
        <d v="2018-11-05T00:00:00"/>
        <d v="2018-11-06T00:00:00"/>
        <d v="2018-11-09T00:00:00"/>
        <d v="2018-11-10T00:00:00"/>
        <d v="2018-11-11T00:00:00"/>
        <d v="2018-11-12T00:00:00"/>
        <d v="2018-11-13T00:00:00"/>
        <d v="2018-11-16T00:00:00"/>
        <d v="2018-11-17T00:00:00"/>
        <d v="2018-11-18T00:00:00"/>
        <d v="2018-11-19T00:00:00"/>
        <d v="2018-11-20T00:00:00"/>
        <d v="2018-11-23T00:00:00"/>
        <d v="2018-11-24T00:00:00"/>
        <d v="2018-11-25T00:00:00"/>
        <d v="2018-11-26T00:00:00"/>
        <d v="2018-11-27T00:00:00"/>
        <d v="2018-11-30T00:00:00"/>
        <d v="2018-12-01T00:00:00"/>
        <d v="2018-12-02T00:00:00"/>
        <d v="2018-12-03T00:00:00"/>
        <d v="2018-12-04T00:00:00"/>
        <d v="2018-12-07T00:00:00"/>
        <d v="2018-12-08T00:00:00"/>
        <d v="2018-12-09T00:00:00"/>
        <d v="2018-12-10T00:00:00"/>
        <d v="2018-12-11T00:00:00"/>
        <d v="2018-12-14T00:00:00"/>
        <d v="2018-12-15T00:00:00"/>
        <d v="2018-12-16T00:00:00"/>
        <d v="2018-12-17T00:00:00"/>
        <d v="2018-12-18T00:00:00"/>
        <d v="2018-12-21T00:00:00"/>
        <d v="2018-12-22T00:00:00"/>
        <d v="2018-12-23T00:00:00"/>
        <d v="2018-12-24T00:00:00"/>
        <d v="2018-12-25T00:00:00"/>
        <d v="2018-12-28T00:00:00"/>
        <d v="2018-12-29T00:00:00"/>
      </sharedItems>
      <fieldGroup par="12"/>
    </cacheField>
    <cacheField name="Értékesítő" numFmtId="0">
      <sharedItems count="3">
        <s v="Jakab"/>
        <s v="Jolán"/>
        <s v="Emil"/>
      </sharedItems>
    </cacheField>
    <cacheField name="Értékesítés helye" numFmtId="0">
      <sharedItems count="4">
        <s v="Eger"/>
        <s v="Pécs"/>
        <s v="Budapest"/>
        <s v="Debrecen"/>
      </sharedItems>
    </cacheField>
    <cacheField name="Eladott mennyiség (db)" numFmtId="0">
      <sharedItems containsSemiMixedTypes="0" containsString="0" containsNumber="1" containsInteger="1" minValue="2" maxValue="200"/>
    </cacheField>
    <cacheField name="Egységár (HUF)" numFmtId="0">
      <sharedItems containsSemiMixedTypes="0" containsString="0" containsNumber="1" containsInteger="1" minValue="2500" maxValue="27500"/>
    </cacheField>
    <cacheField name="Bevétel (ezer HUF)" numFmtId="0">
      <sharedItems containsSemiMixedTypes="0" containsString="0" containsNumber="1" minValue="5" maxValue="5500"/>
    </cacheField>
    <cacheField name="Fizetés módja" numFmtId="0">
      <sharedItems count="2">
        <s v="Átutalás"/>
        <s v="Készpénz"/>
      </sharedItems>
    </cacheField>
    <cacheField name="Átvétel módja" numFmtId="0">
      <sharedItems/>
    </cacheField>
    <cacheField name="Jutalék (ezer)" numFmtId="0">
      <sharedItems containsSemiMixedTypes="0" containsString="0" containsNumber="1" minValue="0.25" maxValue="275"/>
    </cacheField>
    <cacheField name="Hónap (Rendelés dátuma)" numFmtId="0" databaseField="0">
      <fieldGroup base="2">
        <rangePr groupBy="months" startDate="2016-01-01T00:00:00" endDate="2018-12-30T00:00:00"/>
        <groupItems count="14">
          <s v="&lt;2016.01.01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18.12.30"/>
        </groupItems>
      </fieldGroup>
    </cacheField>
    <cacheField name="Év (Rendelés dátuma)" numFmtId="0" databaseField="0">
      <fieldGroup base="2">
        <rangePr groupBy="years" startDate="2016-01-01T00:00:00" endDate="2018-12-30T00:00:00"/>
        <groupItems count="5">
          <s v="&lt;2016.01.01"/>
          <s v="2016"/>
          <s v="2017"/>
          <s v="2018"/>
          <s v="&gt;2018.12.30"/>
        </groupItems>
      </fieldGroup>
    </cacheField>
  </cacheFields>
  <extLst>
    <ext xmlns:x14="http://schemas.microsoft.com/office/spreadsheetml/2009/9/main" uri="{725AE2AE-9491-48be-B2B4-4EB974FC3084}">
      <x14:pivotCacheDefinition pivotCacheId="334287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s v="Edward Norton"/>
    <x v="0"/>
    <x v="0"/>
    <x v="0"/>
    <x v="0"/>
    <n v="27"/>
    <n v="9800"/>
    <n v="264.60000000000002"/>
    <x v="0"/>
    <s v="Személyesen"/>
    <n v="13.230000000000002"/>
  </r>
  <r>
    <s v="Jim Carrey"/>
    <x v="1"/>
    <x v="1"/>
    <x v="1"/>
    <x v="0"/>
    <n v="29"/>
    <n v="10950"/>
    <n v="317.55"/>
    <x v="1"/>
    <s v="Személyesen"/>
    <n v="15.877500000000001"/>
  </r>
  <r>
    <s v="Jack Nicholson"/>
    <x v="2"/>
    <x v="2"/>
    <x v="2"/>
    <x v="1"/>
    <n v="106"/>
    <n v="2500"/>
    <n v="265"/>
    <x v="0"/>
    <s v="Futárszolgálat"/>
    <n v="13.25"/>
  </r>
  <r>
    <s v="Christian Bale"/>
    <x v="2"/>
    <x v="3"/>
    <x v="0"/>
    <x v="1"/>
    <n v="70"/>
    <n v="2500"/>
    <n v="175"/>
    <x v="1"/>
    <s v="Futárszolgálat"/>
    <n v="8.75"/>
  </r>
  <r>
    <s v="Edward Norton"/>
    <x v="3"/>
    <x v="4"/>
    <x v="1"/>
    <x v="0"/>
    <n v="6"/>
    <n v="24800"/>
    <n v="148.80000000000001"/>
    <x v="0"/>
    <s v="Futárszolgálat"/>
    <n v="7.4400000000000013"/>
  </r>
  <r>
    <s v="Jim Carrey"/>
    <x v="4"/>
    <x v="5"/>
    <x v="2"/>
    <x v="1"/>
    <n v="140"/>
    <n v="27500"/>
    <n v="3850"/>
    <x v="1"/>
    <s v="Futárszolgálat"/>
    <n v="192.5"/>
  </r>
  <r>
    <s v="Jack Nicholson"/>
    <x v="2"/>
    <x v="6"/>
    <x v="0"/>
    <x v="2"/>
    <n v="41"/>
    <n v="2500"/>
    <n v="102.5"/>
    <x v="0"/>
    <s v="Futárszolgálat"/>
    <n v="5.125"/>
  </r>
  <r>
    <s v="Christian Bale"/>
    <x v="3"/>
    <x v="7"/>
    <x v="1"/>
    <x v="2"/>
    <n v="135"/>
    <n v="24800"/>
    <n v="3348"/>
    <x v="1"/>
    <s v="Személyesen"/>
    <n v="167.4"/>
  </r>
  <r>
    <s v="Edward Norton"/>
    <x v="4"/>
    <x v="8"/>
    <x v="2"/>
    <x v="2"/>
    <n v="160"/>
    <n v="27500"/>
    <n v="4400"/>
    <x v="0"/>
    <s v="Személyesen"/>
    <n v="220"/>
  </r>
  <r>
    <s v="Jim Carrey"/>
    <x v="0"/>
    <x v="9"/>
    <x v="0"/>
    <x v="2"/>
    <n v="86"/>
    <n v="9800"/>
    <n v="842.8"/>
    <x v="1"/>
    <s v="Futárszolgálat"/>
    <n v="42.14"/>
  </r>
  <r>
    <s v="Jack Nicholson"/>
    <x v="1"/>
    <x v="10"/>
    <x v="1"/>
    <x v="2"/>
    <n v="43"/>
    <n v="10950"/>
    <n v="470.85"/>
    <x v="0"/>
    <s v="Futárszolgálat"/>
    <n v="23.542500000000004"/>
  </r>
  <r>
    <s v="Christian Bale"/>
    <x v="2"/>
    <x v="11"/>
    <x v="2"/>
    <x v="3"/>
    <n v="2"/>
    <n v="2500"/>
    <n v="5"/>
    <x v="1"/>
    <s v="Futárszolgálat"/>
    <n v="0.25"/>
  </r>
  <r>
    <s v="Edward Norton"/>
    <x v="2"/>
    <x v="12"/>
    <x v="0"/>
    <x v="3"/>
    <n v="54"/>
    <n v="2500"/>
    <n v="135"/>
    <x v="0"/>
    <s v="Futárszolgálat"/>
    <n v="6.75"/>
  </r>
  <r>
    <s v="Jim Carrey"/>
    <x v="3"/>
    <x v="13"/>
    <x v="1"/>
    <x v="3"/>
    <n v="135"/>
    <n v="24800"/>
    <n v="3348"/>
    <x v="1"/>
    <s v="Futárszolgálat"/>
    <n v="167.4"/>
  </r>
  <r>
    <s v="Jack Nicholson"/>
    <x v="4"/>
    <x v="14"/>
    <x v="2"/>
    <x v="3"/>
    <n v="140"/>
    <n v="27500"/>
    <n v="3850"/>
    <x v="0"/>
    <s v="Személyesen"/>
    <n v="192.5"/>
  </r>
  <r>
    <s v="Christian Bale"/>
    <x v="2"/>
    <x v="15"/>
    <x v="0"/>
    <x v="3"/>
    <n v="164"/>
    <n v="2500"/>
    <n v="410"/>
    <x v="1"/>
    <s v="Személyesen"/>
    <n v="20.5"/>
  </r>
  <r>
    <s v="Edward Norton"/>
    <x v="3"/>
    <x v="16"/>
    <x v="1"/>
    <x v="3"/>
    <n v="139"/>
    <n v="24800"/>
    <n v="3447.2"/>
    <x v="0"/>
    <s v="Futárszolgálat"/>
    <n v="172.36"/>
  </r>
  <r>
    <s v="Jim Carrey"/>
    <x v="4"/>
    <x v="17"/>
    <x v="2"/>
    <x v="0"/>
    <n v="125"/>
    <n v="27500"/>
    <n v="3437.5"/>
    <x v="1"/>
    <s v="Futárszolgálat"/>
    <n v="171.875"/>
  </r>
  <r>
    <s v="Jack Nicholson"/>
    <x v="0"/>
    <x v="18"/>
    <x v="0"/>
    <x v="1"/>
    <n v="157"/>
    <n v="9800"/>
    <n v="1538.6"/>
    <x v="0"/>
    <s v="Futárszolgálat"/>
    <n v="76.930000000000007"/>
  </r>
  <r>
    <s v="Christian Bale"/>
    <x v="1"/>
    <x v="19"/>
    <x v="1"/>
    <x v="0"/>
    <n v="107"/>
    <n v="10950"/>
    <n v="1171.6500000000001"/>
    <x v="1"/>
    <s v="Futárszolgálat"/>
    <n v="58.58250000000001"/>
  </r>
  <r>
    <s v="Edward Norton"/>
    <x v="2"/>
    <x v="20"/>
    <x v="2"/>
    <x v="0"/>
    <n v="128"/>
    <n v="2500"/>
    <n v="320"/>
    <x v="0"/>
    <s v="Futárszolgálat"/>
    <n v="16"/>
  </r>
  <r>
    <s v="Jim Carrey"/>
    <x v="2"/>
    <x v="21"/>
    <x v="0"/>
    <x v="0"/>
    <n v="192"/>
    <n v="2500"/>
    <n v="480"/>
    <x v="1"/>
    <s v="Személyesen"/>
    <n v="24"/>
  </r>
  <r>
    <s v="Jack Nicholson"/>
    <x v="3"/>
    <x v="22"/>
    <x v="1"/>
    <x v="0"/>
    <n v="21"/>
    <n v="24800"/>
    <n v="520.79999999999995"/>
    <x v="0"/>
    <s v="Személyesen"/>
    <n v="26.04"/>
  </r>
  <r>
    <s v="Christian Bale"/>
    <x v="4"/>
    <x v="23"/>
    <x v="2"/>
    <x v="0"/>
    <n v="20"/>
    <n v="27500"/>
    <n v="550"/>
    <x v="1"/>
    <s v="Futárszolgálat"/>
    <n v="27.5"/>
  </r>
  <r>
    <s v="Edward Norton"/>
    <x v="2"/>
    <x v="24"/>
    <x v="0"/>
    <x v="0"/>
    <n v="172"/>
    <n v="2500"/>
    <n v="430"/>
    <x v="0"/>
    <s v="Futárszolgálat"/>
    <n v="21.5"/>
  </r>
  <r>
    <s v="Jim Carrey"/>
    <x v="3"/>
    <x v="25"/>
    <x v="1"/>
    <x v="0"/>
    <n v="161"/>
    <n v="24800"/>
    <n v="3992.8"/>
    <x v="1"/>
    <s v="Futárszolgálat"/>
    <n v="199.64000000000001"/>
  </r>
  <r>
    <s v="Jack Nicholson"/>
    <x v="4"/>
    <x v="26"/>
    <x v="2"/>
    <x v="1"/>
    <n v="175"/>
    <n v="27500"/>
    <n v="4812.5"/>
    <x v="0"/>
    <s v="Futárszolgálat"/>
    <n v="240.625"/>
  </r>
  <r>
    <s v="Christian Bale"/>
    <x v="0"/>
    <x v="27"/>
    <x v="0"/>
    <x v="1"/>
    <n v="79"/>
    <n v="9800"/>
    <n v="774.2"/>
    <x v="1"/>
    <s v="Futárszolgálat"/>
    <n v="38.710000000000008"/>
  </r>
  <r>
    <s v="Edward Norton"/>
    <x v="1"/>
    <x v="28"/>
    <x v="1"/>
    <x v="0"/>
    <n v="126"/>
    <n v="10950"/>
    <n v="1379.7"/>
    <x v="0"/>
    <s v="Személyesen"/>
    <n v="68.984999999999999"/>
  </r>
  <r>
    <s v="Jim Carrey"/>
    <x v="2"/>
    <x v="29"/>
    <x v="2"/>
    <x v="1"/>
    <n v="151"/>
    <n v="2500"/>
    <n v="377.5"/>
    <x v="1"/>
    <s v="Személyesen"/>
    <n v="18.875"/>
  </r>
  <r>
    <s v="Jack Nicholson"/>
    <x v="2"/>
    <x v="30"/>
    <x v="0"/>
    <x v="2"/>
    <n v="102"/>
    <n v="2500"/>
    <n v="255"/>
    <x v="0"/>
    <s v="Futárszolgálat"/>
    <n v="12.75"/>
  </r>
  <r>
    <s v="Christian Bale"/>
    <x v="3"/>
    <x v="31"/>
    <x v="1"/>
    <x v="2"/>
    <n v="194"/>
    <n v="24800"/>
    <n v="4811.2"/>
    <x v="1"/>
    <s v="Futárszolgálat"/>
    <n v="240.56"/>
  </r>
  <r>
    <s v="Edward Norton"/>
    <x v="4"/>
    <x v="32"/>
    <x v="2"/>
    <x v="2"/>
    <n v="60"/>
    <n v="27500"/>
    <n v="1650"/>
    <x v="0"/>
    <s v="Futárszolgálat"/>
    <n v="82.5"/>
  </r>
  <r>
    <s v="Jim Carrey"/>
    <x v="2"/>
    <x v="33"/>
    <x v="0"/>
    <x v="2"/>
    <n v="112"/>
    <n v="2500"/>
    <n v="280"/>
    <x v="1"/>
    <s v="Futárszolgálat"/>
    <n v="14"/>
  </r>
  <r>
    <s v="Jack Nicholson"/>
    <x v="3"/>
    <x v="34"/>
    <x v="1"/>
    <x v="2"/>
    <n v="109"/>
    <n v="24800"/>
    <n v="2703.2"/>
    <x v="0"/>
    <s v="Futárszolgálat"/>
    <n v="135.16"/>
  </r>
  <r>
    <s v="Christian Bale"/>
    <x v="4"/>
    <x v="35"/>
    <x v="2"/>
    <x v="3"/>
    <n v="36"/>
    <n v="27500"/>
    <n v="990"/>
    <x v="1"/>
    <s v="Személyesen"/>
    <n v="49.5"/>
  </r>
  <r>
    <s v="Edward Norton"/>
    <x v="0"/>
    <x v="36"/>
    <x v="0"/>
    <x v="3"/>
    <n v="21"/>
    <n v="9800"/>
    <n v="205.8"/>
    <x v="0"/>
    <s v="Személyesen"/>
    <n v="10.290000000000001"/>
  </r>
  <r>
    <s v="Jim Carrey"/>
    <x v="1"/>
    <x v="37"/>
    <x v="1"/>
    <x v="3"/>
    <n v="16"/>
    <n v="10950"/>
    <n v="175.2"/>
    <x v="1"/>
    <s v="Futárszolgálat"/>
    <n v="8.76"/>
  </r>
  <r>
    <s v="Jack Nicholson"/>
    <x v="2"/>
    <x v="38"/>
    <x v="2"/>
    <x v="3"/>
    <n v="7"/>
    <n v="2500"/>
    <n v="17.5"/>
    <x v="0"/>
    <s v="Futárszolgálat"/>
    <n v="0.875"/>
  </r>
  <r>
    <s v="Christian Bale"/>
    <x v="2"/>
    <x v="39"/>
    <x v="0"/>
    <x v="3"/>
    <n v="108"/>
    <n v="2500"/>
    <n v="270"/>
    <x v="1"/>
    <s v="Futárszolgálat"/>
    <n v="13.5"/>
  </r>
  <r>
    <s v="Edward Norton"/>
    <x v="3"/>
    <x v="40"/>
    <x v="1"/>
    <x v="3"/>
    <n v="54"/>
    <n v="24800"/>
    <n v="1339.2"/>
    <x v="0"/>
    <s v="Futárszolgálat"/>
    <n v="66.960000000000008"/>
  </r>
  <r>
    <s v="Jim Carrey"/>
    <x v="4"/>
    <x v="41"/>
    <x v="2"/>
    <x v="0"/>
    <n v="160"/>
    <n v="27500"/>
    <n v="4400"/>
    <x v="1"/>
    <s v="Futárszolgálat"/>
    <n v="220"/>
  </r>
  <r>
    <s v="Jack Nicholson"/>
    <x v="2"/>
    <x v="42"/>
    <x v="0"/>
    <x v="1"/>
    <n v="164"/>
    <n v="2500"/>
    <n v="410"/>
    <x v="0"/>
    <s v="Személyesen"/>
    <n v="20.5"/>
  </r>
  <r>
    <s v="Christian Bale"/>
    <x v="3"/>
    <x v="43"/>
    <x v="1"/>
    <x v="0"/>
    <n v="12"/>
    <n v="24800"/>
    <n v="297.60000000000002"/>
    <x v="1"/>
    <s v="Személyesen"/>
    <n v="14.880000000000003"/>
  </r>
  <r>
    <s v="Edward Norton"/>
    <x v="4"/>
    <x v="44"/>
    <x v="2"/>
    <x v="0"/>
    <n v="12"/>
    <n v="27500"/>
    <n v="330"/>
    <x v="0"/>
    <s v="Futárszolgálat"/>
    <n v="16.5"/>
  </r>
  <r>
    <s v="Jim Carrey"/>
    <x v="0"/>
    <x v="45"/>
    <x v="0"/>
    <x v="0"/>
    <n v="3"/>
    <n v="9800"/>
    <n v="29.4"/>
    <x v="1"/>
    <s v="Futárszolgálat"/>
    <n v="1.47"/>
  </r>
  <r>
    <s v="Jack Nicholson"/>
    <x v="1"/>
    <x v="46"/>
    <x v="1"/>
    <x v="0"/>
    <n v="157"/>
    <n v="10950"/>
    <n v="1719.15"/>
    <x v="0"/>
    <s v="Futárszolgálat"/>
    <n v="85.95750000000001"/>
  </r>
  <r>
    <s v="Christian Bale"/>
    <x v="2"/>
    <x v="47"/>
    <x v="2"/>
    <x v="0"/>
    <n v="148"/>
    <n v="2500"/>
    <n v="370"/>
    <x v="1"/>
    <s v="Futárszolgálat"/>
    <n v="18.5"/>
  </r>
  <r>
    <s v="Edward Norton"/>
    <x v="2"/>
    <x v="48"/>
    <x v="0"/>
    <x v="0"/>
    <n v="17"/>
    <n v="2500"/>
    <n v="42.5"/>
    <x v="0"/>
    <s v="Futárszolgálat"/>
    <n v="2.125"/>
  </r>
  <r>
    <s v="Jim Carrey"/>
    <x v="3"/>
    <x v="49"/>
    <x v="1"/>
    <x v="0"/>
    <n v="184"/>
    <n v="24800"/>
    <n v="4563.2"/>
    <x v="1"/>
    <s v="Személyesen"/>
    <n v="228.16"/>
  </r>
  <r>
    <s v="Jack Nicholson"/>
    <x v="4"/>
    <x v="50"/>
    <x v="2"/>
    <x v="1"/>
    <n v="134"/>
    <n v="27500"/>
    <n v="3685"/>
    <x v="0"/>
    <s v="Személyesen"/>
    <n v="184.25"/>
  </r>
  <r>
    <s v="Christian Bale"/>
    <x v="2"/>
    <x v="51"/>
    <x v="0"/>
    <x v="1"/>
    <n v="13"/>
    <n v="2500"/>
    <n v="32.5"/>
    <x v="1"/>
    <s v="Futárszolgálat"/>
    <n v="1.625"/>
  </r>
  <r>
    <s v="Edward Norton"/>
    <x v="3"/>
    <x v="52"/>
    <x v="1"/>
    <x v="0"/>
    <n v="140"/>
    <n v="24800"/>
    <n v="3472"/>
    <x v="0"/>
    <s v="Futárszolgálat"/>
    <n v="173.60000000000002"/>
  </r>
  <r>
    <s v="Jim Carrey"/>
    <x v="4"/>
    <x v="53"/>
    <x v="2"/>
    <x v="1"/>
    <n v="179"/>
    <n v="27500"/>
    <n v="4922.5"/>
    <x v="1"/>
    <s v="Futárszolgálat"/>
    <n v="246.125"/>
  </r>
  <r>
    <s v="Jack Nicholson"/>
    <x v="0"/>
    <x v="54"/>
    <x v="0"/>
    <x v="2"/>
    <n v="196"/>
    <n v="9800"/>
    <n v="1920.8"/>
    <x v="0"/>
    <s v="Futárszolgálat"/>
    <n v="96.04"/>
  </r>
  <r>
    <s v="Christian Bale"/>
    <x v="1"/>
    <x v="55"/>
    <x v="1"/>
    <x v="2"/>
    <n v="128"/>
    <n v="10950"/>
    <n v="1401.6"/>
    <x v="1"/>
    <s v="Futárszolgálat"/>
    <n v="70.08"/>
  </r>
  <r>
    <s v="Edward Norton"/>
    <x v="2"/>
    <x v="56"/>
    <x v="2"/>
    <x v="2"/>
    <n v="18"/>
    <n v="2500"/>
    <n v="45"/>
    <x v="0"/>
    <s v="Személyesen"/>
    <n v="2.25"/>
  </r>
  <r>
    <s v="Jim Carrey"/>
    <x v="2"/>
    <x v="57"/>
    <x v="0"/>
    <x v="2"/>
    <n v="3"/>
    <n v="2500"/>
    <n v="7.5"/>
    <x v="1"/>
    <s v="Személyesen"/>
    <n v="0.375"/>
  </r>
  <r>
    <s v="Jack Nicholson"/>
    <x v="3"/>
    <x v="58"/>
    <x v="1"/>
    <x v="2"/>
    <n v="139"/>
    <n v="24800"/>
    <n v="3447.2"/>
    <x v="0"/>
    <s v="Futárszolgálat"/>
    <n v="172.36"/>
  </r>
  <r>
    <s v="Christian Bale"/>
    <x v="4"/>
    <x v="59"/>
    <x v="2"/>
    <x v="3"/>
    <n v="179"/>
    <n v="27500"/>
    <n v="4922.5"/>
    <x v="1"/>
    <s v="Futárszolgálat"/>
    <n v="246.125"/>
  </r>
  <r>
    <s v="Edward Norton"/>
    <x v="2"/>
    <x v="60"/>
    <x v="0"/>
    <x v="3"/>
    <n v="156"/>
    <n v="2500"/>
    <n v="390"/>
    <x v="0"/>
    <s v="Futárszolgálat"/>
    <n v="19.5"/>
  </r>
  <r>
    <s v="Jim Carrey"/>
    <x v="3"/>
    <x v="61"/>
    <x v="1"/>
    <x v="3"/>
    <n v="181"/>
    <n v="24800"/>
    <n v="4488.8"/>
    <x v="1"/>
    <s v="Futárszolgálat"/>
    <n v="224.44000000000003"/>
  </r>
  <r>
    <s v="Jack Nicholson"/>
    <x v="4"/>
    <x v="62"/>
    <x v="2"/>
    <x v="3"/>
    <n v="73"/>
    <n v="27500"/>
    <n v="2007.5"/>
    <x v="0"/>
    <s v="Futárszolgálat"/>
    <n v="100.375"/>
  </r>
  <r>
    <s v="Christian Bale"/>
    <x v="0"/>
    <x v="63"/>
    <x v="0"/>
    <x v="3"/>
    <n v="30"/>
    <n v="9800"/>
    <n v="294"/>
    <x v="1"/>
    <s v="Személyesen"/>
    <n v="14.700000000000001"/>
  </r>
  <r>
    <s v="Edward Norton"/>
    <x v="1"/>
    <x v="64"/>
    <x v="1"/>
    <x v="3"/>
    <n v="161"/>
    <n v="10950"/>
    <n v="1762.95"/>
    <x v="0"/>
    <s v="Személyesen"/>
    <n v="88.147500000000008"/>
  </r>
  <r>
    <s v="Jim Carrey"/>
    <x v="2"/>
    <x v="65"/>
    <x v="2"/>
    <x v="0"/>
    <n v="27"/>
    <n v="2500"/>
    <n v="67.5"/>
    <x v="1"/>
    <s v="Futárszolgálat"/>
    <n v="3.375"/>
  </r>
  <r>
    <s v="Jack Nicholson"/>
    <x v="2"/>
    <x v="66"/>
    <x v="0"/>
    <x v="1"/>
    <n v="132"/>
    <n v="2500"/>
    <n v="330"/>
    <x v="0"/>
    <s v="Futárszolgálat"/>
    <n v="16.5"/>
  </r>
  <r>
    <s v="Christian Bale"/>
    <x v="3"/>
    <x v="67"/>
    <x v="1"/>
    <x v="0"/>
    <n v="142"/>
    <n v="24800"/>
    <n v="3521.6"/>
    <x v="1"/>
    <s v="Futárszolgálat"/>
    <n v="176.08"/>
  </r>
  <r>
    <s v="Edward Norton"/>
    <x v="4"/>
    <x v="68"/>
    <x v="2"/>
    <x v="0"/>
    <n v="113"/>
    <n v="27500"/>
    <n v="3107.5"/>
    <x v="0"/>
    <s v="Futárszolgálat"/>
    <n v="155.375"/>
  </r>
  <r>
    <s v="Jim Carrey"/>
    <x v="2"/>
    <x v="69"/>
    <x v="0"/>
    <x v="0"/>
    <n v="152"/>
    <n v="2500"/>
    <n v="380"/>
    <x v="1"/>
    <s v="Futárszolgálat"/>
    <n v="19"/>
  </r>
  <r>
    <s v="Jack Nicholson"/>
    <x v="3"/>
    <x v="70"/>
    <x v="1"/>
    <x v="0"/>
    <n v="55"/>
    <n v="24800"/>
    <n v="1364"/>
    <x v="0"/>
    <s v="Személyesen"/>
    <n v="68.2"/>
  </r>
  <r>
    <s v="Christian Bale"/>
    <x v="4"/>
    <x v="71"/>
    <x v="2"/>
    <x v="0"/>
    <n v="81"/>
    <n v="27500"/>
    <n v="2227.5"/>
    <x v="1"/>
    <s v="Személyesen"/>
    <n v="111.375"/>
  </r>
  <r>
    <s v="Edward Norton"/>
    <x v="0"/>
    <x v="72"/>
    <x v="0"/>
    <x v="0"/>
    <n v="21"/>
    <n v="9800"/>
    <n v="205.8"/>
    <x v="0"/>
    <s v="Futárszolgálat"/>
    <n v="10.290000000000001"/>
  </r>
  <r>
    <s v="Jim Carrey"/>
    <x v="1"/>
    <x v="73"/>
    <x v="1"/>
    <x v="0"/>
    <n v="31"/>
    <n v="10950"/>
    <n v="339.45"/>
    <x v="1"/>
    <s v="Futárszolgálat"/>
    <n v="16.9725"/>
  </r>
  <r>
    <s v="Jack Nicholson"/>
    <x v="2"/>
    <x v="74"/>
    <x v="2"/>
    <x v="1"/>
    <n v="55"/>
    <n v="2500"/>
    <n v="137.5"/>
    <x v="0"/>
    <s v="Futárszolgálat"/>
    <n v="6.875"/>
  </r>
  <r>
    <s v="Christian Bale"/>
    <x v="2"/>
    <x v="75"/>
    <x v="0"/>
    <x v="1"/>
    <n v="79"/>
    <n v="2500"/>
    <n v="197.5"/>
    <x v="1"/>
    <s v="Futárszolgálat"/>
    <n v="9.875"/>
  </r>
  <r>
    <s v="Edward Norton"/>
    <x v="3"/>
    <x v="76"/>
    <x v="1"/>
    <x v="0"/>
    <n v="184"/>
    <n v="24800"/>
    <n v="4563.2"/>
    <x v="0"/>
    <s v="Futárszolgálat"/>
    <n v="228.16"/>
  </r>
  <r>
    <s v="Jim Carrey"/>
    <x v="4"/>
    <x v="77"/>
    <x v="2"/>
    <x v="1"/>
    <n v="145"/>
    <n v="27500"/>
    <n v="3987.5"/>
    <x v="1"/>
    <s v="Személyesen"/>
    <n v="199.375"/>
  </r>
  <r>
    <s v="Jack Nicholson"/>
    <x v="2"/>
    <x v="78"/>
    <x v="0"/>
    <x v="2"/>
    <n v="182"/>
    <n v="2500"/>
    <n v="455"/>
    <x v="0"/>
    <s v="Személyesen"/>
    <n v="22.75"/>
  </r>
  <r>
    <s v="Christian Bale"/>
    <x v="3"/>
    <x v="79"/>
    <x v="1"/>
    <x v="2"/>
    <n v="134"/>
    <n v="24800"/>
    <n v="3323.2"/>
    <x v="1"/>
    <s v="Futárszolgálat"/>
    <n v="166.16"/>
  </r>
  <r>
    <s v="Edward Norton"/>
    <x v="4"/>
    <x v="80"/>
    <x v="2"/>
    <x v="2"/>
    <n v="11"/>
    <n v="27500"/>
    <n v="302.5"/>
    <x v="0"/>
    <s v="Futárszolgálat"/>
    <n v="15.125"/>
  </r>
  <r>
    <s v="Jim Carrey"/>
    <x v="0"/>
    <x v="81"/>
    <x v="0"/>
    <x v="2"/>
    <n v="54"/>
    <n v="9800"/>
    <n v="529.20000000000005"/>
    <x v="1"/>
    <s v="Futárszolgálat"/>
    <n v="26.460000000000004"/>
  </r>
  <r>
    <s v="Jack Nicholson"/>
    <x v="1"/>
    <x v="82"/>
    <x v="1"/>
    <x v="2"/>
    <n v="54"/>
    <n v="10950"/>
    <n v="591.29999999999995"/>
    <x v="0"/>
    <s v="Futárszolgálat"/>
    <n v="29.564999999999998"/>
  </r>
  <r>
    <s v="Christian Bale"/>
    <x v="2"/>
    <x v="83"/>
    <x v="2"/>
    <x v="3"/>
    <n v="74"/>
    <n v="2500"/>
    <n v="185"/>
    <x v="1"/>
    <s v="Futárszolgálat"/>
    <n v="9.25"/>
  </r>
  <r>
    <s v="Edward Norton"/>
    <x v="2"/>
    <x v="84"/>
    <x v="0"/>
    <x v="3"/>
    <n v="88"/>
    <n v="2500"/>
    <n v="220"/>
    <x v="0"/>
    <s v="Személyesen"/>
    <n v="11"/>
  </r>
  <r>
    <s v="Jim Carrey"/>
    <x v="3"/>
    <x v="85"/>
    <x v="1"/>
    <x v="3"/>
    <n v="80"/>
    <n v="24800"/>
    <n v="1984"/>
    <x v="1"/>
    <s v="Személyesen"/>
    <n v="99.2"/>
  </r>
  <r>
    <s v="Jack Nicholson"/>
    <x v="4"/>
    <x v="86"/>
    <x v="2"/>
    <x v="3"/>
    <n v="135"/>
    <n v="27500"/>
    <n v="3712.5"/>
    <x v="0"/>
    <s v="Futárszolgálat"/>
    <n v="185.625"/>
  </r>
  <r>
    <s v="Christian Bale"/>
    <x v="2"/>
    <x v="87"/>
    <x v="0"/>
    <x v="3"/>
    <n v="9"/>
    <n v="2500"/>
    <n v="22.5"/>
    <x v="1"/>
    <s v="Futárszolgálat"/>
    <n v="1.125"/>
  </r>
  <r>
    <s v="Edward Norton"/>
    <x v="3"/>
    <x v="88"/>
    <x v="1"/>
    <x v="3"/>
    <n v="59"/>
    <n v="24800"/>
    <n v="1463.2"/>
    <x v="0"/>
    <s v="Futárszolgálat"/>
    <n v="73.160000000000011"/>
  </r>
  <r>
    <s v="Jim Carrey"/>
    <x v="4"/>
    <x v="89"/>
    <x v="2"/>
    <x v="0"/>
    <n v="192"/>
    <n v="27500"/>
    <n v="5280"/>
    <x v="1"/>
    <s v="Futárszolgálat"/>
    <n v="264"/>
  </r>
  <r>
    <s v="Jack Nicholson"/>
    <x v="0"/>
    <x v="90"/>
    <x v="0"/>
    <x v="1"/>
    <n v="138"/>
    <n v="9800"/>
    <n v="1352.4"/>
    <x v="0"/>
    <s v="Futárszolgálat"/>
    <n v="67.62"/>
  </r>
  <r>
    <s v="Christian Bale"/>
    <x v="1"/>
    <x v="91"/>
    <x v="1"/>
    <x v="0"/>
    <n v="114"/>
    <n v="10950"/>
    <n v="1248.3"/>
    <x v="1"/>
    <s v="Személyesen"/>
    <n v="62.414999999999999"/>
  </r>
  <r>
    <s v="Edward Norton"/>
    <x v="2"/>
    <x v="92"/>
    <x v="2"/>
    <x v="0"/>
    <n v="136"/>
    <n v="2500"/>
    <n v="340"/>
    <x v="0"/>
    <s v="Személyesen"/>
    <n v="17"/>
  </r>
  <r>
    <s v="Jim Carrey"/>
    <x v="2"/>
    <x v="93"/>
    <x v="0"/>
    <x v="0"/>
    <n v="29"/>
    <n v="2500"/>
    <n v="72.5"/>
    <x v="1"/>
    <s v="Futárszolgálat"/>
    <n v="3.625"/>
  </r>
  <r>
    <s v="Jack Nicholson"/>
    <x v="3"/>
    <x v="94"/>
    <x v="1"/>
    <x v="0"/>
    <n v="3"/>
    <n v="24800"/>
    <n v="74.400000000000006"/>
    <x v="0"/>
    <s v="Futárszolgálat"/>
    <n v="3.7200000000000006"/>
  </r>
  <r>
    <s v="Christian Bale"/>
    <x v="4"/>
    <x v="95"/>
    <x v="2"/>
    <x v="0"/>
    <n v="5"/>
    <n v="27500"/>
    <n v="137.5"/>
    <x v="1"/>
    <s v="Futárszolgálat"/>
    <n v="6.875"/>
  </r>
  <r>
    <s v="Edward Norton"/>
    <x v="2"/>
    <x v="96"/>
    <x v="0"/>
    <x v="0"/>
    <n v="121"/>
    <n v="2500"/>
    <n v="302.5"/>
    <x v="0"/>
    <s v="Futárszolgálat"/>
    <n v="15.125"/>
  </r>
  <r>
    <s v="Jim Carrey"/>
    <x v="3"/>
    <x v="97"/>
    <x v="1"/>
    <x v="0"/>
    <n v="72"/>
    <n v="24800"/>
    <n v="1785.6"/>
    <x v="1"/>
    <s v="Futárszolgálat"/>
    <n v="89.28"/>
  </r>
  <r>
    <s v="Jack Nicholson"/>
    <x v="4"/>
    <x v="98"/>
    <x v="2"/>
    <x v="1"/>
    <n v="16"/>
    <n v="27500"/>
    <n v="440"/>
    <x v="0"/>
    <s v="Személyesen"/>
    <n v="22"/>
  </r>
  <r>
    <s v="Christian Bale"/>
    <x v="0"/>
    <x v="99"/>
    <x v="0"/>
    <x v="1"/>
    <n v="176"/>
    <n v="9800"/>
    <n v="1724.8"/>
    <x v="1"/>
    <s v="Személyesen"/>
    <n v="86.240000000000009"/>
  </r>
  <r>
    <s v="Edward Norton"/>
    <x v="1"/>
    <x v="100"/>
    <x v="1"/>
    <x v="0"/>
    <n v="95"/>
    <n v="10950"/>
    <n v="1040.25"/>
    <x v="0"/>
    <s v="Futárszolgálat"/>
    <n v="52.012500000000003"/>
  </r>
  <r>
    <s v="Jim Carrey"/>
    <x v="2"/>
    <x v="101"/>
    <x v="2"/>
    <x v="1"/>
    <n v="14"/>
    <n v="2500"/>
    <n v="35"/>
    <x v="1"/>
    <s v="Futárszolgálat"/>
    <n v="1.75"/>
  </r>
  <r>
    <s v="Jack Nicholson"/>
    <x v="2"/>
    <x v="102"/>
    <x v="0"/>
    <x v="2"/>
    <n v="85"/>
    <n v="2500"/>
    <n v="212.5"/>
    <x v="0"/>
    <s v="Futárszolgálat"/>
    <n v="10.625"/>
  </r>
  <r>
    <s v="Christian Bale"/>
    <x v="3"/>
    <x v="103"/>
    <x v="1"/>
    <x v="2"/>
    <n v="185"/>
    <n v="24800"/>
    <n v="4588"/>
    <x v="1"/>
    <s v="Futárszolgálat"/>
    <n v="229.4"/>
  </r>
  <r>
    <s v="Edward Norton"/>
    <x v="4"/>
    <x v="104"/>
    <x v="2"/>
    <x v="2"/>
    <n v="47"/>
    <n v="27500"/>
    <n v="1292.5"/>
    <x v="0"/>
    <s v="Futárszolgálat"/>
    <n v="64.625"/>
  </r>
  <r>
    <s v="Jim Carrey"/>
    <x v="2"/>
    <x v="105"/>
    <x v="0"/>
    <x v="2"/>
    <n v="198"/>
    <n v="2500"/>
    <n v="495"/>
    <x v="1"/>
    <s v="Személyesen"/>
    <n v="24.75"/>
  </r>
  <r>
    <s v="Jack Nicholson"/>
    <x v="3"/>
    <x v="106"/>
    <x v="1"/>
    <x v="2"/>
    <n v="139"/>
    <n v="24800"/>
    <n v="3447.2"/>
    <x v="0"/>
    <s v="Személyesen"/>
    <n v="172.36"/>
  </r>
  <r>
    <s v="Christian Bale"/>
    <x v="4"/>
    <x v="107"/>
    <x v="2"/>
    <x v="3"/>
    <n v="154"/>
    <n v="27500"/>
    <n v="4235"/>
    <x v="1"/>
    <s v="Futárszolgálat"/>
    <n v="211.75"/>
  </r>
  <r>
    <s v="Edward Norton"/>
    <x v="0"/>
    <x v="108"/>
    <x v="0"/>
    <x v="3"/>
    <n v="72"/>
    <n v="9800"/>
    <n v="705.6"/>
    <x v="0"/>
    <s v="Futárszolgálat"/>
    <n v="35.28"/>
  </r>
  <r>
    <s v="Jim Carrey"/>
    <x v="1"/>
    <x v="109"/>
    <x v="1"/>
    <x v="3"/>
    <n v="119"/>
    <n v="10950"/>
    <n v="1303.05"/>
    <x v="1"/>
    <s v="Futárszolgálat"/>
    <n v="65.152500000000003"/>
  </r>
  <r>
    <s v="Jack Nicholson"/>
    <x v="2"/>
    <x v="110"/>
    <x v="2"/>
    <x v="3"/>
    <n v="184"/>
    <n v="2500"/>
    <n v="460"/>
    <x v="0"/>
    <s v="Futárszolgálat"/>
    <n v="23"/>
  </r>
  <r>
    <s v="Christian Bale"/>
    <x v="2"/>
    <x v="111"/>
    <x v="0"/>
    <x v="3"/>
    <n v="106"/>
    <n v="2500"/>
    <n v="265"/>
    <x v="1"/>
    <s v="Futárszolgálat"/>
    <n v="13.25"/>
  </r>
  <r>
    <s v="Edward Norton"/>
    <x v="3"/>
    <x v="112"/>
    <x v="1"/>
    <x v="3"/>
    <n v="106"/>
    <n v="24800"/>
    <n v="2628.8"/>
    <x v="0"/>
    <s v="Személyesen"/>
    <n v="131.44000000000003"/>
  </r>
  <r>
    <s v="Jim Carrey"/>
    <x v="4"/>
    <x v="113"/>
    <x v="2"/>
    <x v="0"/>
    <n v="103"/>
    <n v="27500"/>
    <n v="2832.5"/>
    <x v="1"/>
    <s v="Személyesen"/>
    <n v="141.625"/>
  </r>
  <r>
    <s v="Jack Nicholson"/>
    <x v="2"/>
    <x v="114"/>
    <x v="0"/>
    <x v="1"/>
    <n v="16"/>
    <n v="2500"/>
    <n v="40"/>
    <x v="0"/>
    <s v="Futárszolgálat"/>
    <n v="2"/>
  </r>
  <r>
    <s v="Christian Bale"/>
    <x v="3"/>
    <x v="115"/>
    <x v="1"/>
    <x v="0"/>
    <n v="98"/>
    <n v="24800"/>
    <n v="2430.4"/>
    <x v="1"/>
    <s v="Futárszolgálat"/>
    <n v="121.52000000000001"/>
  </r>
  <r>
    <s v="Edward Norton"/>
    <x v="4"/>
    <x v="116"/>
    <x v="2"/>
    <x v="0"/>
    <n v="76"/>
    <n v="27500"/>
    <n v="2090"/>
    <x v="0"/>
    <s v="Futárszolgálat"/>
    <n v="104.5"/>
  </r>
  <r>
    <s v="Jim Carrey"/>
    <x v="0"/>
    <x v="117"/>
    <x v="0"/>
    <x v="0"/>
    <n v="108"/>
    <n v="9800"/>
    <n v="1058.4000000000001"/>
    <x v="1"/>
    <s v="Futárszolgálat"/>
    <n v="52.920000000000009"/>
  </r>
  <r>
    <s v="Jack Nicholson"/>
    <x v="1"/>
    <x v="118"/>
    <x v="1"/>
    <x v="0"/>
    <n v="182"/>
    <n v="10950"/>
    <n v="1992.9"/>
    <x v="0"/>
    <s v="Futárszolgálat"/>
    <n v="99.64500000000001"/>
  </r>
  <r>
    <s v="Christian Bale"/>
    <x v="2"/>
    <x v="119"/>
    <x v="2"/>
    <x v="0"/>
    <n v="85"/>
    <n v="2500"/>
    <n v="212.5"/>
    <x v="1"/>
    <s v="Személyesen"/>
    <n v="10.625"/>
  </r>
  <r>
    <s v="Edward Norton"/>
    <x v="2"/>
    <x v="120"/>
    <x v="0"/>
    <x v="0"/>
    <n v="178"/>
    <n v="2500"/>
    <n v="445"/>
    <x v="0"/>
    <s v="Személyesen"/>
    <n v="22.25"/>
  </r>
  <r>
    <s v="Jim Carrey"/>
    <x v="3"/>
    <x v="121"/>
    <x v="1"/>
    <x v="0"/>
    <n v="68"/>
    <n v="24800"/>
    <n v="1686.4"/>
    <x v="1"/>
    <s v="Futárszolgálat"/>
    <n v="84.320000000000007"/>
  </r>
  <r>
    <s v="Jack Nicholson"/>
    <x v="4"/>
    <x v="122"/>
    <x v="2"/>
    <x v="1"/>
    <n v="198"/>
    <n v="27500"/>
    <n v="5445"/>
    <x v="0"/>
    <s v="Futárszolgálat"/>
    <n v="272.25"/>
  </r>
  <r>
    <s v="Christian Bale"/>
    <x v="2"/>
    <x v="123"/>
    <x v="0"/>
    <x v="1"/>
    <n v="122"/>
    <n v="2500"/>
    <n v="305"/>
    <x v="1"/>
    <s v="Futárszolgálat"/>
    <n v="15.25"/>
  </r>
  <r>
    <s v="Edward Norton"/>
    <x v="3"/>
    <x v="124"/>
    <x v="1"/>
    <x v="0"/>
    <n v="28"/>
    <n v="24800"/>
    <n v="694.4"/>
    <x v="0"/>
    <s v="Futárszolgálat"/>
    <n v="34.72"/>
  </r>
  <r>
    <s v="Jim Carrey"/>
    <x v="4"/>
    <x v="125"/>
    <x v="2"/>
    <x v="1"/>
    <n v="37"/>
    <n v="27500"/>
    <n v="1017.5"/>
    <x v="1"/>
    <s v="Futárszolgálat"/>
    <n v="50.875"/>
  </r>
  <r>
    <s v="Jack Nicholson"/>
    <x v="0"/>
    <x v="126"/>
    <x v="0"/>
    <x v="2"/>
    <n v="20"/>
    <n v="9800"/>
    <n v="196"/>
    <x v="0"/>
    <s v="Személyesen"/>
    <n v="9.8000000000000007"/>
  </r>
  <r>
    <s v="Christian Bale"/>
    <x v="1"/>
    <x v="127"/>
    <x v="1"/>
    <x v="2"/>
    <n v="3"/>
    <n v="10950"/>
    <n v="32.85"/>
    <x v="1"/>
    <s v="Személyesen"/>
    <n v="1.6425000000000001"/>
  </r>
  <r>
    <s v="Edward Norton"/>
    <x v="2"/>
    <x v="128"/>
    <x v="2"/>
    <x v="2"/>
    <n v="55"/>
    <n v="2500"/>
    <n v="137.5"/>
    <x v="0"/>
    <s v="Futárszolgálat"/>
    <n v="6.875"/>
  </r>
  <r>
    <s v="Jim Carrey"/>
    <x v="2"/>
    <x v="129"/>
    <x v="0"/>
    <x v="2"/>
    <n v="41"/>
    <n v="2500"/>
    <n v="102.5"/>
    <x v="1"/>
    <s v="Futárszolgálat"/>
    <n v="5.125"/>
  </r>
  <r>
    <s v="Jack Nicholson"/>
    <x v="3"/>
    <x v="130"/>
    <x v="1"/>
    <x v="2"/>
    <n v="57"/>
    <n v="24800"/>
    <n v="1413.6"/>
    <x v="0"/>
    <s v="Futárszolgálat"/>
    <n v="70.679999999999993"/>
  </r>
  <r>
    <s v="Christian Bale"/>
    <x v="4"/>
    <x v="131"/>
    <x v="2"/>
    <x v="3"/>
    <n v="15"/>
    <n v="27500"/>
    <n v="412.5"/>
    <x v="1"/>
    <s v="Futárszolgálat"/>
    <n v="20.625"/>
  </r>
  <r>
    <s v="Edward Norton"/>
    <x v="2"/>
    <x v="132"/>
    <x v="0"/>
    <x v="3"/>
    <n v="33"/>
    <n v="2500"/>
    <n v="82.5"/>
    <x v="0"/>
    <s v="Futárszolgálat"/>
    <n v="4.125"/>
  </r>
  <r>
    <s v="Jim Carrey"/>
    <x v="3"/>
    <x v="133"/>
    <x v="1"/>
    <x v="3"/>
    <n v="2"/>
    <n v="24800"/>
    <n v="49.6"/>
    <x v="1"/>
    <s v="Személyesen"/>
    <n v="2.4800000000000004"/>
  </r>
  <r>
    <s v="Jack Nicholson"/>
    <x v="4"/>
    <x v="134"/>
    <x v="2"/>
    <x v="3"/>
    <n v="68"/>
    <n v="27500"/>
    <n v="1870"/>
    <x v="0"/>
    <s v="Személyesen"/>
    <n v="93.5"/>
  </r>
  <r>
    <s v="Christian Bale"/>
    <x v="0"/>
    <x v="135"/>
    <x v="0"/>
    <x v="3"/>
    <n v="43"/>
    <n v="9800"/>
    <n v="421.4"/>
    <x v="1"/>
    <s v="Futárszolgálat"/>
    <n v="21.07"/>
  </r>
  <r>
    <s v="Edward Norton"/>
    <x v="1"/>
    <x v="136"/>
    <x v="1"/>
    <x v="3"/>
    <n v="179"/>
    <n v="10950"/>
    <n v="1960.05"/>
    <x v="0"/>
    <s v="Futárszolgálat"/>
    <n v="98.002499999999998"/>
  </r>
  <r>
    <s v="Jim Carrey"/>
    <x v="2"/>
    <x v="137"/>
    <x v="2"/>
    <x v="0"/>
    <n v="167"/>
    <n v="2500"/>
    <n v="417.5"/>
    <x v="1"/>
    <s v="Futárszolgálat"/>
    <n v="20.875"/>
  </r>
  <r>
    <s v="Jack Nicholson"/>
    <x v="2"/>
    <x v="138"/>
    <x v="0"/>
    <x v="1"/>
    <n v="158"/>
    <n v="2500"/>
    <n v="395"/>
    <x v="0"/>
    <s v="Futárszolgálat"/>
    <n v="19.75"/>
  </r>
  <r>
    <s v="Christian Bale"/>
    <x v="3"/>
    <x v="139"/>
    <x v="1"/>
    <x v="0"/>
    <n v="118"/>
    <n v="24800"/>
    <n v="2926.4"/>
    <x v="1"/>
    <s v="Futárszolgálat"/>
    <n v="146.32000000000002"/>
  </r>
  <r>
    <s v="Edward Norton"/>
    <x v="4"/>
    <x v="140"/>
    <x v="2"/>
    <x v="0"/>
    <n v="102"/>
    <n v="27500"/>
    <n v="2805"/>
    <x v="0"/>
    <s v="Személyesen"/>
    <n v="140.25"/>
  </r>
  <r>
    <s v="Jim Carrey"/>
    <x v="2"/>
    <x v="141"/>
    <x v="0"/>
    <x v="0"/>
    <n v="149"/>
    <n v="2500"/>
    <n v="372.5"/>
    <x v="1"/>
    <s v="Személyesen"/>
    <n v="18.625"/>
  </r>
  <r>
    <s v="Jack Nicholson"/>
    <x v="3"/>
    <x v="142"/>
    <x v="1"/>
    <x v="0"/>
    <n v="109"/>
    <n v="24800"/>
    <n v="2703.2"/>
    <x v="0"/>
    <s v="Futárszolgálat"/>
    <n v="135.16"/>
  </r>
  <r>
    <s v="Christian Bale"/>
    <x v="4"/>
    <x v="143"/>
    <x v="2"/>
    <x v="0"/>
    <n v="121"/>
    <n v="27500"/>
    <n v="3327.5"/>
    <x v="1"/>
    <s v="Futárszolgálat"/>
    <n v="166.375"/>
  </r>
  <r>
    <s v="Edward Norton"/>
    <x v="0"/>
    <x v="144"/>
    <x v="0"/>
    <x v="0"/>
    <n v="116"/>
    <n v="9800"/>
    <n v="1136.8"/>
    <x v="0"/>
    <s v="Futárszolgálat"/>
    <n v="56.84"/>
  </r>
  <r>
    <s v="Jim Carrey"/>
    <x v="1"/>
    <x v="145"/>
    <x v="1"/>
    <x v="0"/>
    <n v="176"/>
    <n v="10950"/>
    <n v="1927.2"/>
    <x v="1"/>
    <s v="Futárszolgálat"/>
    <n v="96.360000000000014"/>
  </r>
  <r>
    <s v="Jack Nicholson"/>
    <x v="2"/>
    <x v="146"/>
    <x v="2"/>
    <x v="1"/>
    <n v="176"/>
    <n v="2500"/>
    <n v="440"/>
    <x v="0"/>
    <s v="Futárszolgálat"/>
    <n v="22"/>
  </r>
  <r>
    <s v="Christian Bale"/>
    <x v="2"/>
    <x v="147"/>
    <x v="0"/>
    <x v="1"/>
    <n v="151"/>
    <n v="2500"/>
    <n v="377.5"/>
    <x v="1"/>
    <s v="Személyesen"/>
    <n v="18.875"/>
  </r>
  <r>
    <s v="Edward Norton"/>
    <x v="3"/>
    <x v="148"/>
    <x v="1"/>
    <x v="0"/>
    <n v="7"/>
    <n v="24800"/>
    <n v="173.6"/>
    <x v="0"/>
    <s v="Személyesen"/>
    <n v="8.68"/>
  </r>
  <r>
    <s v="Jim Carrey"/>
    <x v="4"/>
    <x v="149"/>
    <x v="2"/>
    <x v="1"/>
    <n v="68"/>
    <n v="27500"/>
    <n v="1870"/>
    <x v="1"/>
    <s v="Futárszolgálat"/>
    <n v="93.5"/>
  </r>
  <r>
    <s v="Jack Nicholson"/>
    <x v="2"/>
    <x v="150"/>
    <x v="0"/>
    <x v="2"/>
    <n v="92"/>
    <n v="2500"/>
    <n v="230"/>
    <x v="0"/>
    <s v="Futárszolgálat"/>
    <n v="11.5"/>
  </r>
  <r>
    <s v="Christian Bale"/>
    <x v="3"/>
    <x v="151"/>
    <x v="1"/>
    <x v="2"/>
    <n v="190"/>
    <n v="24800"/>
    <n v="4712"/>
    <x v="1"/>
    <s v="Futárszolgálat"/>
    <n v="235.60000000000002"/>
  </r>
  <r>
    <s v="Edward Norton"/>
    <x v="4"/>
    <x v="152"/>
    <x v="2"/>
    <x v="2"/>
    <n v="20"/>
    <n v="27500"/>
    <n v="550"/>
    <x v="0"/>
    <s v="Futárszolgálat"/>
    <n v="27.5"/>
  </r>
  <r>
    <s v="Jim Carrey"/>
    <x v="0"/>
    <x v="153"/>
    <x v="0"/>
    <x v="2"/>
    <n v="131"/>
    <n v="9800"/>
    <n v="1283.8"/>
    <x v="1"/>
    <s v="Futárszolgálat"/>
    <n v="64.19"/>
  </r>
  <r>
    <s v="Jack Nicholson"/>
    <x v="1"/>
    <x v="154"/>
    <x v="1"/>
    <x v="2"/>
    <n v="196"/>
    <n v="10950"/>
    <n v="2146.1999999999998"/>
    <x v="0"/>
    <s v="Személyesen"/>
    <n v="107.31"/>
  </r>
  <r>
    <s v="Christian Bale"/>
    <x v="2"/>
    <x v="155"/>
    <x v="2"/>
    <x v="3"/>
    <n v="96"/>
    <n v="2500"/>
    <n v="240"/>
    <x v="1"/>
    <s v="Személyesen"/>
    <n v="12"/>
  </r>
  <r>
    <s v="Edward Norton"/>
    <x v="2"/>
    <x v="156"/>
    <x v="0"/>
    <x v="3"/>
    <n v="17"/>
    <n v="2500"/>
    <n v="42.5"/>
    <x v="0"/>
    <s v="Futárszolgálat"/>
    <n v="2.125"/>
  </r>
  <r>
    <s v="Jim Carrey"/>
    <x v="3"/>
    <x v="157"/>
    <x v="1"/>
    <x v="3"/>
    <n v="100"/>
    <n v="24800"/>
    <n v="2480"/>
    <x v="1"/>
    <s v="Futárszolgálat"/>
    <n v="124"/>
  </r>
  <r>
    <s v="Jack Nicholson"/>
    <x v="4"/>
    <x v="158"/>
    <x v="2"/>
    <x v="3"/>
    <n v="179"/>
    <n v="27500"/>
    <n v="4922.5"/>
    <x v="0"/>
    <s v="Futárszolgálat"/>
    <n v="246.125"/>
  </r>
  <r>
    <s v="Christian Bale"/>
    <x v="2"/>
    <x v="159"/>
    <x v="0"/>
    <x v="3"/>
    <n v="120"/>
    <n v="2500"/>
    <n v="300"/>
    <x v="1"/>
    <s v="Futárszolgálat"/>
    <n v="15"/>
  </r>
  <r>
    <s v="Edward Norton"/>
    <x v="3"/>
    <x v="160"/>
    <x v="1"/>
    <x v="3"/>
    <n v="48"/>
    <n v="24800"/>
    <n v="1190.4000000000001"/>
    <x v="0"/>
    <s v="Futárszolgálat"/>
    <n v="59.52000000000001"/>
  </r>
  <r>
    <s v="Jim Carrey"/>
    <x v="4"/>
    <x v="161"/>
    <x v="2"/>
    <x v="0"/>
    <n v="194"/>
    <n v="27500"/>
    <n v="5335"/>
    <x v="1"/>
    <s v="Személyesen"/>
    <n v="266.75"/>
  </r>
  <r>
    <s v="Jack Nicholson"/>
    <x v="0"/>
    <x v="162"/>
    <x v="0"/>
    <x v="1"/>
    <n v="42"/>
    <n v="9800"/>
    <n v="411.6"/>
    <x v="0"/>
    <s v="Személyesen"/>
    <n v="20.580000000000002"/>
  </r>
  <r>
    <s v="Christian Bale"/>
    <x v="1"/>
    <x v="163"/>
    <x v="1"/>
    <x v="0"/>
    <n v="43"/>
    <n v="10950"/>
    <n v="470.85"/>
    <x v="1"/>
    <s v="Futárszolgálat"/>
    <n v="23.542500000000004"/>
  </r>
  <r>
    <s v="Edward Norton"/>
    <x v="2"/>
    <x v="164"/>
    <x v="2"/>
    <x v="0"/>
    <n v="167"/>
    <n v="2500"/>
    <n v="417.5"/>
    <x v="0"/>
    <s v="Futárszolgálat"/>
    <n v="20.875"/>
  </r>
  <r>
    <s v="Jim Carrey"/>
    <x v="2"/>
    <x v="165"/>
    <x v="0"/>
    <x v="0"/>
    <n v="188"/>
    <n v="2500"/>
    <n v="470"/>
    <x v="1"/>
    <s v="Futárszolgálat"/>
    <n v="23.5"/>
  </r>
  <r>
    <s v="Jack Nicholson"/>
    <x v="3"/>
    <x v="166"/>
    <x v="1"/>
    <x v="0"/>
    <n v="35"/>
    <n v="24800"/>
    <n v="868"/>
    <x v="0"/>
    <s v="Futárszolgálat"/>
    <n v="43.400000000000006"/>
  </r>
  <r>
    <s v="Christian Bale"/>
    <x v="4"/>
    <x v="167"/>
    <x v="2"/>
    <x v="0"/>
    <n v="124"/>
    <n v="27500"/>
    <n v="3410"/>
    <x v="1"/>
    <s v="Futárszolgálat"/>
    <n v="170.5"/>
  </r>
  <r>
    <s v="Edward Norton"/>
    <x v="2"/>
    <x v="168"/>
    <x v="0"/>
    <x v="0"/>
    <n v="90"/>
    <n v="2500"/>
    <n v="225"/>
    <x v="0"/>
    <s v="Személyesen"/>
    <n v="11.25"/>
  </r>
  <r>
    <s v="Jim Carrey"/>
    <x v="3"/>
    <x v="169"/>
    <x v="1"/>
    <x v="0"/>
    <n v="108"/>
    <n v="24800"/>
    <n v="2678.4"/>
    <x v="1"/>
    <s v="Személyesen"/>
    <n v="133.92000000000002"/>
  </r>
  <r>
    <s v="Jack Nicholson"/>
    <x v="4"/>
    <x v="170"/>
    <x v="2"/>
    <x v="1"/>
    <n v="136"/>
    <n v="27500"/>
    <n v="3740"/>
    <x v="0"/>
    <s v="Futárszolgálat"/>
    <n v="187"/>
  </r>
  <r>
    <s v="Christian Bale"/>
    <x v="0"/>
    <x v="171"/>
    <x v="0"/>
    <x v="1"/>
    <n v="50"/>
    <n v="9800"/>
    <n v="490"/>
    <x v="1"/>
    <s v="Futárszolgálat"/>
    <n v="24.5"/>
  </r>
  <r>
    <s v="Edward Norton"/>
    <x v="1"/>
    <x v="172"/>
    <x v="1"/>
    <x v="0"/>
    <n v="166"/>
    <n v="10950"/>
    <n v="1817.7"/>
    <x v="0"/>
    <s v="Futárszolgálat"/>
    <n v="90.885000000000005"/>
  </r>
  <r>
    <s v="Jim Carrey"/>
    <x v="2"/>
    <x v="173"/>
    <x v="2"/>
    <x v="1"/>
    <n v="95"/>
    <n v="2500"/>
    <n v="237.5"/>
    <x v="1"/>
    <s v="Futárszolgálat"/>
    <n v="11.875"/>
  </r>
  <r>
    <s v="Jack Nicholson"/>
    <x v="2"/>
    <x v="174"/>
    <x v="0"/>
    <x v="2"/>
    <n v="36"/>
    <n v="2500"/>
    <n v="90"/>
    <x v="0"/>
    <s v="Futárszolgálat"/>
    <n v="4.5"/>
  </r>
  <r>
    <s v="Christian Bale"/>
    <x v="3"/>
    <x v="175"/>
    <x v="1"/>
    <x v="2"/>
    <n v="22"/>
    <n v="24800"/>
    <n v="545.6"/>
    <x v="1"/>
    <s v="Személyesen"/>
    <n v="27.28"/>
  </r>
  <r>
    <s v="Edward Norton"/>
    <x v="4"/>
    <x v="176"/>
    <x v="2"/>
    <x v="2"/>
    <n v="29"/>
    <n v="27500"/>
    <n v="797.5"/>
    <x v="0"/>
    <s v="Személyesen"/>
    <n v="39.875"/>
  </r>
  <r>
    <s v="Jim Carrey"/>
    <x v="2"/>
    <x v="177"/>
    <x v="0"/>
    <x v="2"/>
    <n v="68"/>
    <n v="2500"/>
    <n v="170"/>
    <x v="1"/>
    <s v="Futárszolgálat"/>
    <n v="8.5"/>
  </r>
  <r>
    <s v="Jack Nicholson"/>
    <x v="3"/>
    <x v="178"/>
    <x v="1"/>
    <x v="2"/>
    <n v="169"/>
    <n v="24800"/>
    <n v="4191.2"/>
    <x v="0"/>
    <s v="Futárszolgálat"/>
    <n v="209.56"/>
  </r>
  <r>
    <s v="Christian Bale"/>
    <x v="4"/>
    <x v="179"/>
    <x v="2"/>
    <x v="3"/>
    <n v="200"/>
    <n v="27500"/>
    <n v="5500"/>
    <x v="1"/>
    <s v="Futárszolgálat"/>
    <n v="275"/>
  </r>
  <r>
    <s v="Edward Norton"/>
    <x v="0"/>
    <x v="180"/>
    <x v="0"/>
    <x v="3"/>
    <n v="13"/>
    <n v="9800"/>
    <n v="127.4"/>
    <x v="0"/>
    <s v="Futárszolgálat"/>
    <n v="6.370000000000001"/>
  </r>
  <r>
    <s v="Jim Carrey"/>
    <x v="1"/>
    <x v="181"/>
    <x v="1"/>
    <x v="3"/>
    <n v="34"/>
    <n v="10950"/>
    <n v="372.3"/>
    <x v="1"/>
    <s v="Futárszolgálat"/>
    <n v="18.615000000000002"/>
  </r>
  <r>
    <s v="Jack Nicholson"/>
    <x v="2"/>
    <x v="182"/>
    <x v="2"/>
    <x v="3"/>
    <n v="146"/>
    <n v="2500"/>
    <n v="365"/>
    <x v="0"/>
    <s v="Személyesen"/>
    <n v="18.25"/>
  </r>
  <r>
    <s v="Christian Bale"/>
    <x v="2"/>
    <x v="183"/>
    <x v="0"/>
    <x v="3"/>
    <n v="193"/>
    <n v="2500"/>
    <n v="482.5"/>
    <x v="1"/>
    <s v="Személyesen"/>
    <n v="24.125"/>
  </r>
  <r>
    <s v="Edward Norton"/>
    <x v="3"/>
    <x v="184"/>
    <x v="1"/>
    <x v="3"/>
    <n v="116"/>
    <n v="24800"/>
    <n v="2876.8"/>
    <x v="0"/>
    <s v="Futárszolgálat"/>
    <n v="143.84"/>
  </r>
  <r>
    <s v="Jim Carrey"/>
    <x v="4"/>
    <x v="185"/>
    <x v="2"/>
    <x v="0"/>
    <n v="41"/>
    <n v="27500"/>
    <n v="1127.5"/>
    <x v="1"/>
    <s v="Futárszolgálat"/>
    <n v="56.375"/>
  </r>
  <r>
    <s v="Jack Nicholson"/>
    <x v="2"/>
    <x v="186"/>
    <x v="0"/>
    <x v="1"/>
    <n v="6"/>
    <n v="2500"/>
    <n v="15"/>
    <x v="0"/>
    <s v="Futárszolgálat"/>
    <n v="0.75"/>
  </r>
  <r>
    <s v="Christian Bale"/>
    <x v="3"/>
    <x v="187"/>
    <x v="1"/>
    <x v="0"/>
    <n v="159"/>
    <n v="24800"/>
    <n v="3943.2"/>
    <x v="1"/>
    <s v="Futárszolgálat"/>
    <n v="197.16"/>
  </r>
  <r>
    <s v="Edward Norton"/>
    <x v="4"/>
    <x v="188"/>
    <x v="2"/>
    <x v="0"/>
    <n v="112"/>
    <n v="27500"/>
    <n v="3080"/>
    <x v="0"/>
    <s v="Futárszolgálat"/>
    <n v="154"/>
  </r>
  <r>
    <s v="Jim Carrey"/>
    <x v="0"/>
    <x v="189"/>
    <x v="0"/>
    <x v="0"/>
    <n v="159"/>
    <n v="9800"/>
    <n v="1558.2"/>
    <x v="1"/>
    <s v="Személyesen"/>
    <n v="77.910000000000011"/>
  </r>
  <r>
    <s v="Jack Nicholson"/>
    <x v="1"/>
    <x v="190"/>
    <x v="1"/>
    <x v="0"/>
    <n v="107"/>
    <n v="10950"/>
    <n v="1171.6500000000001"/>
    <x v="0"/>
    <s v="Személyesen"/>
    <n v="58.58250000000001"/>
  </r>
  <r>
    <s v="Christian Bale"/>
    <x v="2"/>
    <x v="191"/>
    <x v="2"/>
    <x v="0"/>
    <n v="177"/>
    <n v="2500"/>
    <n v="442.5"/>
    <x v="1"/>
    <s v="Futárszolgálat"/>
    <n v="22.125"/>
  </r>
  <r>
    <s v="Edward Norton"/>
    <x v="2"/>
    <x v="192"/>
    <x v="0"/>
    <x v="0"/>
    <n v="62"/>
    <n v="2500"/>
    <n v="155"/>
    <x v="0"/>
    <s v="Futárszolgálat"/>
    <n v="7.75"/>
  </r>
  <r>
    <s v="Jim Carrey"/>
    <x v="3"/>
    <x v="193"/>
    <x v="1"/>
    <x v="0"/>
    <n v="48"/>
    <n v="24800"/>
    <n v="1190.4000000000001"/>
    <x v="1"/>
    <s v="Futárszolgálat"/>
    <n v="59.52000000000001"/>
  </r>
  <r>
    <s v="Jack Nicholson"/>
    <x v="4"/>
    <x v="194"/>
    <x v="2"/>
    <x v="1"/>
    <n v="73"/>
    <n v="27500"/>
    <n v="2007.5"/>
    <x v="0"/>
    <s v="Futárszolgálat"/>
    <n v="100.375"/>
  </r>
  <r>
    <s v="Christian Bale"/>
    <x v="2"/>
    <x v="195"/>
    <x v="0"/>
    <x v="1"/>
    <n v="18"/>
    <n v="2500"/>
    <n v="45"/>
    <x v="1"/>
    <s v="Futárszolgálat"/>
    <n v="2.25"/>
  </r>
  <r>
    <s v="Edward Norton"/>
    <x v="3"/>
    <x v="196"/>
    <x v="1"/>
    <x v="0"/>
    <n v="158"/>
    <n v="24800"/>
    <n v="3918.4"/>
    <x v="0"/>
    <s v="Személyesen"/>
    <n v="195.92000000000002"/>
  </r>
  <r>
    <s v="Jim Carrey"/>
    <x v="4"/>
    <x v="197"/>
    <x v="2"/>
    <x v="1"/>
    <n v="118"/>
    <n v="27500"/>
    <n v="3245"/>
    <x v="1"/>
    <s v="Személyesen"/>
    <n v="162.25"/>
  </r>
  <r>
    <s v="Jack Nicholson"/>
    <x v="0"/>
    <x v="198"/>
    <x v="0"/>
    <x v="2"/>
    <n v="77"/>
    <n v="9800"/>
    <n v="754.6"/>
    <x v="0"/>
    <s v="Futárszolgálat"/>
    <n v="37.730000000000004"/>
  </r>
  <r>
    <s v="Christian Bale"/>
    <x v="1"/>
    <x v="199"/>
    <x v="1"/>
    <x v="2"/>
    <n v="11"/>
    <n v="10950"/>
    <n v="120.45"/>
    <x v="1"/>
    <s v="Futárszolgálat"/>
    <n v="6.0225000000000009"/>
  </r>
  <r>
    <s v="Edward Norton"/>
    <x v="2"/>
    <x v="200"/>
    <x v="2"/>
    <x v="2"/>
    <n v="129"/>
    <n v="2500"/>
    <n v="322.5"/>
    <x v="0"/>
    <s v="Futárszolgálat"/>
    <n v="16.125"/>
  </r>
  <r>
    <s v="Jim Carrey"/>
    <x v="2"/>
    <x v="201"/>
    <x v="0"/>
    <x v="2"/>
    <n v="114"/>
    <n v="2500"/>
    <n v="285"/>
    <x v="1"/>
    <s v="Futárszolgálat"/>
    <n v="14.25"/>
  </r>
  <r>
    <s v="Jack Nicholson"/>
    <x v="3"/>
    <x v="202"/>
    <x v="1"/>
    <x v="2"/>
    <n v="156"/>
    <n v="24800"/>
    <n v="3868.8"/>
    <x v="0"/>
    <s v="Futárszolgálat"/>
    <n v="193.44000000000003"/>
  </r>
  <r>
    <s v="Christian Bale"/>
    <x v="4"/>
    <x v="203"/>
    <x v="2"/>
    <x v="3"/>
    <n v="171"/>
    <n v="27500"/>
    <n v="4702.5"/>
    <x v="1"/>
    <s v="Személyesen"/>
    <n v="235.125"/>
  </r>
  <r>
    <s v="Edward Norton"/>
    <x v="2"/>
    <x v="204"/>
    <x v="0"/>
    <x v="3"/>
    <n v="114"/>
    <n v="2500"/>
    <n v="285"/>
    <x v="0"/>
    <s v="Személyesen"/>
    <n v="14.25"/>
  </r>
  <r>
    <s v="Jim Carrey"/>
    <x v="3"/>
    <x v="205"/>
    <x v="1"/>
    <x v="3"/>
    <n v="82"/>
    <n v="24800"/>
    <n v="2033.6"/>
    <x v="1"/>
    <s v="Futárszolgálat"/>
    <n v="101.68"/>
  </r>
  <r>
    <s v="Jack Nicholson"/>
    <x v="4"/>
    <x v="206"/>
    <x v="2"/>
    <x v="3"/>
    <n v="123"/>
    <n v="27500"/>
    <n v="3382.5"/>
    <x v="0"/>
    <s v="Futárszolgálat"/>
    <n v="169.125"/>
  </r>
  <r>
    <s v="Christian Bale"/>
    <x v="0"/>
    <x v="207"/>
    <x v="0"/>
    <x v="3"/>
    <n v="35"/>
    <n v="9800"/>
    <n v="343"/>
    <x v="1"/>
    <s v="Futárszolgálat"/>
    <n v="17.150000000000002"/>
  </r>
  <r>
    <s v="Edward Norton"/>
    <x v="1"/>
    <x v="208"/>
    <x v="1"/>
    <x v="3"/>
    <n v="64"/>
    <n v="10950"/>
    <n v="700.8"/>
    <x v="0"/>
    <s v="Futárszolgálat"/>
    <n v="35.04"/>
  </r>
  <r>
    <s v="Jim Carrey"/>
    <x v="2"/>
    <x v="209"/>
    <x v="2"/>
    <x v="0"/>
    <n v="95"/>
    <n v="2500"/>
    <n v="237.5"/>
    <x v="1"/>
    <s v="Futárszolgálat"/>
    <n v="11.875"/>
  </r>
  <r>
    <s v="Jack Nicholson"/>
    <x v="2"/>
    <x v="210"/>
    <x v="0"/>
    <x v="1"/>
    <n v="195"/>
    <n v="2500"/>
    <n v="487.5"/>
    <x v="0"/>
    <s v="Személyesen"/>
    <n v="24.375"/>
  </r>
  <r>
    <s v="Christian Bale"/>
    <x v="3"/>
    <x v="211"/>
    <x v="1"/>
    <x v="0"/>
    <n v="83"/>
    <n v="24800"/>
    <n v="2058.4"/>
    <x v="1"/>
    <s v="Személyesen"/>
    <n v="102.92000000000002"/>
  </r>
  <r>
    <s v="Edward Norton"/>
    <x v="4"/>
    <x v="212"/>
    <x v="2"/>
    <x v="0"/>
    <n v="134"/>
    <n v="27500"/>
    <n v="3685"/>
    <x v="0"/>
    <s v="Futárszolgálat"/>
    <n v="184.25"/>
  </r>
  <r>
    <s v="Jim Carrey"/>
    <x v="2"/>
    <x v="213"/>
    <x v="0"/>
    <x v="0"/>
    <n v="71"/>
    <n v="2500"/>
    <n v="177.5"/>
    <x v="1"/>
    <s v="Futárszolgálat"/>
    <n v="8.875"/>
  </r>
  <r>
    <s v="Jack Nicholson"/>
    <x v="3"/>
    <x v="214"/>
    <x v="1"/>
    <x v="0"/>
    <n v="101"/>
    <n v="24800"/>
    <n v="2504.8000000000002"/>
    <x v="0"/>
    <s v="Futárszolgálat"/>
    <n v="125.24000000000001"/>
  </r>
  <r>
    <s v="Christian Bale"/>
    <x v="4"/>
    <x v="215"/>
    <x v="2"/>
    <x v="0"/>
    <n v="29"/>
    <n v="27500"/>
    <n v="797.5"/>
    <x v="1"/>
    <s v="Futárszolgálat"/>
    <n v="39.875"/>
  </r>
  <r>
    <s v="Edward Norton"/>
    <x v="0"/>
    <x v="216"/>
    <x v="0"/>
    <x v="0"/>
    <n v="171"/>
    <n v="9800"/>
    <n v="1675.8"/>
    <x v="0"/>
    <s v="Futárszolgálat"/>
    <n v="83.79"/>
  </r>
  <r>
    <s v="Jim Carrey"/>
    <x v="1"/>
    <x v="217"/>
    <x v="1"/>
    <x v="0"/>
    <n v="116"/>
    <n v="10950"/>
    <n v="1270.2"/>
    <x v="1"/>
    <s v="Személyesen"/>
    <n v="63.510000000000005"/>
  </r>
  <r>
    <s v="Jack Nicholson"/>
    <x v="2"/>
    <x v="218"/>
    <x v="2"/>
    <x v="1"/>
    <n v="22"/>
    <n v="2500"/>
    <n v="55"/>
    <x v="0"/>
    <s v="Személyesen"/>
    <n v="2.75"/>
  </r>
  <r>
    <s v="Christian Bale"/>
    <x v="2"/>
    <x v="219"/>
    <x v="0"/>
    <x v="1"/>
    <n v="109"/>
    <n v="2500"/>
    <n v="272.5"/>
    <x v="1"/>
    <s v="Futárszolgálat"/>
    <n v="13.625"/>
  </r>
  <r>
    <s v="Edward Norton"/>
    <x v="3"/>
    <x v="220"/>
    <x v="1"/>
    <x v="0"/>
    <n v="43"/>
    <n v="24800"/>
    <n v="1066.4000000000001"/>
    <x v="0"/>
    <s v="Futárszolgálat"/>
    <n v="53.320000000000007"/>
  </r>
  <r>
    <s v="Jim Carrey"/>
    <x v="4"/>
    <x v="221"/>
    <x v="2"/>
    <x v="1"/>
    <n v="140"/>
    <n v="27500"/>
    <n v="3850"/>
    <x v="1"/>
    <s v="Futárszolgálat"/>
    <n v="192.5"/>
  </r>
  <r>
    <s v="Jack Nicholson"/>
    <x v="2"/>
    <x v="222"/>
    <x v="0"/>
    <x v="2"/>
    <n v="41"/>
    <n v="2500"/>
    <n v="102.5"/>
    <x v="0"/>
    <s v="Futárszolgálat"/>
    <n v="5.125"/>
  </r>
  <r>
    <s v="Christian Bale"/>
    <x v="3"/>
    <x v="223"/>
    <x v="1"/>
    <x v="2"/>
    <n v="14"/>
    <n v="24800"/>
    <n v="347.2"/>
    <x v="1"/>
    <s v="Futárszolgálat"/>
    <n v="17.36"/>
  </r>
  <r>
    <s v="Edward Norton"/>
    <x v="4"/>
    <x v="224"/>
    <x v="2"/>
    <x v="2"/>
    <n v="116"/>
    <n v="27500"/>
    <n v="3190"/>
    <x v="0"/>
    <s v="Személyesen"/>
    <n v="159.5"/>
  </r>
  <r>
    <s v="Jim Carrey"/>
    <x v="0"/>
    <x v="225"/>
    <x v="0"/>
    <x v="2"/>
    <n v="144"/>
    <n v="9800"/>
    <n v="1411.2"/>
    <x v="1"/>
    <s v="Személyesen"/>
    <n v="70.56"/>
  </r>
  <r>
    <s v="Jack Nicholson"/>
    <x v="1"/>
    <x v="226"/>
    <x v="1"/>
    <x v="2"/>
    <n v="102"/>
    <n v="10950"/>
    <n v="1116.9000000000001"/>
    <x v="0"/>
    <s v="Futárszolgálat"/>
    <n v="55.845000000000006"/>
  </r>
  <r>
    <s v="Christian Bale"/>
    <x v="2"/>
    <x v="227"/>
    <x v="2"/>
    <x v="3"/>
    <n v="149"/>
    <n v="2500"/>
    <n v="372.5"/>
    <x v="1"/>
    <s v="Futárszolgálat"/>
    <n v="18.625"/>
  </r>
  <r>
    <s v="Edward Norton"/>
    <x v="2"/>
    <x v="228"/>
    <x v="0"/>
    <x v="3"/>
    <n v="120"/>
    <n v="2500"/>
    <n v="300"/>
    <x v="0"/>
    <s v="Futárszolgálat"/>
    <n v="15"/>
  </r>
  <r>
    <s v="Jim Carrey"/>
    <x v="3"/>
    <x v="229"/>
    <x v="1"/>
    <x v="3"/>
    <n v="170"/>
    <n v="24800"/>
    <n v="4216"/>
    <x v="1"/>
    <s v="Futárszolgálat"/>
    <n v="210.8"/>
  </r>
  <r>
    <s v="Jack Nicholson"/>
    <x v="4"/>
    <x v="230"/>
    <x v="2"/>
    <x v="3"/>
    <n v="64"/>
    <n v="27500"/>
    <n v="1760"/>
    <x v="0"/>
    <s v="Futárszolgálat"/>
    <n v="88"/>
  </r>
  <r>
    <s v="Christian Bale"/>
    <x v="2"/>
    <x v="231"/>
    <x v="0"/>
    <x v="3"/>
    <n v="171"/>
    <n v="2500"/>
    <n v="427.5"/>
    <x v="1"/>
    <s v="Személyesen"/>
    <n v="21.375"/>
  </r>
  <r>
    <s v="Edward Norton"/>
    <x v="3"/>
    <x v="232"/>
    <x v="1"/>
    <x v="3"/>
    <n v="72"/>
    <n v="24800"/>
    <n v="1785.6"/>
    <x v="0"/>
    <s v="Személyesen"/>
    <n v="89.28"/>
  </r>
  <r>
    <s v="Jim Carrey"/>
    <x v="4"/>
    <x v="233"/>
    <x v="2"/>
    <x v="0"/>
    <n v="100"/>
    <n v="27500"/>
    <n v="2750"/>
    <x v="1"/>
    <s v="Futárszolgálat"/>
    <n v="137.5"/>
  </r>
  <r>
    <s v="Jack Nicholson"/>
    <x v="0"/>
    <x v="234"/>
    <x v="0"/>
    <x v="1"/>
    <n v="183"/>
    <n v="9800"/>
    <n v="1793.4"/>
    <x v="0"/>
    <s v="Futárszolgálat"/>
    <n v="89.670000000000016"/>
  </r>
  <r>
    <s v="Christian Bale"/>
    <x v="1"/>
    <x v="235"/>
    <x v="1"/>
    <x v="0"/>
    <n v="198"/>
    <n v="10950"/>
    <n v="2168.1"/>
    <x v="1"/>
    <s v="Futárszolgálat"/>
    <n v="108.405"/>
  </r>
  <r>
    <s v="Edward Norton"/>
    <x v="2"/>
    <x v="236"/>
    <x v="2"/>
    <x v="0"/>
    <n v="36"/>
    <n v="2500"/>
    <n v="90"/>
    <x v="0"/>
    <s v="Futárszolgálat"/>
    <n v="4.5"/>
  </r>
  <r>
    <s v="Jim Carrey"/>
    <x v="2"/>
    <x v="237"/>
    <x v="0"/>
    <x v="0"/>
    <n v="99"/>
    <n v="2500"/>
    <n v="247.5"/>
    <x v="1"/>
    <s v="Futárszolgálat"/>
    <n v="12.375"/>
  </r>
  <r>
    <s v="Jack Nicholson"/>
    <x v="3"/>
    <x v="238"/>
    <x v="1"/>
    <x v="0"/>
    <n v="200"/>
    <n v="24800"/>
    <n v="4960"/>
    <x v="0"/>
    <s v="Személyesen"/>
    <n v="248"/>
  </r>
  <r>
    <s v="Christian Bale"/>
    <x v="4"/>
    <x v="239"/>
    <x v="2"/>
    <x v="0"/>
    <n v="104"/>
    <n v="27500"/>
    <n v="2860"/>
    <x v="1"/>
    <s v="Személyesen"/>
    <n v="143"/>
  </r>
  <r>
    <s v="Edward Norton"/>
    <x v="2"/>
    <x v="240"/>
    <x v="0"/>
    <x v="0"/>
    <n v="91"/>
    <n v="2500"/>
    <n v="227.5"/>
    <x v="0"/>
    <s v="Futárszolgálat"/>
    <n v="11.375"/>
  </r>
  <r>
    <s v="Jim Carrey"/>
    <x v="3"/>
    <x v="241"/>
    <x v="1"/>
    <x v="0"/>
    <n v="19"/>
    <n v="24800"/>
    <n v="471.2"/>
    <x v="1"/>
    <s v="Futárszolgálat"/>
    <n v="23.560000000000002"/>
  </r>
  <r>
    <s v="Jack Nicholson"/>
    <x v="4"/>
    <x v="242"/>
    <x v="2"/>
    <x v="1"/>
    <n v="197"/>
    <n v="27500"/>
    <n v="5417.5"/>
    <x v="0"/>
    <s v="Futárszolgálat"/>
    <n v="270.875"/>
  </r>
  <r>
    <s v="Christian Bale"/>
    <x v="0"/>
    <x v="243"/>
    <x v="0"/>
    <x v="1"/>
    <n v="72"/>
    <n v="9800"/>
    <n v="705.6"/>
    <x v="1"/>
    <s v="Futárszolgálat"/>
    <n v="35.28"/>
  </r>
  <r>
    <s v="Edward Norton"/>
    <x v="1"/>
    <x v="244"/>
    <x v="1"/>
    <x v="0"/>
    <n v="176"/>
    <n v="10950"/>
    <n v="1927.2"/>
    <x v="0"/>
    <s v="Futárszolgálat"/>
    <n v="96.360000000000014"/>
  </r>
  <r>
    <s v="Jim Carrey"/>
    <x v="2"/>
    <x v="245"/>
    <x v="2"/>
    <x v="1"/>
    <n v="72"/>
    <n v="2500"/>
    <n v="180"/>
    <x v="1"/>
    <s v="Személyesen"/>
    <n v="9"/>
  </r>
  <r>
    <s v="Jack Nicholson"/>
    <x v="2"/>
    <x v="246"/>
    <x v="0"/>
    <x v="2"/>
    <n v="116"/>
    <n v="2500"/>
    <n v="290"/>
    <x v="0"/>
    <s v="Személyesen"/>
    <n v="14.5"/>
  </r>
  <r>
    <s v="Christian Bale"/>
    <x v="3"/>
    <x v="247"/>
    <x v="1"/>
    <x v="2"/>
    <n v="23"/>
    <n v="24800"/>
    <n v="570.4"/>
    <x v="1"/>
    <s v="Futárszolgálat"/>
    <n v="28.52"/>
  </r>
  <r>
    <s v="Edward Norton"/>
    <x v="4"/>
    <x v="248"/>
    <x v="2"/>
    <x v="2"/>
    <n v="103"/>
    <n v="27500"/>
    <n v="2832.5"/>
    <x v="0"/>
    <s v="Futárszolgálat"/>
    <n v="141.625"/>
  </r>
  <r>
    <s v="Jim Carrey"/>
    <x v="2"/>
    <x v="249"/>
    <x v="0"/>
    <x v="2"/>
    <n v="114"/>
    <n v="2500"/>
    <n v="285"/>
    <x v="1"/>
    <s v="Futárszolgálat"/>
    <n v="14.25"/>
  </r>
  <r>
    <s v="Jack Nicholson"/>
    <x v="3"/>
    <x v="250"/>
    <x v="1"/>
    <x v="2"/>
    <n v="78"/>
    <n v="24800"/>
    <n v="1934.4"/>
    <x v="0"/>
    <s v="Futárszolgálat"/>
    <n v="96.720000000000013"/>
  </r>
  <r>
    <s v="Christian Bale"/>
    <x v="4"/>
    <x v="251"/>
    <x v="2"/>
    <x v="3"/>
    <n v="17"/>
    <n v="27500"/>
    <n v="467.5"/>
    <x v="1"/>
    <s v="Futárszolgálat"/>
    <n v="23.375"/>
  </r>
  <r>
    <s v="Edward Norton"/>
    <x v="0"/>
    <x v="252"/>
    <x v="0"/>
    <x v="3"/>
    <n v="138"/>
    <n v="9800"/>
    <n v="1352.4"/>
    <x v="0"/>
    <s v="Személyesen"/>
    <n v="67.62"/>
  </r>
  <r>
    <s v="Jim Carrey"/>
    <x v="1"/>
    <x v="253"/>
    <x v="1"/>
    <x v="3"/>
    <n v="73"/>
    <n v="10950"/>
    <n v="799.35"/>
    <x v="1"/>
    <s v="Személyesen"/>
    <n v="39.967500000000001"/>
  </r>
  <r>
    <s v="Jack Nicholson"/>
    <x v="2"/>
    <x v="254"/>
    <x v="2"/>
    <x v="3"/>
    <n v="107"/>
    <n v="2500"/>
    <n v="267.5"/>
    <x v="0"/>
    <s v="Futárszolgálat"/>
    <n v="13.375"/>
  </r>
  <r>
    <s v="Christian Bale"/>
    <x v="2"/>
    <x v="255"/>
    <x v="0"/>
    <x v="3"/>
    <n v="53"/>
    <n v="2500"/>
    <n v="132.5"/>
    <x v="1"/>
    <s v="Futárszolgálat"/>
    <n v="6.625"/>
  </r>
  <r>
    <s v="Edward Norton"/>
    <x v="3"/>
    <x v="256"/>
    <x v="1"/>
    <x v="3"/>
    <n v="195"/>
    <n v="24800"/>
    <n v="4836"/>
    <x v="0"/>
    <s v="Futárszolgálat"/>
    <n v="241.8"/>
  </r>
  <r>
    <s v="Jim Carrey"/>
    <x v="4"/>
    <x v="257"/>
    <x v="2"/>
    <x v="0"/>
    <n v="134"/>
    <n v="27500"/>
    <n v="3685"/>
    <x v="1"/>
    <s v="Futárszolgálat"/>
    <n v="184.25"/>
  </r>
  <r>
    <s v="Jack Nicholson"/>
    <x v="2"/>
    <x v="258"/>
    <x v="0"/>
    <x v="1"/>
    <n v="159"/>
    <n v="2500"/>
    <n v="397.5"/>
    <x v="0"/>
    <s v="Futárszolgálat"/>
    <n v="19.875"/>
  </r>
  <r>
    <s v="Christian Bale"/>
    <x v="3"/>
    <x v="259"/>
    <x v="1"/>
    <x v="0"/>
    <n v="44"/>
    <n v="24800"/>
    <n v="1091.2"/>
    <x v="1"/>
    <s v="Személyesen"/>
    <n v="54.56"/>
  </r>
  <r>
    <s v="Edward Norton"/>
    <x v="4"/>
    <x v="260"/>
    <x v="2"/>
    <x v="0"/>
    <n v="2"/>
    <n v="27500"/>
    <n v="55"/>
    <x v="0"/>
    <s v="Személyesen"/>
    <n v="2.75"/>
  </r>
  <r>
    <s v="Jack Nicholson"/>
    <x v="2"/>
    <x v="261"/>
    <x v="0"/>
    <x v="2"/>
    <n v="13"/>
    <n v="2500"/>
    <n v="32.5"/>
    <x v="0"/>
    <s v="Futárszolgálat"/>
    <n v="1.625"/>
  </r>
  <r>
    <s v="Christian Bale"/>
    <x v="3"/>
    <x v="262"/>
    <x v="1"/>
    <x v="2"/>
    <n v="77"/>
    <n v="24800"/>
    <n v="1909.6"/>
    <x v="1"/>
    <s v="Személyesen"/>
    <n v="95.48"/>
  </r>
  <r>
    <s v="Edward Norton"/>
    <x v="4"/>
    <x v="263"/>
    <x v="2"/>
    <x v="2"/>
    <n v="53"/>
    <n v="27500"/>
    <n v="1457.5"/>
    <x v="0"/>
    <s v="Személyesen"/>
    <n v="72.875"/>
  </r>
  <r>
    <s v="Jim Carrey"/>
    <x v="0"/>
    <x v="264"/>
    <x v="0"/>
    <x v="2"/>
    <n v="59"/>
    <n v="9800"/>
    <n v="578.20000000000005"/>
    <x v="1"/>
    <s v="Futárszolgálat"/>
    <n v="28.910000000000004"/>
  </r>
  <r>
    <s v="Jack Nicholson"/>
    <x v="1"/>
    <x v="265"/>
    <x v="1"/>
    <x v="2"/>
    <n v="70"/>
    <n v="10950"/>
    <n v="766.5"/>
    <x v="0"/>
    <s v="Futárszolgálat"/>
    <n v="38.325000000000003"/>
  </r>
  <r>
    <s v="Christian Bale"/>
    <x v="2"/>
    <x v="266"/>
    <x v="2"/>
    <x v="3"/>
    <n v="54"/>
    <n v="2500"/>
    <n v="135"/>
    <x v="1"/>
    <s v="Futárszolgálat"/>
    <n v="6.75"/>
  </r>
  <r>
    <s v="Edward Norton"/>
    <x v="2"/>
    <x v="267"/>
    <x v="0"/>
    <x v="3"/>
    <n v="98"/>
    <n v="2500"/>
    <n v="245"/>
    <x v="0"/>
    <s v="Futárszolgálat"/>
    <n v="12.25"/>
  </r>
  <r>
    <s v="Jim Carrey"/>
    <x v="3"/>
    <x v="268"/>
    <x v="1"/>
    <x v="3"/>
    <n v="94"/>
    <n v="24800"/>
    <n v="2331.1999999999998"/>
    <x v="1"/>
    <s v="Futárszolgálat"/>
    <n v="116.56"/>
  </r>
  <r>
    <s v="Jack Nicholson"/>
    <x v="4"/>
    <x v="269"/>
    <x v="2"/>
    <x v="3"/>
    <n v="26"/>
    <n v="27500"/>
    <n v="715"/>
    <x v="0"/>
    <s v="Személyesen"/>
    <n v="35.75"/>
  </r>
  <r>
    <s v="Christian Bale"/>
    <x v="2"/>
    <x v="270"/>
    <x v="0"/>
    <x v="3"/>
    <n v="177"/>
    <n v="2500"/>
    <n v="442.5"/>
    <x v="1"/>
    <s v="Személyesen"/>
    <n v="22.125"/>
  </r>
  <r>
    <s v="Edward Norton"/>
    <x v="3"/>
    <x v="271"/>
    <x v="1"/>
    <x v="3"/>
    <n v="110"/>
    <n v="24800"/>
    <n v="2728"/>
    <x v="0"/>
    <s v="Futárszolgálat"/>
    <n v="136.4"/>
  </r>
  <r>
    <s v="Jim Carrey"/>
    <x v="4"/>
    <x v="272"/>
    <x v="2"/>
    <x v="0"/>
    <n v="23"/>
    <n v="27500"/>
    <n v="632.5"/>
    <x v="1"/>
    <s v="Futárszolgálat"/>
    <n v="31.625"/>
  </r>
  <r>
    <s v="Jack Nicholson"/>
    <x v="0"/>
    <x v="273"/>
    <x v="0"/>
    <x v="1"/>
    <n v="98"/>
    <n v="9800"/>
    <n v="960.4"/>
    <x v="0"/>
    <s v="Futárszolgálat"/>
    <n v="48.02"/>
  </r>
  <r>
    <s v="Christian Bale"/>
    <x v="1"/>
    <x v="274"/>
    <x v="1"/>
    <x v="0"/>
    <n v="27"/>
    <n v="10950"/>
    <n v="295.64999999999998"/>
    <x v="1"/>
    <s v="Futárszolgálat"/>
    <n v="14.782499999999999"/>
  </r>
  <r>
    <s v="Edward Norton"/>
    <x v="2"/>
    <x v="275"/>
    <x v="2"/>
    <x v="0"/>
    <n v="120"/>
    <n v="2500"/>
    <n v="300"/>
    <x v="0"/>
    <s v="Futárszolgálat"/>
    <n v="15"/>
  </r>
  <r>
    <s v="Jim Carrey"/>
    <x v="2"/>
    <x v="276"/>
    <x v="0"/>
    <x v="0"/>
    <n v="157"/>
    <n v="2500"/>
    <n v="392.5"/>
    <x v="1"/>
    <s v="Személyesen"/>
    <n v="19.625"/>
  </r>
  <r>
    <s v="Jack Nicholson"/>
    <x v="3"/>
    <x v="277"/>
    <x v="1"/>
    <x v="0"/>
    <n v="176"/>
    <n v="24800"/>
    <n v="4364.8"/>
    <x v="0"/>
    <s v="Személyesen"/>
    <n v="218.24"/>
  </r>
  <r>
    <s v="Christian Bale"/>
    <x v="4"/>
    <x v="278"/>
    <x v="2"/>
    <x v="0"/>
    <n v="54"/>
    <n v="27500"/>
    <n v="1485"/>
    <x v="1"/>
    <s v="Futárszolgálat"/>
    <n v="74.25"/>
  </r>
  <r>
    <s v="Edward Norton"/>
    <x v="2"/>
    <x v="279"/>
    <x v="0"/>
    <x v="0"/>
    <n v="99"/>
    <n v="2500"/>
    <n v="247.5"/>
    <x v="0"/>
    <s v="Futárszolgálat"/>
    <n v="12.375"/>
  </r>
  <r>
    <s v="Jim Carrey"/>
    <x v="3"/>
    <x v="280"/>
    <x v="1"/>
    <x v="0"/>
    <n v="49"/>
    <n v="24800"/>
    <n v="1215.2"/>
    <x v="1"/>
    <s v="Futárszolgálat"/>
    <n v="60.760000000000005"/>
  </r>
  <r>
    <s v="Jack Nicholson"/>
    <x v="4"/>
    <x v="281"/>
    <x v="2"/>
    <x v="1"/>
    <n v="174"/>
    <n v="27500"/>
    <n v="4785"/>
    <x v="0"/>
    <s v="Futárszolgálat"/>
    <n v="239.25"/>
  </r>
  <r>
    <s v="Christian Bale"/>
    <x v="0"/>
    <x v="282"/>
    <x v="0"/>
    <x v="1"/>
    <n v="53"/>
    <n v="9800"/>
    <n v="519.4"/>
    <x v="1"/>
    <s v="Futárszolgálat"/>
    <n v="25.97"/>
  </r>
  <r>
    <s v="Edward Norton"/>
    <x v="1"/>
    <x v="283"/>
    <x v="1"/>
    <x v="0"/>
    <n v="171"/>
    <n v="10950"/>
    <n v="1872.45"/>
    <x v="0"/>
    <s v="Személyesen"/>
    <n v="93.622500000000002"/>
  </r>
  <r>
    <s v="Jim Carrey"/>
    <x v="2"/>
    <x v="284"/>
    <x v="2"/>
    <x v="1"/>
    <n v="48"/>
    <n v="2500"/>
    <n v="120"/>
    <x v="1"/>
    <s v="Személyesen"/>
    <n v="6"/>
  </r>
  <r>
    <s v="Jack Nicholson"/>
    <x v="2"/>
    <x v="285"/>
    <x v="0"/>
    <x v="2"/>
    <n v="51"/>
    <n v="2500"/>
    <n v="127.5"/>
    <x v="0"/>
    <s v="Futárszolgálat"/>
    <n v="6.375"/>
  </r>
  <r>
    <s v="Christian Bale"/>
    <x v="3"/>
    <x v="286"/>
    <x v="1"/>
    <x v="2"/>
    <n v="52"/>
    <n v="24800"/>
    <n v="1289.5999999999999"/>
    <x v="1"/>
    <s v="Futárszolgálat"/>
    <n v="64.48"/>
  </r>
  <r>
    <s v="Edward Norton"/>
    <x v="4"/>
    <x v="287"/>
    <x v="2"/>
    <x v="2"/>
    <n v="22"/>
    <n v="27500"/>
    <n v="605"/>
    <x v="0"/>
    <s v="Futárszolgálat"/>
    <n v="30.25"/>
  </r>
  <r>
    <s v="Jim Carrey"/>
    <x v="2"/>
    <x v="288"/>
    <x v="0"/>
    <x v="2"/>
    <n v="176"/>
    <n v="2500"/>
    <n v="440"/>
    <x v="1"/>
    <s v="Futárszolgálat"/>
    <n v="22"/>
  </r>
  <r>
    <s v="Jack Nicholson"/>
    <x v="3"/>
    <x v="289"/>
    <x v="1"/>
    <x v="2"/>
    <n v="155"/>
    <n v="24800"/>
    <n v="3844"/>
    <x v="0"/>
    <s v="Futárszolgálat"/>
    <n v="192.20000000000002"/>
  </r>
  <r>
    <s v="Christian Bale"/>
    <x v="4"/>
    <x v="290"/>
    <x v="2"/>
    <x v="3"/>
    <n v="145"/>
    <n v="27500"/>
    <n v="3987.5"/>
    <x v="1"/>
    <s v="Személyesen"/>
    <n v="199.375"/>
  </r>
  <r>
    <s v="Edward Norton"/>
    <x v="0"/>
    <x v="291"/>
    <x v="0"/>
    <x v="3"/>
    <n v="20"/>
    <n v="9800"/>
    <n v="196"/>
    <x v="0"/>
    <s v="Személyesen"/>
    <n v="9.8000000000000007"/>
  </r>
  <r>
    <s v="Jim Carrey"/>
    <x v="1"/>
    <x v="292"/>
    <x v="1"/>
    <x v="3"/>
    <n v="98"/>
    <n v="10950"/>
    <n v="1073.0999999999999"/>
    <x v="1"/>
    <s v="Futárszolgálat"/>
    <n v="53.655000000000001"/>
  </r>
  <r>
    <s v="Jack Nicholson"/>
    <x v="2"/>
    <x v="293"/>
    <x v="2"/>
    <x v="3"/>
    <n v="98"/>
    <n v="2500"/>
    <n v="245"/>
    <x v="0"/>
    <s v="Futárszolgálat"/>
    <n v="12.25"/>
  </r>
  <r>
    <s v="Christian Bale"/>
    <x v="2"/>
    <x v="294"/>
    <x v="0"/>
    <x v="3"/>
    <n v="47"/>
    <n v="2500"/>
    <n v="117.5"/>
    <x v="1"/>
    <s v="Futárszolgálat"/>
    <n v="5.875"/>
  </r>
  <r>
    <s v="Edward Norton"/>
    <x v="3"/>
    <x v="295"/>
    <x v="1"/>
    <x v="3"/>
    <n v="192"/>
    <n v="24800"/>
    <n v="4761.6000000000004"/>
    <x v="0"/>
    <s v="Futárszolgálat"/>
    <n v="238.08000000000004"/>
  </r>
  <r>
    <s v="Jim Carrey"/>
    <x v="4"/>
    <x v="296"/>
    <x v="2"/>
    <x v="0"/>
    <n v="5"/>
    <n v="27500"/>
    <n v="137.5"/>
    <x v="1"/>
    <s v="Futárszolgálat"/>
    <n v="6.875"/>
  </r>
  <r>
    <s v="Jack Nicholson"/>
    <x v="2"/>
    <x v="297"/>
    <x v="0"/>
    <x v="1"/>
    <n v="31"/>
    <n v="2500"/>
    <n v="77.5"/>
    <x v="0"/>
    <s v="Személyesen"/>
    <n v="3.875"/>
  </r>
  <r>
    <s v="Christian Bale"/>
    <x v="3"/>
    <x v="298"/>
    <x v="1"/>
    <x v="0"/>
    <n v="28"/>
    <n v="24800"/>
    <n v="694.4"/>
    <x v="1"/>
    <s v="Személyesen"/>
    <n v="34.72"/>
  </r>
  <r>
    <s v="Edward Norton"/>
    <x v="4"/>
    <x v="299"/>
    <x v="2"/>
    <x v="0"/>
    <n v="84"/>
    <n v="27500"/>
    <n v="2310"/>
    <x v="0"/>
    <s v="Futárszolgálat"/>
    <n v="115.5"/>
  </r>
  <r>
    <s v="Jim Carrey"/>
    <x v="0"/>
    <x v="300"/>
    <x v="0"/>
    <x v="0"/>
    <n v="6"/>
    <n v="9800"/>
    <n v="58.8"/>
    <x v="1"/>
    <s v="Futárszolgálat"/>
    <n v="2.94"/>
  </r>
  <r>
    <s v="Jack Nicholson"/>
    <x v="1"/>
    <x v="301"/>
    <x v="1"/>
    <x v="0"/>
    <n v="187"/>
    <n v="10950"/>
    <n v="2047.65"/>
    <x v="0"/>
    <s v="Futárszolgálat"/>
    <n v="102.38250000000001"/>
  </r>
  <r>
    <s v="Christian Bale"/>
    <x v="2"/>
    <x v="302"/>
    <x v="2"/>
    <x v="0"/>
    <n v="177"/>
    <n v="2500"/>
    <n v="442.5"/>
    <x v="1"/>
    <s v="Futárszolgálat"/>
    <n v="22.125"/>
  </r>
  <r>
    <s v="Edward Norton"/>
    <x v="2"/>
    <x v="303"/>
    <x v="0"/>
    <x v="0"/>
    <n v="112"/>
    <n v="2500"/>
    <n v="280"/>
    <x v="0"/>
    <s v="Futárszolgálat"/>
    <n v="14"/>
  </r>
  <r>
    <s v="Jim Carrey"/>
    <x v="3"/>
    <x v="304"/>
    <x v="1"/>
    <x v="0"/>
    <n v="197"/>
    <n v="24800"/>
    <n v="4885.6000000000004"/>
    <x v="1"/>
    <s v="Személyesen"/>
    <n v="244.28000000000003"/>
  </r>
  <r>
    <s v="Jack Nicholson"/>
    <x v="4"/>
    <x v="305"/>
    <x v="2"/>
    <x v="1"/>
    <n v="155"/>
    <n v="27500"/>
    <n v="4262.5"/>
    <x v="0"/>
    <s v="Személyesen"/>
    <n v="213.125"/>
  </r>
  <r>
    <s v="Christian Bale"/>
    <x v="2"/>
    <x v="306"/>
    <x v="0"/>
    <x v="1"/>
    <n v="123"/>
    <n v="2500"/>
    <n v="307.5"/>
    <x v="1"/>
    <s v="Futárszolgálat"/>
    <n v="15.375"/>
  </r>
  <r>
    <s v="Edward Norton"/>
    <x v="3"/>
    <x v="307"/>
    <x v="1"/>
    <x v="0"/>
    <n v="154"/>
    <n v="24800"/>
    <n v="3819.2"/>
    <x v="0"/>
    <s v="Futárszolgálat"/>
    <n v="190.96"/>
  </r>
  <r>
    <s v="Jim Carrey"/>
    <x v="4"/>
    <x v="308"/>
    <x v="2"/>
    <x v="1"/>
    <n v="61"/>
    <n v="27500"/>
    <n v="1677.5"/>
    <x v="1"/>
    <s v="Futárszolgálat"/>
    <n v="83.875"/>
  </r>
  <r>
    <s v="Jack Nicholson"/>
    <x v="0"/>
    <x v="309"/>
    <x v="0"/>
    <x v="2"/>
    <n v="6"/>
    <n v="9800"/>
    <n v="58.8"/>
    <x v="0"/>
    <s v="Futárszolgálat"/>
    <n v="2.94"/>
  </r>
  <r>
    <s v="Christian Bale"/>
    <x v="1"/>
    <x v="310"/>
    <x v="1"/>
    <x v="2"/>
    <n v="145"/>
    <n v="10950"/>
    <n v="1587.75"/>
    <x v="1"/>
    <s v="Futárszolgálat"/>
    <n v="79.387500000000003"/>
  </r>
  <r>
    <s v="Edward Norton"/>
    <x v="2"/>
    <x v="311"/>
    <x v="2"/>
    <x v="2"/>
    <n v="33"/>
    <n v="2500"/>
    <n v="82.5"/>
    <x v="0"/>
    <s v="Személyesen"/>
    <n v="4.125"/>
  </r>
  <r>
    <s v="Jim Carrey"/>
    <x v="2"/>
    <x v="312"/>
    <x v="0"/>
    <x v="2"/>
    <n v="140"/>
    <n v="2500"/>
    <n v="350"/>
    <x v="1"/>
    <s v="Személyesen"/>
    <n v="17.5"/>
  </r>
  <r>
    <s v="Jack Nicholson"/>
    <x v="3"/>
    <x v="313"/>
    <x v="1"/>
    <x v="2"/>
    <n v="146"/>
    <n v="24800"/>
    <n v="3620.8"/>
    <x v="0"/>
    <s v="Futárszolgálat"/>
    <n v="181.04000000000002"/>
  </r>
  <r>
    <s v="Christian Bale"/>
    <x v="4"/>
    <x v="314"/>
    <x v="2"/>
    <x v="3"/>
    <n v="81"/>
    <n v="27500"/>
    <n v="2227.5"/>
    <x v="1"/>
    <s v="Futárszolgálat"/>
    <n v="111.375"/>
  </r>
  <r>
    <s v="Edward Norton"/>
    <x v="2"/>
    <x v="315"/>
    <x v="0"/>
    <x v="3"/>
    <n v="156"/>
    <n v="2500"/>
    <n v="390"/>
    <x v="0"/>
    <s v="Futárszolgálat"/>
    <n v="19.5"/>
  </r>
  <r>
    <s v="Jim Carrey"/>
    <x v="3"/>
    <x v="316"/>
    <x v="1"/>
    <x v="3"/>
    <n v="129"/>
    <n v="24800"/>
    <n v="3199.2"/>
    <x v="1"/>
    <s v="Futárszolgálat"/>
    <n v="159.96"/>
  </r>
  <r>
    <s v="Jack Nicholson"/>
    <x v="4"/>
    <x v="317"/>
    <x v="2"/>
    <x v="3"/>
    <n v="120"/>
    <n v="27500"/>
    <n v="3300"/>
    <x v="0"/>
    <s v="Futárszolgálat"/>
    <n v="165"/>
  </r>
  <r>
    <s v="Christian Bale"/>
    <x v="0"/>
    <x v="318"/>
    <x v="0"/>
    <x v="3"/>
    <n v="168"/>
    <n v="9800"/>
    <n v="1646.4"/>
    <x v="1"/>
    <s v="Személyesen"/>
    <n v="82.320000000000007"/>
  </r>
  <r>
    <s v="Edward Norton"/>
    <x v="1"/>
    <x v="319"/>
    <x v="1"/>
    <x v="3"/>
    <n v="174"/>
    <n v="10950"/>
    <n v="1905.3"/>
    <x v="0"/>
    <s v="Személyesen"/>
    <n v="95.265000000000001"/>
  </r>
  <r>
    <s v="Jim Carrey"/>
    <x v="2"/>
    <x v="320"/>
    <x v="2"/>
    <x v="0"/>
    <n v="7"/>
    <n v="2500"/>
    <n v="17.5"/>
    <x v="1"/>
    <s v="Futárszolgálat"/>
    <n v="0.875"/>
  </r>
  <r>
    <s v="Jack Nicholson"/>
    <x v="2"/>
    <x v="321"/>
    <x v="0"/>
    <x v="1"/>
    <n v="19"/>
    <n v="2500"/>
    <n v="47.5"/>
    <x v="0"/>
    <s v="Futárszolgálat"/>
    <n v="2.375"/>
  </r>
  <r>
    <s v="Christian Bale"/>
    <x v="3"/>
    <x v="322"/>
    <x v="1"/>
    <x v="0"/>
    <n v="86"/>
    <n v="24800"/>
    <n v="2132.8000000000002"/>
    <x v="1"/>
    <s v="Futárszolgálat"/>
    <n v="106.64000000000001"/>
  </r>
  <r>
    <s v="Edward Norton"/>
    <x v="4"/>
    <x v="323"/>
    <x v="2"/>
    <x v="0"/>
    <n v="87"/>
    <n v="27500"/>
    <n v="2392.5"/>
    <x v="0"/>
    <s v="Futárszolgálat"/>
    <n v="119.625"/>
  </r>
  <r>
    <s v="Jim Carrey"/>
    <x v="2"/>
    <x v="324"/>
    <x v="0"/>
    <x v="0"/>
    <n v="43"/>
    <n v="2500"/>
    <n v="107.5"/>
    <x v="1"/>
    <s v="Futárszolgálat"/>
    <n v="5.375"/>
  </r>
  <r>
    <s v="Jack Nicholson"/>
    <x v="3"/>
    <x v="325"/>
    <x v="1"/>
    <x v="0"/>
    <n v="185"/>
    <n v="24800"/>
    <n v="4588"/>
    <x v="0"/>
    <s v="Személyesen"/>
    <n v="229.4"/>
  </r>
  <r>
    <s v="Christian Bale"/>
    <x v="4"/>
    <x v="326"/>
    <x v="2"/>
    <x v="0"/>
    <n v="2"/>
    <n v="27500"/>
    <n v="55"/>
    <x v="1"/>
    <s v="Személyesen"/>
    <n v="2.75"/>
  </r>
  <r>
    <s v="Edward Norton"/>
    <x v="0"/>
    <x v="327"/>
    <x v="0"/>
    <x v="0"/>
    <n v="32"/>
    <n v="9800"/>
    <n v="313.60000000000002"/>
    <x v="0"/>
    <s v="Futárszolgálat"/>
    <n v="15.680000000000001"/>
  </r>
  <r>
    <s v="Jim Carrey"/>
    <x v="1"/>
    <x v="328"/>
    <x v="1"/>
    <x v="0"/>
    <n v="32"/>
    <n v="10950"/>
    <n v="350.4"/>
    <x v="1"/>
    <s v="Futárszolgálat"/>
    <n v="17.52"/>
  </r>
  <r>
    <s v="Jack Nicholson"/>
    <x v="2"/>
    <x v="329"/>
    <x v="2"/>
    <x v="1"/>
    <n v="133"/>
    <n v="2500"/>
    <n v="332.5"/>
    <x v="0"/>
    <s v="Futárszolgálat"/>
    <n v="16.625"/>
  </r>
  <r>
    <s v="Christian Bale"/>
    <x v="2"/>
    <x v="330"/>
    <x v="0"/>
    <x v="1"/>
    <n v="177"/>
    <n v="2500"/>
    <n v="442.5"/>
    <x v="1"/>
    <s v="Futárszolgálat"/>
    <n v="22.125"/>
  </r>
  <r>
    <s v="Edward Norton"/>
    <x v="3"/>
    <x v="331"/>
    <x v="1"/>
    <x v="0"/>
    <n v="126"/>
    <n v="24800"/>
    <n v="3124.8"/>
    <x v="0"/>
    <s v="Futárszolgálat"/>
    <n v="156.24"/>
  </r>
  <r>
    <s v="Jim Carrey"/>
    <x v="4"/>
    <x v="332"/>
    <x v="2"/>
    <x v="1"/>
    <n v="113"/>
    <n v="27500"/>
    <n v="3107.5"/>
    <x v="1"/>
    <s v="Személyesen"/>
    <n v="155.375"/>
  </r>
  <r>
    <s v="Jack Nicholson"/>
    <x v="2"/>
    <x v="333"/>
    <x v="0"/>
    <x v="2"/>
    <n v="98"/>
    <n v="2500"/>
    <n v="245"/>
    <x v="0"/>
    <s v="Személyesen"/>
    <n v="12.25"/>
  </r>
  <r>
    <s v="Christian Bale"/>
    <x v="3"/>
    <x v="334"/>
    <x v="1"/>
    <x v="2"/>
    <n v="160"/>
    <n v="24800"/>
    <n v="3968"/>
    <x v="1"/>
    <s v="Futárszolgálat"/>
    <n v="198.4"/>
  </r>
  <r>
    <s v="Edward Norton"/>
    <x v="4"/>
    <x v="335"/>
    <x v="2"/>
    <x v="2"/>
    <n v="200"/>
    <n v="27500"/>
    <n v="5500"/>
    <x v="0"/>
    <s v="Futárszolgálat"/>
    <n v="275"/>
  </r>
  <r>
    <s v="Jim Carrey"/>
    <x v="0"/>
    <x v="336"/>
    <x v="0"/>
    <x v="2"/>
    <n v="9"/>
    <n v="9800"/>
    <n v="88.2"/>
    <x v="1"/>
    <s v="Futárszolgálat"/>
    <n v="4.41"/>
  </r>
  <r>
    <s v="Jack Nicholson"/>
    <x v="1"/>
    <x v="337"/>
    <x v="1"/>
    <x v="2"/>
    <n v="92"/>
    <n v="10950"/>
    <n v="1007.4"/>
    <x v="0"/>
    <s v="Futárszolgálat"/>
    <n v="50.370000000000005"/>
  </r>
  <r>
    <s v="Christian Bale"/>
    <x v="2"/>
    <x v="338"/>
    <x v="2"/>
    <x v="3"/>
    <n v="58"/>
    <n v="2500"/>
    <n v="145"/>
    <x v="1"/>
    <s v="Futárszolgálat"/>
    <n v="7.25"/>
  </r>
  <r>
    <s v="Edward Norton"/>
    <x v="2"/>
    <x v="339"/>
    <x v="0"/>
    <x v="3"/>
    <n v="182"/>
    <n v="2500"/>
    <n v="455"/>
    <x v="0"/>
    <s v="Személyesen"/>
    <n v="22.75"/>
  </r>
  <r>
    <s v="Jim Carrey"/>
    <x v="3"/>
    <x v="340"/>
    <x v="1"/>
    <x v="3"/>
    <n v="79"/>
    <n v="24800"/>
    <n v="1959.2"/>
    <x v="1"/>
    <s v="Személyesen"/>
    <n v="97.960000000000008"/>
  </r>
  <r>
    <s v="Jack Nicholson"/>
    <x v="4"/>
    <x v="341"/>
    <x v="2"/>
    <x v="3"/>
    <n v="38"/>
    <n v="27500"/>
    <n v="1045"/>
    <x v="0"/>
    <s v="Futárszolgálat"/>
    <n v="52.25"/>
  </r>
  <r>
    <s v="Christian Bale"/>
    <x v="2"/>
    <x v="342"/>
    <x v="0"/>
    <x v="3"/>
    <n v="87"/>
    <n v="2500"/>
    <n v="217.5"/>
    <x v="1"/>
    <s v="Futárszolgálat"/>
    <n v="10.875"/>
  </r>
  <r>
    <s v="Edward Norton"/>
    <x v="3"/>
    <x v="343"/>
    <x v="1"/>
    <x v="3"/>
    <n v="136"/>
    <n v="24800"/>
    <n v="3372.8"/>
    <x v="0"/>
    <s v="Futárszolgálat"/>
    <n v="168.64000000000001"/>
  </r>
  <r>
    <s v="Jim Carrey"/>
    <x v="4"/>
    <x v="344"/>
    <x v="2"/>
    <x v="0"/>
    <n v="190"/>
    <n v="27500"/>
    <n v="5225"/>
    <x v="1"/>
    <s v="Futárszolgálat"/>
    <n v="261.25"/>
  </r>
  <r>
    <s v="Jack Nicholson"/>
    <x v="0"/>
    <x v="345"/>
    <x v="0"/>
    <x v="1"/>
    <n v="44"/>
    <n v="9800"/>
    <n v="431.2"/>
    <x v="0"/>
    <s v="Futárszolgálat"/>
    <n v="21.560000000000002"/>
  </r>
  <r>
    <s v="Christian Bale"/>
    <x v="1"/>
    <x v="346"/>
    <x v="1"/>
    <x v="0"/>
    <n v="166"/>
    <n v="10950"/>
    <n v="1817.7"/>
    <x v="1"/>
    <s v="Személyesen"/>
    <n v="90.885000000000005"/>
  </r>
  <r>
    <s v="Edward Norton"/>
    <x v="2"/>
    <x v="347"/>
    <x v="2"/>
    <x v="0"/>
    <n v="9"/>
    <n v="2500"/>
    <n v="22.5"/>
    <x v="0"/>
    <s v="Személyesen"/>
    <n v="1.125"/>
  </r>
  <r>
    <s v="Jim Carrey"/>
    <x v="2"/>
    <x v="348"/>
    <x v="0"/>
    <x v="0"/>
    <n v="69"/>
    <n v="2500"/>
    <n v="172.5"/>
    <x v="1"/>
    <s v="Futárszolgálat"/>
    <n v="8.625"/>
  </r>
  <r>
    <s v="Jack Nicholson"/>
    <x v="3"/>
    <x v="349"/>
    <x v="1"/>
    <x v="0"/>
    <n v="163"/>
    <n v="24800"/>
    <n v="4042.4"/>
    <x v="0"/>
    <s v="Futárszolgálat"/>
    <n v="202.12"/>
  </r>
  <r>
    <s v="Christian Bale"/>
    <x v="4"/>
    <x v="350"/>
    <x v="2"/>
    <x v="0"/>
    <n v="48"/>
    <n v="27500"/>
    <n v="1320"/>
    <x v="1"/>
    <s v="Futárszolgálat"/>
    <n v="66"/>
  </r>
  <r>
    <s v="Edward Norton"/>
    <x v="2"/>
    <x v="351"/>
    <x v="0"/>
    <x v="0"/>
    <n v="107"/>
    <n v="2500"/>
    <n v="267.5"/>
    <x v="0"/>
    <s v="Futárszolgálat"/>
    <n v="13.375"/>
  </r>
  <r>
    <s v="Jim Carrey"/>
    <x v="3"/>
    <x v="352"/>
    <x v="1"/>
    <x v="0"/>
    <n v="122"/>
    <n v="24800"/>
    <n v="3025.6"/>
    <x v="1"/>
    <s v="Futárszolgálat"/>
    <n v="151.28"/>
  </r>
  <r>
    <s v="Jack Nicholson"/>
    <x v="4"/>
    <x v="353"/>
    <x v="2"/>
    <x v="1"/>
    <n v="18"/>
    <n v="27500"/>
    <n v="495"/>
    <x v="0"/>
    <s v="Személyesen"/>
    <n v="24.75"/>
  </r>
  <r>
    <s v="Christian Bale"/>
    <x v="0"/>
    <x v="354"/>
    <x v="0"/>
    <x v="1"/>
    <n v="180"/>
    <n v="9800"/>
    <n v="1764"/>
    <x v="1"/>
    <s v="Személyesen"/>
    <n v="88.2"/>
  </r>
  <r>
    <s v="Edward Norton"/>
    <x v="1"/>
    <x v="355"/>
    <x v="1"/>
    <x v="0"/>
    <n v="35"/>
    <n v="10950"/>
    <n v="383.25"/>
    <x v="0"/>
    <s v="Futárszolgálat"/>
    <n v="19.162500000000001"/>
  </r>
  <r>
    <s v="Jim Carrey"/>
    <x v="2"/>
    <x v="356"/>
    <x v="2"/>
    <x v="1"/>
    <n v="8"/>
    <n v="2500"/>
    <n v="20"/>
    <x v="1"/>
    <s v="Futárszolgálat"/>
    <n v="1"/>
  </r>
  <r>
    <s v="Jack Nicholson"/>
    <x v="2"/>
    <x v="357"/>
    <x v="0"/>
    <x v="2"/>
    <n v="2"/>
    <n v="2500"/>
    <n v="5"/>
    <x v="0"/>
    <s v="Futárszolgálat"/>
    <n v="0.25"/>
  </r>
  <r>
    <s v="Christian Bale"/>
    <x v="3"/>
    <x v="358"/>
    <x v="1"/>
    <x v="2"/>
    <n v="102"/>
    <n v="24800"/>
    <n v="2529.6"/>
    <x v="1"/>
    <s v="Futárszolgálat"/>
    <n v="126.48"/>
  </r>
  <r>
    <s v="Edward Norton"/>
    <x v="4"/>
    <x v="359"/>
    <x v="2"/>
    <x v="2"/>
    <n v="78"/>
    <n v="27500"/>
    <n v="2145"/>
    <x v="0"/>
    <s v="Futárszolgálat"/>
    <n v="107.25"/>
  </r>
  <r>
    <s v="Jim Carrey"/>
    <x v="2"/>
    <x v="360"/>
    <x v="0"/>
    <x v="2"/>
    <n v="67"/>
    <n v="2500"/>
    <n v="167.5"/>
    <x v="1"/>
    <s v="Személyesen"/>
    <n v="8.375"/>
  </r>
  <r>
    <s v="Jack Nicholson"/>
    <x v="3"/>
    <x v="361"/>
    <x v="1"/>
    <x v="2"/>
    <n v="167"/>
    <n v="24800"/>
    <n v="4141.6000000000004"/>
    <x v="0"/>
    <s v="Személyesen"/>
    <n v="207.08000000000004"/>
  </r>
  <r>
    <s v="Christian Bale"/>
    <x v="4"/>
    <x v="362"/>
    <x v="2"/>
    <x v="3"/>
    <n v="53"/>
    <n v="27500"/>
    <n v="1457.5"/>
    <x v="1"/>
    <s v="Futárszolgálat"/>
    <n v="72.875"/>
  </r>
  <r>
    <s v="Edward Norton"/>
    <x v="0"/>
    <x v="363"/>
    <x v="0"/>
    <x v="3"/>
    <n v="10"/>
    <n v="9800"/>
    <n v="98"/>
    <x v="0"/>
    <s v="Futárszolgálat"/>
    <n v="4.9000000000000004"/>
  </r>
  <r>
    <s v="Jim Carrey"/>
    <x v="1"/>
    <x v="364"/>
    <x v="1"/>
    <x v="3"/>
    <n v="178"/>
    <n v="10950"/>
    <n v="1949.1"/>
    <x v="1"/>
    <s v="Futárszolgálat"/>
    <n v="97.454999999999998"/>
  </r>
  <r>
    <s v="Jack Nicholson"/>
    <x v="2"/>
    <x v="365"/>
    <x v="2"/>
    <x v="3"/>
    <n v="75"/>
    <n v="2500"/>
    <n v="187.5"/>
    <x v="0"/>
    <s v="Futárszolgálat"/>
    <n v="9.375"/>
  </r>
  <r>
    <s v="Christian Bale"/>
    <x v="2"/>
    <x v="366"/>
    <x v="0"/>
    <x v="3"/>
    <n v="189"/>
    <n v="2500"/>
    <n v="472.5"/>
    <x v="1"/>
    <s v="Futárszolgálat"/>
    <n v="23.625"/>
  </r>
  <r>
    <s v="Edward Norton"/>
    <x v="3"/>
    <x v="367"/>
    <x v="1"/>
    <x v="3"/>
    <n v="197"/>
    <n v="24800"/>
    <n v="4885.6000000000004"/>
    <x v="0"/>
    <s v="Személyesen"/>
    <n v="244.28000000000003"/>
  </r>
  <r>
    <s v="Jim Carrey"/>
    <x v="4"/>
    <x v="368"/>
    <x v="2"/>
    <x v="0"/>
    <n v="24"/>
    <n v="27500"/>
    <n v="660"/>
    <x v="1"/>
    <s v="Személyesen"/>
    <n v="33"/>
  </r>
  <r>
    <s v="Jack Nicholson"/>
    <x v="2"/>
    <x v="369"/>
    <x v="0"/>
    <x v="1"/>
    <n v="159"/>
    <n v="2500"/>
    <n v="397.5"/>
    <x v="0"/>
    <s v="Futárszolgálat"/>
    <n v="19.875"/>
  </r>
  <r>
    <s v="Christian Bale"/>
    <x v="3"/>
    <x v="370"/>
    <x v="1"/>
    <x v="0"/>
    <n v="88"/>
    <n v="24800"/>
    <n v="2182.4"/>
    <x v="1"/>
    <s v="Futárszolgálat"/>
    <n v="109.12"/>
  </r>
  <r>
    <s v="Edward Norton"/>
    <x v="4"/>
    <x v="371"/>
    <x v="2"/>
    <x v="0"/>
    <n v="61"/>
    <n v="27500"/>
    <n v="1677.5"/>
    <x v="0"/>
    <s v="Futárszolgálat"/>
    <n v="83.875"/>
  </r>
  <r>
    <s v="Jim Carrey"/>
    <x v="0"/>
    <x v="372"/>
    <x v="0"/>
    <x v="0"/>
    <n v="70"/>
    <n v="9800"/>
    <n v="686"/>
    <x v="1"/>
    <s v="Futárszolgálat"/>
    <n v="34.300000000000004"/>
  </r>
  <r>
    <s v="Jack Nicholson"/>
    <x v="1"/>
    <x v="373"/>
    <x v="1"/>
    <x v="0"/>
    <n v="2"/>
    <n v="10950"/>
    <n v="21.9"/>
    <x v="0"/>
    <s v="Futárszolgálat"/>
    <n v="1.095"/>
  </r>
  <r>
    <s v="Christian Bale"/>
    <x v="2"/>
    <x v="374"/>
    <x v="2"/>
    <x v="0"/>
    <n v="143"/>
    <n v="2500"/>
    <n v="357.5"/>
    <x v="1"/>
    <s v="Személyesen"/>
    <n v="17.875"/>
  </r>
  <r>
    <s v="Edward Norton"/>
    <x v="2"/>
    <x v="375"/>
    <x v="0"/>
    <x v="0"/>
    <n v="37"/>
    <n v="2500"/>
    <n v="92.5"/>
    <x v="0"/>
    <s v="Személyesen"/>
    <n v="4.625"/>
  </r>
  <r>
    <s v="Jim Carrey"/>
    <x v="3"/>
    <x v="376"/>
    <x v="1"/>
    <x v="0"/>
    <n v="87"/>
    <n v="24800"/>
    <n v="2157.6"/>
    <x v="1"/>
    <s v="Futárszolgálat"/>
    <n v="107.88"/>
  </r>
  <r>
    <s v="Jack Nicholson"/>
    <x v="4"/>
    <x v="377"/>
    <x v="2"/>
    <x v="1"/>
    <n v="53"/>
    <n v="27500"/>
    <n v="1457.5"/>
    <x v="0"/>
    <s v="Futárszolgálat"/>
    <n v="72.875"/>
  </r>
  <r>
    <s v="Christian Bale"/>
    <x v="2"/>
    <x v="378"/>
    <x v="0"/>
    <x v="1"/>
    <n v="18"/>
    <n v="2500"/>
    <n v="45"/>
    <x v="1"/>
    <s v="Futárszolgálat"/>
    <n v="2.25"/>
  </r>
  <r>
    <s v="Edward Norton"/>
    <x v="3"/>
    <x v="379"/>
    <x v="1"/>
    <x v="0"/>
    <n v="83"/>
    <n v="24800"/>
    <n v="2058.4"/>
    <x v="0"/>
    <s v="Futárszolgálat"/>
    <n v="102.92000000000002"/>
  </r>
  <r>
    <s v="Jim Carrey"/>
    <x v="4"/>
    <x v="380"/>
    <x v="2"/>
    <x v="1"/>
    <n v="74"/>
    <n v="27500"/>
    <n v="2035"/>
    <x v="1"/>
    <s v="Futárszolgálat"/>
    <n v="101.75"/>
  </r>
  <r>
    <s v="Jack Nicholson"/>
    <x v="0"/>
    <x v="381"/>
    <x v="0"/>
    <x v="2"/>
    <n v="62"/>
    <n v="9800"/>
    <n v="607.6"/>
    <x v="0"/>
    <s v="Személyesen"/>
    <n v="30.380000000000003"/>
  </r>
  <r>
    <s v="Christian Bale"/>
    <x v="1"/>
    <x v="382"/>
    <x v="1"/>
    <x v="2"/>
    <n v="88"/>
    <n v="10950"/>
    <n v="963.6"/>
    <x v="1"/>
    <s v="Személyesen"/>
    <n v="48.180000000000007"/>
  </r>
  <r>
    <s v="Edward Norton"/>
    <x v="2"/>
    <x v="383"/>
    <x v="2"/>
    <x v="2"/>
    <n v="187"/>
    <n v="2500"/>
    <n v="467.5"/>
    <x v="0"/>
    <s v="Futárszolgálat"/>
    <n v="23.375"/>
  </r>
  <r>
    <s v="Jim Carrey"/>
    <x v="2"/>
    <x v="384"/>
    <x v="0"/>
    <x v="2"/>
    <n v="158"/>
    <n v="2500"/>
    <n v="395"/>
    <x v="1"/>
    <s v="Futárszolgálat"/>
    <n v="19.75"/>
  </r>
  <r>
    <s v="Jack Nicholson"/>
    <x v="3"/>
    <x v="385"/>
    <x v="1"/>
    <x v="2"/>
    <n v="123"/>
    <n v="24800"/>
    <n v="3050.4"/>
    <x v="0"/>
    <s v="Futárszolgálat"/>
    <n v="152.52000000000001"/>
  </r>
  <r>
    <s v="Christian Bale"/>
    <x v="4"/>
    <x v="386"/>
    <x v="2"/>
    <x v="3"/>
    <n v="99"/>
    <n v="27500"/>
    <n v="2722.5"/>
    <x v="1"/>
    <s v="Futárszolgálat"/>
    <n v="136.125"/>
  </r>
  <r>
    <s v="Edward Norton"/>
    <x v="2"/>
    <x v="387"/>
    <x v="0"/>
    <x v="3"/>
    <n v="111"/>
    <n v="2500"/>
    <n v="277.5"/>
    <x v="0"/>
    <s v="Futárszolgálat"/>
    <n v="13.875"/>
  </r>
  <r>
    <s v="Jim Carrey"/>
    <x v="3"/>
    <x v="388"/>
    <x v="1"/>
    <x v="3"/>
    <n v="109"/>
    <n v="24800"/>
    <n v="2703.2"/>
    <x v="1"/>
    <s v="Személyesen"/>
    <n v="135.16"/>
  </r>
  <r>
    <s v="Jack Nicholson"/>
    <x v="4"/>
    <x v="389"/>
    <x v="2"/>
    <x v="3"/>
    <n v="12"/>
    <n v="27500"/>
    <n v="330"/>
    <x v="0"/>
    <s v="Személyesen"/>
    <n v="16.5"/>
  </r>
  <r>
    <s v="Christian Bale"/>
    <x v="0"/>
    <x v="390"/>
    <x v="0"/>
    <x v="3"/>
    <n v="95"/>
    <n v="9800"/>
    <n v="931"/>
    <x v="1"/>
    <s v="Futárszolgálat"/>
    <n v="46.550000000000004"/>
  </r>
  <r>
    <s v="Edward Norton"/>
    <x v="1"/>
    <x v="391"/>
    <x v="1"/>
    <x v="3"/>
    <n v="134"/>
    <n v="10950"/>
    <n v="1467.3"/>
    <x v="0"/>
    <s v="Futárszolgálat"/>
    <n v="73.364999999999995"/>
  </r>
  <r>
    <s v="Jim Carrey"/>
    <x v="2"/>
    <x v="392"/>
    <x v="2"/>
    <x v="0"/>
    <n v="139"/>
    <n v="2500"/>
    <n v="347.5"/>
    <x v="1"/>
    <s v="Futárszolgálat"/>
    <n v="17.375"/>
  </r>
  <r>
    <s v="Jack Nicholson"/>
    <x v="2"/>
    <x v="393"/>
    <x v="0"/>
    <x v="1"/>
    <n v="9"/>
    <n v="2500"/>
    <n v="22.5"/>
    <x v="0"/>
    <s v="Futárszolgálat"/>
    <n v="1.125"/>
  </r>
  <r>
    <s v="Christian Bale"/>
    <x v="3"/>
    <x v="394"/>
    <x v="1"/>
    <x v="0"/>
    <n v="169"/>
    <n v="24800"/>
    <n v="4191.2"/>
    <x v="1"/>
    <s v="Futárszolgálat"/>
    <n v="209.56"/>
  </r>
  <r>
    <s v="Edward Norton"/>
    <x v="4"/>
    <x v="395"/>
    <x v="2"/>
    <x v="0"/>
    <n v="146"/>
    <n v="27500"/>
    <n v="4015"/>
    <x v="0"/>
    <s v="Személyesen"/>
    <n v="200.75"/>
  </r>
  <r>
    <s v="Jim Carrey"/>
    <x v="2"/>
    <x v="396"/>
    <x v="0"/>
    <x v="0"/>
    <n v="64"/>
    <n v="2500"/>
    <n v="160"/>
    <x v="1"/>
    <s v="Személyesen"/>
    <n v="8"/>
  </r>
  <r>
    <s v="Jack Nicholson"/>
    <x v="3"/>
    <x v="397"/>
    <x v="1"/>
    <x v="0"/>
    <n v="137"/>
    <n v="24800"/>
    <n v="3397.6"/>
    <x v="0"/>
    <s v="Futárszolgálat"/>
    <n v="169.88"/>
  </r>
  <r>
    <s v="Christian Bale"/>
    <x v="4"/>
    <x v="398"/>
    <x v="2"/>
    <x v="0"/>
    <n v="23"/>
    <n v="27500"/>
    <n v="632.5"/>
    <x v="1"/>
    <s v="Futárszolgálat"/>
    <n v="31.625"/>
  </r>
  <r>
    <s v="Edward Norton"/>
    <x v="0"/>
    <x v="399"/>
    <x v="0"/>
    <x v="0"/>
    <n v="22"/>
    <n v="9800"/>
    <n v="215.6"/>
    <x v="0"/>
    <s v="Futárszolgálat"/>
    <n v="10.780000000000001"/>
  </r>
  <r>
    <s v="Jim Carrey"/>
    <x v="1"/>
    <x v="400"/>
    <x v="1"/>
    <x v="0"/>
    <n v="81"/>
    <n v="10950"/>
    <n v="886.95"/>
    <x v="1"/>
    <s v="Futárszolgálat"/>
    <n v="44.347500000000004"/>
  </r>
  <r>
    <s v="Jack Nicholson"/>
    <x v="2"/>
    <x v="401"/>
    <x v="2"/>
    <x v="1"/>
    <n v="3"/>
    <n v="2500"/>
    <n v="7.5"/>
    <x v="0"/>
    <s v="Futárszolgálat"/>
    <n v="0.375"/>
  </r>
  <r>
    <s v="Christian Bale"/>
    <x v="2"/>
    <x v="402"/>
    <x v="0"/>
    <x v="1"/>
    <n v="94"/>
    <n v="2500"/>
    <n v="235"/>
    <x v="1"/>
    <s v="Személyesen"/>
    <n v="11.75"/>
  </r>
  <r>
    <s v="Edward Norton"/>
    <x v="3"/>
    <x v="403"/>
    <x v="1"/>
    <x v="0"/>
    <n v="43"/>
    <n v="24800"/>
    <n v="1066.4000000000001"/>
    <x v="0"/>
    <s v="Személyesen"/>
    <n v="53.320000000000007"/>
  </r>
  <r>
    <s v="Jim Carrey"/>
    <x v="4"/>
    <x v="404"/>
    <x v="2"/>
    <x v="1"/>
    <n v="48"/>
    <n v="27500"/>
    <n v="1320"/>
    <x v="1"/>
    <s v="Futárszolgálat"/>
    <n v="66"/>
  </r>
  <r>
    <s v="Jack Nicholson"/>
    <x v="2"/>
    <x v="405"/>
    <x v="0"/>
    <x v="2"/>
    <n v="93"/>
    <n v="2500"/>
    <n v="232.5"/>
    <x v="0"/>
    <s v="Futárszolgálat"/>
    <n v="11.625"/>
  </r>
  <r>
    <s v="Christian Bale"/>
    <x v="3"/>
    <x v="406"/>
    <x v="1"/>
    <x v="2"/>
    <n v="41"/>
    <n v="24800"/>
    <n v="1016.8"/>
    <x v="1"/>
    <s v="Futárszolgálat"/>
    <n v="50.84"/>
  </r>
  <r>
    <s v="Edward Norton"/>
    <x v="4"/>
    <x v="407"/>
    <x v="2"/>
    <x v="2"/>
    <n v="37"/>
    <n v="27500"/>
    <n v="1017.5"/>
    <x v="0"/>
    <s v="Futárszolgálat"/>
    <n v="50.875"/>
  </r>
  <r>
    <s v="Jim Carrey"/>
    <x v="0"/>
    <x v="408"/>
    <x v="0"/>
    <x v="2"/>
    <n v="168"/>
    <n v="9800"/>
    <n v="1646.4"/>
    <x v="1"/>
    <s v="Futárszolgálat"/>
    <n v="82.320000000000007"/>
  </r>
  <r>
    <s v="Jack Nicholson"/>
    <x v="1"/>
    <x v="409"/>
    <x v="1"/>
    <x v="2"/>
    <n v="171"/>
    <n v="10950"/>
    <n v="1872.45"/>
    <x v="0"/>
    <s v="Személyesen"/>
    <n v="93.622500000000002"/>
  </r>
  <r>
    <s v="Christian Bale"/>
    <x v="2"/>
    <x v="410"/>
    <x v="2"/>
    <x v="3"/>
    <n v="106"/>
    <n v="2500"/>
    <n v="265"/>
    <x v="1"/>
    <s v="Személyesen"/>
    <n v="13.25"/>
  </r>
  <r>
    <s v="Edward Norton"/>
    <x v="2"/>
    <x v="411"/>
    <x v="0"/>
    <x v="3"/>
    <n v="182"/>
    <n v="2500"/>
    <n v="455"/>
    <x v="0"/>
    <s v="Futárszolgálat"/>
    <n v="22.75"/>
  </r>
  <r>
    <s v="Jim Carrey"/>
    <x v="3"/>
    <x v="412"/>
    <x v="1"/>
    <x v="3"/>
    <n v="133"/>
    <n v="24800"/>
    <n v="3298.4"/>
    <x v="1"/>
    <s v="Futárszolgálat"/>
    <n v="164.92000000000002"/>
  </r>
  <r>
    <s v="Jack Nicholson"/>
    <x v="4"/>
    <x v="413"/>
    <x v="2"/>
    <x v="3"/>
    <n v="4"/>
    <n v="27500"/>
    <n v="110"/>
    <x v="0"/>
    <s v="Futárszolgálat"/>
    <n v="5.5"/>
  </r>
  <r>
    <s v="Christian Bale"/>
    <x v="2"/>
    <x v="414"/>
    <x v="0"/>
    <x v="3"/>
    <n v="14"/>
    <n v="2500"/>
    <n v="35"/>
    <x v="1"/>
    <s v="Futárszolgálat"/>
    <n v="1.75"/>
  </r>
  <r>
    <s v="Edward Norton"/>
    <x v="3"/>
    <x v="415"/>
    <x v="1"/>
    <x v="3"/>
    <n v="153"/>
    <n v="24800"/>
    <n v="3794.4"/>
    <x v="0"/>
    <s v="Futárszolgálat"/>
    <n v="189.72000000000003"/>
  </r>
  <r>
    <s v="Jim Carrey"/>
    <x v="4"/>
    <x v="416"/>
    <x v="2"/>
    <x v="0"/>
    <n v="112"/>
    <n v="27500"/>
    <n v="3080"/>
    <x v="1"/>
    <s v="Személyesen"/>
    <n v="154"/>
  </r>
  <r>
    <s v="Jack Nicholson"/>
    <x v="0"/>
    <x v="417"/>
    <x v="0"/>
    <x v="1"/>
    <n v="84"/>
    <n v="9800"/>
    <n v="823.2"/>
    <x v="0"/>
    <s v="Személyesen"/>
    <n v="41.160000000000004"/>
  </r>
  <r>
    <s v="Christian Bale"/>
    <x v="1"/>
    <x v="418"/>
    <x v="1"/>
    <x v="0"/>
    <n v="143"/>
    <n v="10950"/>
    <n v="1565.85"/>
    <x v="1"/>
    <s v="Futárszolgálat"/>
    <n v="78.292500000000004"/>
  </r>
  <r>
    <s v="Edward Norton"/>
    <x v="2"/>
    <x v="419"/>
    <x v="2"/>
    <x v="0"/>
    <n v="37"/>
    <n v="2500"/>
    <n v="92.5"/>
    <x v="0"/>
    <s v="Futárszolgálat"/>
    <n v="4.625"/>
  </r>
  <r>
    <s v="Jim Carrey"/>
    <x v="2"/>
    <x v="420"/>
    <x v="0"/>
    <x v="0"/>
    <n v="186"/>
    <n v="2500"/>
    <n v="465"/>
    <x v="1"/>
    <s v="Futárszolgálat"/>
    <n v="23.25"/>
  </r>
  <r>
    <s v="Jack Nicholson"/>
    <x v="3"/>
    <x v="421"/>
    <x v="1"/>
    <x v="0"/>
    <n v="172"/>
    <n v="24800"/>
    <n v="4265.6000000000004"/>
    <x v="0"/>
    <s v="Futárszolgálat"/>
    <n v="213.28000000000003"/>
  </r>
  <r>
    <s v="Christian Bale"/>
    <x v="4"/>
    <x v="422"/>
    <x v="2"/>
    <x v="0"/>
    <n v="111"/>
    <n v="27500"/>
    <n v="3052.5"/>
    <x v="1"/>
    <s v="Futárszolgálat"/>
    <n v="152.625"/>
  </r>
  <r>
    <s v="Edward Norton"/>
    <x v="2"/>
    <x v="423"/>
    <x v="0"/>
    <x v="0"/>
    <n v="161"/>
    <n v="2500"/>
    <n v="402.5"/>
    <x v="0"/>
    <s v="Személyesen"/>
    <n v="20.125"/>
  </r>
  <r>
    <s v="Jim Carrey"/>
    <x v="3"/>
    <x v="424"/>
    <x v="1"/>
    <x v="0"/>
    <n v="43"/>
    <n v="24800"/>
    <n v="1066.4000000000001"/>
    <x v="1"/>
    <s v="Személyesen"/>
    <n v="53.320000000000007"/>
  </r>
  <r>
    <s v="Jack Nicholson"/>
    <x v="4"/>
    <x v="425"/>
    <x v="2"/>
    <x v="1"/>
    <n v="149"/>
    <n v="27500"/>
    <n v="4097.5"/>
    <x v="0"/>
    <s v="Futárszolgálat"/>
    <n v="204.875"/>
  </r>
  <r>
    <s v="Christian Bale"/>
    <x v="0"/>
    <x v="426"/>
    <x v="0"/>
    <x v="1"/>
    <n v="84"/>
    <n v="9800"/>
    <n v="823.2"/>
    <x v="1"/>
    <s v="Futárszolgálat"/>
    <n v="41.160000000000004"/>
  </r>
  <r>
    <s v="Edward Norton"/>
    <x v="1"/>
    <x v="427"/>
    <x v="1"/>
    <x v="0"/>
    <n v="51"/>
    <n v="10950"/>
    <n v="558.45000000000005"/>
    <x v="0"/>
    <s v="Futárszolgálat"/>
    <n v="27.922500000000003"/>
  </r>
  <r>
    <s v="Jim Carrey"/>
    <x v="2"/>
    <x v="428"/>
    <x v="2"/>
    <x v="1"/>
    <n v="77"/>
    <n v="2500"/>
    <n v="192.5"/>
    <x v="1"/>
    <s v="Futárszolgálat"/>
    <n v="9.625"/>
  </r>
  <r>
    <s v="Jack Nicholson"/>
    <x v="2"/>
    <x v="429"/>
    <x v="0"/>
    <x v="2"/>
    <n v="11"/>
    <n v="2500"/>
    <n v="27.5"/>
    <x v="0"/>
    <s v="Futárszolgálat"/>
    <n v="1.375"/>
  </r>
  <r>
    <s v="Christian Bale"/>
    <x v="3"/>
    <x v="430"/>
    <x v="1"/>
    <x v="2"/>
    <n v="102"/>
    <n v="24800"/>
    <n v="2529.6"/>
    <x v="1"/>
    <s v="Személyesen"/>
    <n v="126.48"/>
  </r>
  <r>
    <s v="Edward Norton"/>
    <x v="4"/>
    <x v="431"/>
    <x v="2"/>
    <x v="2"/>
    <n v="154"/>
    <n v="27500"/>
    <n v="4235"/>
    <x v="0"/>
    <s v="Személyesen"/>
    <n v="211.75"/>
  </r>
  <r>
    <s v="Jim Carrey"/>
    <x v="2"/>
    <x v="432"/>
    <x v="0"/>
    <x v="2"/>
    <n v="9"/>
    <n v="2500"/>
    <n v="22.5"/>
    <x v="1"/>
    <s v="Futárszolgálat"/>
    <n v="1.125"/>
  </r>
  <r>
    <s v="Jack Nicholson"/>
    <x v="3"/>
    <x v="433"/>
    <x v="1"/>
    <x v="2"/>
    <n v="129"/>
    <n v="24800"/>
    <n v="3199.2"/>
    <x v="0"/>
    <s v="Futárszolgálat"/>
    <n v="159.96"/>
  </r>
  <r>
    <s v="Christian Bale"/>
    <x v="4"/>
    <x v="434"/>
    <x v="2"/>
    <x v="3"/>
    <n v="101"/>
    <n v="27500"/>
    <n v="2777.5"/>
    <x v="1"/>
    <s v="Futárszolgálat"/>
    <n v="138.875"/>
  </r>
  <r>
    <s v="Edward Norton"/>
    <x v="0"/>
    <x v="435"/>
    <x v="0"/>
    <x v="3"/>
    <n v="37"/>
    <n v="9800"/>
    <n v="362.6"/>
    <x v="0"/>
    <s v="Futárszolgálat"/>
    <n v="18.130000000000003"/>
  </r>
  <r>
    <s v="Jim Carrey"/>
    <x v="1"/>
    <x v="436"/>
    <x v="1"/>
    <x v="3"/>
    <n v="33"/>
    <n v="10950"/>
    <n v="361.35"/>
    <x v="1"/>
    <s v="Futárszolgálat"/>
    <n v="18.067500000000003"/>
  </r>
  <r>
    <s v="Jack Nicholson"/>
    <x v="2"/>
    <x v="437"/>
    <x v="2"/>
    <x v="3"/>
    <n v="190"/>
    <n v="2500"/>
    <n v="475"/>
    <x v="0"/>
    <s v="Személyesen"/>
    <n v="23.75"/>
  </r>
  <r>
    <s v="Christian Bale"/>
    <x v="2"/>
    <x v="438"/>
    <x v="0"/>
    <x v="3"/>
    <n v="89"/>
    <n v="2500"/>
    <n v="222.5"/>
    <x v="1"/>
    <s v="Személyesen"/>
    <n v="11.125"/>
  </r>
  <r>
    <s v="Edward Norton"/>
    <x v="3"/>
    <x v="439"/>
    <x v="1"/>
    <x v="3"/>
    <n v="179"/>
    <n v="24800"/>
    <n v="4439.2"/>
    <x v="0"/>
    <s v="Futárszolgálat"/>
    <n v="221.96"/>
  </r>
  <r>
    <s v="Jim Carrey"/>
    <x v="4"/>
    <x v="440"/>
    <x v="2"/>
    <x v="0"/>
    <n v="192"/>
    <n v="27500"/>
    <n v="5280"/>
    <x v="1"/>
    <s v="Futárszolgálat"/>
    <n v="264"/>
  </r>
  <r>
    <s v="Jack Nicholson"/>
    <x v="2"/>
    <x v="441"/>
    <x v="0"/>
    <x v="1"/>
    <n v="175"/>
    <n v="2500"/>
    <n v="437.5"/>
    <x v="0"/>
    <s v="Futárszolgálat"/>
    <n v="21.875"/>
  </r>
  <r>
    <s v="Christian Bale"/>
    <x v="3"/>
    <x v="442"/>
    <x v="1"/>
    <x v="0"/>
    <n v="87"/>
    <n v="24800"/>
    <n v="2157.6"/>
    <x v="1"/>
    <s v="Futárszolgálat"/>
    <n v="107.88"/>
  </r>
  <r>
    <s v="Edward Norton"/>
    <x v="4"/>
    <x v="443"/>
    <x v="2"/>
    <x v="0"/>
    <n v="123"/>
    <n v="27500"/>
    <n v="3382.5"/>
    <x v="0"/>
    <s v="Futárszolgálat"/>
    <n v="169.125"/>
  </r>
  <r>
    <s v="Jim Carrey"/>
    <x v="0"/>
    <x v="444"/>
    <x v="0"/>
    <x v="0"/>
    <n v="121"/>
    <n v="9800"/>
    <n v="1185.8"/>
    <x v="1"/>
    <s v="Személyesen"/>
    <n v="59.29"/>
  </r>
  <r>
    <s v="Jack Nicholson"/>
    <x v="1"/>
    <x v="445"/>
    <x v="1"/>
    <x v="0"/>
    <n v="31"/>
    <n v="10950"/>
    <n v="339.45"/>
    <x v="0"/>
    <s v="Személyesen"/>
    <n v="16.9725"/>
  </r>
  <r>
    <s v="Christian Bale"/>
    <x v="2"/>
    <x v="446"/>
    <x v="2"/>
    <x v="0"/>
    <n v="129"/>
    <n v="2500"/>
    <n v="322.5"/>
    <x v="1"/>
    <s v="Futárszolgálat"/>
    <n v="16.125"/>
  </r>
  <r>
    <s v="Edward Norton"/>
    <x v="2"/>
    <x v="447"/>
    <x v="0"/>
    <x v="0"/>
    <n v="88"/>
    <n v="2500"/>
    <n v="220"/>
    <x v="0"/>
    <s v="Futárszolgálat"/>
    <n v="11"/>
  </r>
  <r>
    <s v="Jim Carrey"/>
    <x v="3"/>
    <x v="448"/>
    <x v="1"/>
    <x v="0"/>
    <n v="116"/>
    <n v="24800"/>
    <n v="2876.8"/>
    <x v="1"/>
    <s v="Futárszolgálat"/>
    <n v="143.84"/>
  </r>
  <r>
    <s v="Jack Nicholson"/>
    <x v="4"/>
    <x v="449"/>
    <x v="2"/>
    <x v="1"/>
    <n v="6"/>
    <n v="27500"/>
    <n v="165"/>
    <x v="0"/>
    <s v="Futárszolgálat"/>
    <n v="8.25"/>
  </r>
  <r>
    <s v="Christian Bale"/>
    <x v="2"/>
    <x v="450"/>
    <x v="0"/>
    <x v="1"/>
    <n v="153"/>
    <n v="2500"/>
    <n v="382.5"/>
    <x v="1"/>
    <s v="Futárszolgálat"/>
    <n v="19.125"/>
  </r>
  <r>
    <s v="Edward Norton"/>
    <x v="3"/>
    <x v="451"/>
    <x v="1"/>
    <x v="0"/>
    <n v="86"/>
    <n v="24800"/>
    <n v="2132.8000000000002"/>
    <x v="0"/>
    <s v="Személyesen"/>
    <n v="106.64000000000001"/>
  </r>
  <r>
    <s v="Jim Carrey"/>
    <x v="4"/>
    <x v="452"/>
    <x v="2"/>
    <x v="1"/>
    <n v="102"/>
    <n v="27500"/>
    <n v="2805"/>
    <x v="1"/>
    <s v="Személyesen"/>
    <n v="140.25"/>
  </r>
  <r>
    <s v="Jack Nicholson"/>
    <x v="0"/>
    <x v="453"/>
    <x v="0"/>
    <x v="2"/>
    <n v="5"/>
    <n v="9800"/>
    <n v="49"/>
    <x v="0"/>
    <s v="Futárszolgálat"/>
    <n v="2.4500000000000002"/>
  </r>
  <r>
    <s v="Christian Bale"/>
    <x v="1"/>
    <x v="454"/>
    <x v="1"/>
    <x v="2"/>
    <n v="20"/>
    <n v="10950"/>
    <n v="219"/>
    <x v="1"/>
    <s v="Futárszolgálat"/>
    <n v="10.950000000000001"/>
  </r>
  <r>
    <s v="Edward Norton"/>
    <x v="2"/>
    <x v="455"/>
    <x v="2"/>
    <x v="2"/>
    <n v="199"/>
    <n v="2500"/>
    <n v="497.5"/>
    <x v="0"/>
    <s v="Futárszolgálat"/>
    <n v="24.875"/>
  </r>
  <r>
    <s v="Jim Carrey"/>
    <x v="2"/>
    <x v="456"/>
    <x v="0"/>
    <x v="2"/>
    <n v="69"/>
    <n v="2500"/>
    <n v="172.5"/>
    <x v="1"/>
    <s v="Futárszolgálat"/>
    <n v="8.625"/>
  </r>
  <r>
    <s v="Jack Nicholson"/>
    <x v="3"/>
    <x v="457"/>
    <x v="1"/>
    <x v="2"/>
    <n v="194"/>
    <n v="24800"/>
    <n v="4811.2"/>
    <x v="0"/>
    <s v="Futárszolgálat"/>
    <n v="240.56"/>
  </r>
  <r>
    <s v="Christian Bale"/>
    <x v="4"/>
    <x v="458"/>
    <x v="2"/>
    <x v="3"/>
    <n v="13"/>
    <n v="27500"/>
    <n v="357.5"/>
    <x v="1"/>
    <s v="Személyesen"/>
    <n v="17.875"/>
  </r>
  <r>
    <s v="Edward Norton"/>
    <x v="2"/>
    <x v="459"/>
    <x v="0"/>
    <x v="3"/>
    <n v="30"/>
    <n v="2500"/>
    <n v="75"/>
    <x v="0"/>
    <s v="Személyesen"/>
    <n v="3.75"/>
  </r>
  <r>
    <s v="Jim Carrey"/>
    <x v="3"/>
    <x v="460"/>
    <x v="1"/>
    <x v="3"/>
    <n v="164"/>
    <n v="24800"/>
    <n v="4067.2"/>
    <x v="1"/>
    <s v="Futárszolgálat"/>
    <n v="203.36"/>
  </r>
  <r>
    <s v="Jack Nicholson"/>
    <x v="4"/>
    <x v="461"/>
    <x v="2"/>
    <x v="3"/>
    <n v="179"/>
    <n v="27500"/>
    <n v="4922.5"/>
    <x v="0"/>
    <s v="Futárszolgálat"/>
    <n v="246.125"/>
  </r>
  <r>
    <s v="Christian Bale"/>
    <x v="0"/>
    <x v="462"/>
    <x v="0"/>
    <x v="3"/>
    <n v="4"/>
    <n v="9800"/>
    <n v="39.200000000000003"/>
    <x v="1"/>
    <s v="Futárszolgálat"/>
    <n v="1.9600000000000002"/>
  </r>
  <r>
    <s v="Edward Norton"/>
    <x v="1"/>
    <x v="463"/>
    <x v="1"/>
    <x v="3"/>
    <n v="156"/>
    <n v="10950"/>
    <n v="1708.2"/>
    <x v="0"/>
    <s v="Futárszolgálat"/>
    <n v="85.410000000000011"/>
  </r>
  <r>
    <s v="Jim Carrey"/>
    <x v="2"/>
    <x v="464"/>
    <x v="2"/>
    <x v="0"/>
    <n v="157"/>
    <n v="2500"/>
    <n v="392.5"/>
    <x v="1"/>
    <s v="Futárszolgálat"/>
    <n v="19.625"/>
  </r>
  <r>
    <s v="Jack Nicholson"/>
    <x v="2"/>
    <x v="465"/>
    <x v="0"/>
    <x v="1"/>
    <n v="61"/>
    <n v="2500"/>
    <n v="152.5"/>
    <x v="0"/>
    <s v="Személyesen"/>
    <n v="7.625"/>
  </r>
  <r>
    <s v="Christian Bale"/>
    <x v="3"/>
    <x v="466"/>
    <x v="1"/>
    <x v="0"/>
    <n v="84"/>
    <n v="24800"/>
    <n v="2083.1999999999998"/>
    <x v="1"/>
    <s v="Személyesen"/>
    <n v="104.16"/>
  </r>
  <r>
    <s v="Edward Norton"/>
    <x v="4"/>
    <x v="467"/>
    <x v="2"/>
    <x v="0"/>
    <n v="175"/>
    <n v="27500"/>
    <n v="4812.5"/>
    <x v="0"/>
    <s v="Futárszolgálat"/>
    <n v="240.625"/>
  </r>
  <r>
    <s v="Jim Carrey"/>
    <x v="2"/>
    <x v="468"/>
    <x v="0"/>
    <x v="0"/>
    <n v="6"/>
    <n v="2500"/>
    <n v="15"/>
    <x v="1"/>
    <s v="Futárszolgálat"/>
    <n v="0.75"/>
  </r>
  <r>
    <s v="Jack Nicholson"/>
    <x v="3"/>
    <x v="469"/>
    <x v="1"/>
    <x v="0"/>
    <n v="101"/>
    <n v="24800"/>
    <n v="2504.8000000000002"/>
    <x v="0"/>
    <s v="Futárszolgálat"/>
    <n v="125.24000000000001"/>
  </r>
  <r>
    <s v="Christian Bale"/>
    <x v="4"/>
    <x v="470"/>
    <x v="2"/>
    <x v="0"/>
    <n v="152"/>
    <n v="27500"/>
    <n v="4180"/>
    <x v="1"/>
    <s v="Futárszolgálat"/>
    <n v="209"/>
  </r>
  <r>
    <s v="Edward Norton"/>
    <x v="0"/>
    <x v="471"/>
    <x v="0"/>
    <x v="0"/>
    <n v="128"/>
    <n v="9800"/>
    <n v="1254.4000000000001"/>
    <x v="0"/>
    <s v="Futárszolgálat"/>
    <n v="62.720000000000006"/>
  </r>
  <r>
    <s v="Jim Carrey"/>
    <x v="1"/>
    <x v="472"/>
    <x v="1"/>
    <x v="0"/>
    <n v="41"/>
    <n v="10950"/>
    <n v="448.95"/>
    <x v="1"/>
    <s v="Személyesen"/>
    <n v="22.447500000000002"/>
  </r>
  <r>
    <s v="Jack Nicholson"/>
    <x v="2"/>
    <x v="473"/>
    <x v="2"/>
    <x v="1"/>
    <n v="143"/>
    <n v="2500"/>
    <n v="357.5"/>
    <x v="0"/>
    <s v="Személyesen"/>
    <n v="17.875"/>
  </r>
  <r>
    <s v="Christian Bale"/>
    <x v="2"/>
    <x v="474"/>
    <x v="0"/>
    <x v="1"/>
    <n v="83"/>
    <n v="2500"/>
    <n v="207.5"/>
    <x v="1"/>
    <s v="Futárszolgálat"/>
    <n v="10.375"/>
  </r>
  <r>
    <s v="Edward Norton"/>
    <x v="3"/>
    <x v="475"/>
    <x v="1"/>
    <x v="0"/>
    <n v="106"/>
    <n v="24800"/>
    <n v="2628.8"/>
    <x v="0"/>
    <s v="Futárszolgálat"/>
    <n v="131.44000000000003"/>
  </r>
  <r>
    <s v="Jim Carrey"/>
    <x v="4"/>
    <x v="476"/>
    <x v="2"/>
    <x v="1"/>
    <n v="109"/>
    <n v="27500"/>
    <n v="2997.5"/>
    <x v="1"/>
    <s v="Futárszolgálat"/>
    <n v="149.875"/>
  </r>
  <r>
    <s v="Jack Nicholson"/>
    <x v="2"/>
    <x v="477"/>
    <x v="0"/>
    <x v="2"/>
    <n v="12"/>
    <n v="2500"/>
    <n v="30"/>
    <x v="0"/>
    <s v="Futárszolgálat"/>
    <n v="1.5"/>
  </r>
  <r>
    <s v="Christian Bale"/>
    <x v="3"/>
    <x v="478"/>
    <x v="1"/>
    <x v="2"/>
    <n v="28"/>
    <n v="24800"/>
    <n v="694.4"/>
    <x v="1"/>
    <s v="Futárszolgálat"/>
    <n v="34.72"/>
  </r>
  <r>
    <s v="Edward Norton"/>
    <x v="4"/>
    <x v="479"/>
    <x v="2"/>
    <x v="2"/>
    <n v="43"/>
    <n v="27500"/>
    <n v="1182.5"/>
    <x v="0"/>
    <s v="Személyesen"/>
    <n v="59.125"/>
  </r>
  <r>
    <s v="Jim Carrey"/>
    <x v="0"/>
    <x v="480"/>
    <x v="0"/>
    <x v="2"/>
    <n v="84"/>
    <n v="9800"/>
    <n v="823.2"/>
    <x v="1"/>
    <s v="Személyesen"/>
    <n v="41.160000000000004"/>
  </r>
  <r>
    <s v="Jack Nicholson"/>
    <x v="1"/>
    <x v="481"/>
    <x v="1"/>
    <x v="2"/>
    <n v="152"/>
    <n v="10950"/>
    <n v="1664.4"/>
    <x v="0"/>
    <s v="Futárszolgálat"/>
    <n v="83.220000000000013"/>
  </r>
  <r>
    <s v="Christian Bale"/>
    <x v="2"/>
    <x v="482"/>
    <x v="2"/>
    <x v="3"/>
    <n v="200"/>
    <n v="2500"/>
    <n v="500"/>
    <x v="1"/>
    <s v="Futárszolgálat"/>
    <n v="25"/>
  </r>
  <r>
    <s v="Edward Norton"/>
    <x v="2"/>
    <x v="483"/>
    <x v="0"/>
    <x v="3"/>
    <n v="121"/>
    <n v="2500"/>
    <n v="302.5"/>
    <x v="0"/>
    <s v="Futárszolgálat"/>
    <n v="15.125"/>
  </r>
  <r>
    <s v="Jim Carrey"/>
    <x v="3"/>
    <x v="484"/>
    <x v="1"/>
    <x v="3"/>
    <n v="67"/>
    <n v="24800"/>
    <n v="1661.6"/>
    <x v="1"/>
    <s v="Futárszolgálat"/>
    <n v="83.08"/>
  </r>
  <r>
    <s v="Jack Nicholson"/>
    <x v="4"/>
    <x v="485"/>
    <x v="2"/>
    <x v="3"/>
    <n v="147"/>
    <n v="27500"/>
    <n v="4042.5"/>
    <x v="0"/>
    <s v="Futárszolgálat"/>
    <n v="202.125"/>
  </r>
  <r>
    <s v="Christian Bale"/>
    <x v="2"/>
    <x v="486"/>
    <x v="0"/>
    <x v="3"/>
    <n v="176"/>
    <n v="2500"/>
    <n v="440"/>
    <x v="1"/>
    <s v="Személyesen"/>
    <n v="22"/>
  </r>
  <r>
    <s v="Edward Norton"/>
    <x v="3"/>
    <x v="487"/>
    <x v="1"/>
    <x v="3"/>
    <n v="186"/>
    <n v="24800"/>
    <n v="4612.8"/>
    <x v="0"/>
    <s v="Személyesen"/>
    <n v="230.64000000000001"/>
  </r>
  <r>
    <s v="Jim Carrey"/>
    <x v="4"/>
    <x v="488"/>
    <x v="2"/>
    <x v="0"/>
    <n v="163"/>
    <n v="27500"/>
    <n v="4482.5"/>
    <x v="1"/>
    <s v="Futárszolgálat"/>
    <n v="224.125"/>
  </r>
  <r>
    <s v="Jack Nicholson"/>
    <x v="0"/>
    <x v="489"/>
    <x v="0"/>
    <x v="1"/>
    <n v="181"/>
    <n v="9800"/>
    <n v="1773.8"/>
    <x v="0"/>
    <s v="Futárszolgálat"/>
    <n v="88.69"/>
  </r>
  <r>
    <s v="Christian Bale"/>
    <x v="1"/>
    <x v="490"/>
    <x v="1"/>
    <x v="0"/>
    <n v="53"/>
    <n v="10950"/>
    <n v="580.35"/>
    <x v="1"/>
    <s v="Futárszolgálat"/>
    <n v="29.017500000000002"/>
  </r>
  <r>
    <s v="Edward Norton"/>
    <x v="2"/>
    <x v="491"/>
    <x v="2"/>
    <x v="0"/>
    <n v="162"/>
    <n v="2500"/>
    <n v="405"/>
    <x v="0"/>
    <s v="Futárszolgálat"/>
    <n v="20.25"/>
  </r>
  <r>
    <s v="Jim Carrey"/>
    <x v="2"/>
    <x v="492"/>
    <x v="0"/>
    <x v="0"/>
    <n v="3"/>
    <n v="2500"/>
    <n v="7.5"/>
    <x v="1"/>
    <s v="Futárszolgálat"/>
    <n v="0.375"/>
  </r>
  <r>
    <s v="Jack Nicholson"/>
    <x v="3"/>
    <x v="493"/>
    <x v="1"/>
    <x v="0"/>
    <n v="56"/>
    <n v="24800"/>
    <n v="1388.8"/>
    <x v="0"/>
    <s v="Személyesen"/>
    <n v="69.44"/>
  </r>
  <r>
    <s v="Christian Bale"/>
    <x v="4"/>
    <x v="494"/>
    <x v="2"/>
    <x v="0"/>
    <n v="118"/>
    <n v="27500"/>
    <n v="3245"/>
    <x v="1"/>
    <s v="Személyesen"/>
    <n v="162.25"/>
  </r>
  <r>
    <s v="Edward Norton"/>
    <x v="2"/>
    <x v="495"/>
    <x v="0"/>
    <x v="0"/>
    <n v="32"/>
    <n v="2500"/>
    <n v="80"/>
    <x v="0"/>
    <s v="Futárszolgálat"/>
    <n v="4"/>
  </r>
  <r>
    <s v="Jim Carrey"/>
    <x v="3"/>
    <x v="496"/>
    <x v="1"/>
    <x v="0"/>
    <n v="100"/>
    <n v="24800"/>
    <n v="2480"/>
    <x v="1"/>
    <s v="Futárszolgálat"/>
    <n v="124"/>
  </r>
  <r>
    <s v="Jack Nicholson"/>
    <x v="4"/>
    <x v="497"/>
    <x v="2"/>
    <x v="1"/>
    <n v="186"/>
    <n v="27500"/>
    <n v="5115"/>
    <x v="0"/>
    <s v="Futárszolgálat"/>
    <n v="255.75"/>
  </r>
  <r>
    <s v="Christian Bale"/>
    <x v="0"/>
    <x v="498"/>
    <x v="0"/>
    <x v="1"/>
    <n v="160"/>
    <n v="9800"/>
    <n v="1568"/>
    <x v="1"/>
    <s v="Futárszolgálat"/>
    <n v="78.400000000000006"/>
  </r>
  <r>
    <s v="Edward Norton"/>
    <x v="1"/>
    <x v="499"/>
    <x v="1"/>
    <x v="0"/>
    <n v="82"/>
    <n v="10950"/>
    <n v="897.9"/>
    <x v="0"/>
    <s v="Futárszolgálat"/>
    <n v="44.895000000000003"/>
  </r>
  <r>
    <s v="Jim Carrey"/>
    <x v="2"/>
    <x v="500"/>
    <x v="2"/>
    <x v="1"/>
    <n v="98"/>
    <n v="2500"/>
    <n v="245"/>
    <x v="1"/>
    <s v="Személyesen"/>
    <n v="12.25"/>
  </r>
  <r>
    <s v="Jack Nicholson"/>
    <x v="2"/>
    <x v="501"/>
    <x v="0"/>
    <x v="2"/>
    <n v="124"/>
    <n v="2500"/>
    <n v="310"/>
    <x v="0"/>
    <s v="Személyesen"/>
    <n v="15.5"/>
  </r>
  <r>
    <s v="Christian Bale"/>
    <x v="3"/>
    <x v="502"/>
    <x v="1"/>
    <x v="2"/>
    <n v="85"/>
    <n v="24800"/>
    <n v="2108"/>
    <x v="1"/>
    <s v="Futárszolgálat"/>
    <n v="105.4"/>
  </r>
  <r>
    <s v="Edward Norton"/>
    <x v="4"/>
    <x v="503"/>
    <x v="2"/>
    <x v="2"/>
    <n v="163"/>
    <n v="27500"/>
    <n v="4482.5"/>
    <x v="0"/>
    <s v="Futárszolgálat"/>
    <n v="224.125"/>
  </r>
  <r>
    <s v="Jim Carrey"/>
    <x v="2"/>
    <x v="504"/>
    <x v="0"/>
    <x v="2"/>
    <n v="31"/>
    <n v="2500"/>
    <n v="77.5"/>
    <x v="1"/>
    <s v="Futárszolgálat"/>
    <n v="3.875"/>
  </r>
  <r>
    <s v="Jack Nicholson"/>
    <x v="3"/>
    <x v="505"/>
    <x v="1"/>
    <x v="2"/>
    <n v="144"/>
    <n v="24800"/>
    <n v="3571.2"/>
    <x v="0"/>
    <s v="Futárszolgálat"/>
    <n v="178.56"/>
  </r>
  <r>
    <s v="Christian Bale"/>
    <x v="4"/>
    <x v="506"/>
    <x v="2"/>
    <x v="3"/>
    <n v="169"/>
    <n v="27500"/>
    <n v="4647.5"/>
    <x v="1"/>
    <s v="Futárszolgálat"/>
    <n v="232.375"/>
  </r>
  <r>
    <s v="Edward Norton"/>
    <x v="0"/>
    <x v="507"/>
    <x v="0"/>
    <x v="3"/>
    <n v="15"/>
    <n v="9800"/>
    <n v="147"/>
    <x v="0"/>
    <s v="Személyesen"/>
    <n v="7.3500000000000005"/>
  </r>
  <r>
    <s v="Jim Carrey"/>
    <x v="1"/>
    <x v="508"/>
    <x v="1"/>
    <x v="3"/>
    <n v="139"/>
    <n v="10950"/>
    <n v="1522.05"/>
    <x v="1"/>
    <s v="Személyesen"/>
    <n v="76.102500000000006"/>
  </r>
  <r>
    <s v="Jack Nicholson"/>
    <x v="2"/>
    <x v="509"/>
    <x v="2"/>
    <x v="3"/>
    <n v="34"/>
    <n v="2500"/>
    <n v="85"/>
    <x v="0"/>
    <s v="Futárszolgálat"/>
    <n v="4.25"/>
  </r>
  <r>
    <s v="Christian Bale"/>
    <x v="2"/>
    <x v="510"/>
    <x v="0"/>
    <x v="3"/>
    <n v="135"/>
    <n v="2500"/>
    <n v="337.5"/>
    <x v="1"/>
    <s v="Futárszolgálat"/>
    <n v="16.875"/>
  </r>
  <r>
    <s v="Edward Norton"/>
    <x v="3"/>
    <x v="511"/>
    <x v="1"/>
    <x v="3"/>
    <n v="48"/>
    <n v="24800"/>
    <n v="1190.4000000000001"/>
    <x v="0"/>
    <s v="Futárszolgálat"/>
    <n v="59.52000000000001"/>
  </r>
  <r>
    <s v="Jim Carrey"/>
    <x v="4"/>
    <x v="512"/>
    <x v="2"/>
    <x v="0"/>
    <n v="133"/>
    <n v="27500"/>
    <n v="3657.5"/>
    <x v="1"/>
    <s v="Futárszolgálat"/>
    <n v="182.875"/>
  </r>
  <r>
    <s v="Jack Nicholson"/>
    <x v="2"/>
    <x v="513"/>
    <x v="0"/>
    <x v="1"/>
    <n v="183"/>
    <n v="2500"/>
    <n v="457.5"/>
    <x v="0"/>
    <s v="Futárszolgálat"/>
    <n v="22.875"/>
  </r>
  <r>
    <s v="Christian Bale"/>
    <x v="3"/>
    <x v="514"/>
    <x v="1"/>
    <x v="0"/>
    <n v="97"/>
    <n v="24800"/>
    <n v="2405.6"/>
    <x v="1"/>
    <s v="Személyesen"/>
    <n v="120.28"/>
  </r>
  <r>
    <s v="Edward Norton"/>
    <x v="4"/>
    <x v="515"/>
    <x v="2"/>
    <x v="0"/>
    <n v="51"/>
    <n v="27500"/>
    <n v="1402.5"/>
    <x v="0"/>
    <s v="Személyesen"/>
    <n v="70.125"/>
  </r>
  <r>
    <s v="Jim Carrey"/>
    <x v="0"/>
    <x v="516"/>
    <x v="0"/>
    <x v="0"/>
    <n v="153"/>
    <n v="9800"/>
    <n v="1499.4"/>
    <x v="1"/>
    <s v="Futárszolgálat"/>
    <n v="74.970000000000013"/>
  </r>
  <r>
    <s v="Jack Nicholson"/>
    <x v="1"/>
    <x v="517"/>
    <x v="1"/>
    <x v="0"/>
    <n v="22"/>
    <n v="10950"/>
    <n v="240.9"/>
    <x v="0"/>
    <s v="Futárszolgálat"/>
    <n v="12.045000000000002"/>
  </r>
  <r>
    <s v="Christian Bale"/>
    <x v="2"/>
    <x v="518"/>
    <x v="2"/>
    <x v="0"/>
    <n v="61"/>
    <n v="2500"/>
    <n v="152.5"/>
    <x v="1"/>
    <s v="Futárszolgálat"/>
    <n v="7.625"/>
  </r>
  <r>
    <s v="Edward Norton"/>
    <x v="2"/>
    <x v="519"/>
    <x v="0"/>
    <x v="0"/>
    <n v="53"/>
    <n v="2500"/>
    <n v="132.5"/>
    <x v="0"/>
    <s v="Futárszolgálat"/>
    <n v="6.625"/>
  </r>
  <r>
    <s v="Jim Carrey"/>
    <x v="3"/>
    <x v="520"/>
    <x v="1"/>
    <x v="0"/>
    <n v="89"/>
    <n v="24800"/>
    <n v="2207.1999999999998"/>
    <x v="1"/>
    <s v="Futárszolgálat"/>
    <n v="110.36"/>
  </r>
  <r>
    <s v="Jack Nicholson"/>
    <x v="4"/>
    <x v="521"/>
    <x v="2"/>
    <x v="1"/>
    <n v="67"/>
    <n v="27500"/>
    <n v="1842.5"/>
    <x v="0"/>
    <s v="Személyesen"/>
    <n v="92.125"/>
  </r>
  <r>
    <s v="Christian Bale"/>
    <x v="2"/>
    <x v="522"/>
    <x v="0"/>
    <x v="1"/>
    <n v="163"/>
    <n v="2500"/>
    <n v="407.5"/>
    <x v="1"/>
    <s v="Személyesen"/>
    <n v="20.375"/>
  </r>
  <r>
    <s v="Edward Norton"/>
    <x v="3"/>
    <x v="523"/>
    <x v="1"/>
    <x v="0"/>
    <n v="183"/>
    <n v="24800"/>
    <n v="4538.3999999999996"/>
    <x v="0"/>
    <s v="Futárszolgálat"/>
    <n v="226.92"/>
  </r>
  <r>
    <s v="Jim Carrey"/>
    <x v="4"/>
    <x v="524"/>
    <x v="2"/>
    <x v="1"/>
    <n v="173"/>
    <n v="27500"/>
    <n v="4757.5"/>
    <x v="1"/>
    <s v="Futárszolgálat"/>
    <n v="237.875"/>
  </r>
  <r>
    <s v="Jack Nicholson"/>
    <x v="0"/>
    <x v="525"/>
    <x v="0"/>
    <x v="2"/>
    <n v="31"/>
    <n v="9800"/>
    <n v="303.8"/>
    <x v="0"/>
    <s v="Futárszolgálat"/>
    <n v="15.190000000000001"/>
  </r>
  <r>
    <s v="Christian Bale"/>
    <x v="1"/>
    <x v="526"/>
    <x v="1"/>
    <x v="2"/>
    <n v="32"/>
    <n v="10950"/>
    <n v="350.4"/>
    <x v="1"/>
    <s v="Futárszolgálat"/>
    <n v="17.52"/>
  </r>
  <r>
    <s v="Edward Norton"/>
    <x v="2"/>
    <x v="527"/>
    <x v="2"/>
    <x v="2"/>
    <n v="191"/>
    <n v="2500"/>
    <n v="477.5"/>
    <x v="0"/>
    <s v="Futárszolgálat"/>
    <n v="23.875"/>
  </r>
  <r>
    <s v="Jim Carrey"/>
    <x v="2"/>
    <x v="528"/>
    <x v="0"/>
    <x v="2"/>
    <n v="108"/>
    <n v="2500"/>
    <n v="270"/>
    <x v="1"/>
    <s v="Személyesen"/>
    <n v="13.5"/>
  </r>
  <r>
    <s v="Jack Nicholson"/>
    <x v="3"/>
    <x v="529"/>
    <x v="1"/>
    <x v="2"/>
    <n v="56"/>
    <n v="24800"/>
    <n v="1388.8"/>
    <x v="0"/>
    <s v="Személyesen"/>
    <n v="69.44"/>
  </r>
  <r>
    <s v="Christian Bale"/>
    <x v="4"/>
    <x v="530"/>
    <x v="2"/>
    <x v="3"/>
    <n v="42"/>
    <n v="27500"/>
    <n v="1155"/>
    <x v="1"/>
    <s v="Futárszolgálat"/>
    <n v="57.75"/>
  </r>
  <r>
    <s v="Edward Norton"/>
    <x v="2"/>
    <x v="531"/>
    <x v="0"/>
    <x v="3"/>
    <n v="170"/>
    <n v="2500"/>
    <n v="425"/>
    <x v="0"/>
    <s v="Futárszolgálat"/>
    <n v="21.25"/>
  </r>
  <r>
    <s v="Jim Carrey"/>
    <x v="3"/>
    <x v="532"/>
    <x v="1"/>
    <x v="3"/>
    <n v="82"/>
    <n v="24800"/>
    <n v="2033.6"/>
    <x v="1"/>
    <s v="Futárszolgálat"/>
    <n v="101.68"/>
  </r>
  <r>
    <s v="Jack Nicholson"/>
    <x v="4"/>
    <x v="533"/>
    <x v="2"/>
    <x v="3"/>
    <n v="21"/>
    <n v="27500"/>
    <n v="577.5"/>
    <x v="0"/>
    <s v="Futárszolgálat"/>
    <n v="28.875"/>
  </r>
  <r>
    <s v="Christian Bale"/>
    <x v="0"/>
    <x v="534"/>
    <x v="0"/>
    <x v="3"/>
    <n v="148"/>
    <n v="9800"/>
    <n v="1450.4"/>
    <x v="1"/>
    <s v="Futárszolgálat"/>
    <n v="72.52000000000001"/>
  </r>
  <r>
    <s v="Edward Norton"/>
    <x v="1"/>
    <x v="535"/>
    <x v="1"/>
    <x v="3"/>
    <n v="53"/>
    <n v="10950"/>
    <n v="580.35"/>
    <x v="0"/>
    <s v="Személyesen"/>
    <n v="29.017500000000002"/>
  </r>
  <r>
    <s v="Jim Carrey"/>
    <x v="2"/>
    <x v="536"/>
    <x v="2"/>
    <x v="0"/>
    <n v="189"/>
    <n v="2500"/>
    <n v="472.5"/>
    <x v="1"/>
    <s v="Személyesen"/>
    <n v="23.625"/>
  </r>
  <r>
    <s v="Jack Nicholson"/>
    <x v="2"/>
    <x v="537"/>
    <x v="0"/>
    <x v="1"/>
    <n v="67"/>
    <n v="2500"/>
    <n v="167.5"/>
    <x v="0"/>
    <s v="Futárszolgálat"/>
    <n v="8.375"/>
  </r>
  <r>
    <s v="Christian Bale"/>
    <x v="3"/>
    <x v="538"/>
    <x v="1"/>
    <x v="0"/>
    <n v="137"/>
    <n v="24800"/>
    <n v="3397.6"/>
    <x v="1"/>
    <s v="Futárszolgálat"/>
    <n v="169.88"/>
  </r>
  <r>
    <s v="Edward Norton"/>
    <x v="4"/>
    <x v="539"/>
    <x v="2"/>
    <x v="0"/>
    <n v="179"/>
    <n v="27500"/>
    <n v="4922.5"/>
    <x v="0"/>
    <s v="Futárszolgálat"/>
    <n v="246.125"/>
  </r>
  <r>
    <s v="Jim Carrey"/>
    <x v="2"/>
    <x v="540"/>
    <x v="0"/>
    <x v="0"/>
    <n v="16"/>
    <n v="2500"/>
    <n v="40"/>
    <x v="1"/>
    <s v="Futárszolgálat"/>
    <n v="2"/>
  </r>
  <r>
    <s v="Jack Nicholson"/>
    <x v="3"/>
    <x v="541"/>
    <x v="1"/>
    <x v="0"/>
    <n v="194"/>
    <n v="24800"/>
    <n v="4811.2"/>
    <x v="0"/>
    <s v="Futárszolgálat"/>
    <n v="240.56"/>
  </r>
  <r>
    <s v="Christian Bale"/>
    <x v="4"/>
    <x v="542"/>
    <x v="2"/>
    <x v="0"/>
    <n v="198"/>
    <n v="27500"/>
    <n v="5445"/>
    <x v="1"/>
    <s v="Személyesen"/>
    <n v="272.25"/>
  </r>
  <r>
    <s v="Edward Norton"/>
    <x v="0"/>
    <x v="543"/>
    <x v="0"/>
    <x v="0"/>
    <n v="187"/>
    <n v="9800"/>
    <n v="1832.6"/>
    <x v="0"/>
    <s v="Személyesen"/>
    <n v="91.63"/>
  </r>
  <r>
    <s v="Jim Carrey"/>
    <x v="1"/>
    <x v="544"/>
    <x v="1"/>
    <x v="0"/>
    <n v="137"/>
    <n v="10950"/>
    <n v="1500.15"/>
    <x v="1"/>
    <s v="Futárszolgálat"/>
    <n v="75.007500000000007"/>
  </r>
  <r>
    <s v="Jack Nicholson"/>
    <x v="2"/>
    <x v="545"/>
    <x v="2"/>
    <x v="1"/>
    <n v="169"/>
    <n v="2500"/>
    <n v="422.5"/>
    <x v="0"/>
    <s v="Futárszolgálat"/>
    <n v="21.125"/>
  </r>
  <r>
    <s v="Christian Bale"/>
    <x v="2"/>
    <x v="546"/>
    <x v="0"/>
    <x v="1"/>
    <n v="11"/>
    <n v="2500"/>
    <n v="27.5"/>
    <x v="1"/>
    <s v="Futárszolgálat"/>
    <n v="1.375"/>
  </r>
  <r>
    <s v="Edward Norton"/>
    <x v="3"/>
    <x v="547"/>
    <x v="1"/>
    <x v="0"/>
    <n v="91"/>
    <n v="24800"/>
    <n v="2256.8000000000002"/>
    <x v="0"/>
    <s v="Futárszolgálat"/>
    <n v="112.84000000000002"/>
  </r>
  <r>
    <s v="Jim Carrey"/>
    <x v="4"/>
    <x v="548"/>
    <x v="2"/>
    <x v="1"/>
    <n v="92"/>
    <n v="27500"/>
    <n v="2530"/>
    <x v="1"/>
    <s v="Futárszolgálat"/>
    <n v="126.5"/>
  </r>
  <r>
    <s v="Jack Nicholson"/>
    <x v="2"/>
    <x v="549"/>
    <x v="0"/>
    <x v="2"/>
    <n v="124"/>
    <n v="2500"/>
    <n v="310"/>
    <x v="0"/>
    <s v="Személyesen"/>
    <n v="15.5"/>
  </r>
  <r>
    <s v="Christian Bale"/>
    <x v="3"/>
    <x v="550"/>
    <x v="1"/>
    <x v="2"/>
    <n v="117"/>
    <n v="24800"/>
    <n v="2901.6"/>
    <x v="1"/>
    <s v="Személyesen"/>
    <n v="145.08000000000001"/>
  </r>
  <r>
    <s v="Edward Norton"/>
    <x v="4"/>
    <x v="551"/>
    <x v="2"/>
    <x v="2"/>
    <n v="76"/>
    <n v="27500"/>
    <n v="2090"/>
    <x v="0"/>
    <s v="Futárszolgálat"/>
    <n v="104.5"/>
  </r>
  <r>
    <s v="Jim Carrey"/>
    <x v="0"/>
    <x v="552"/>
    <x v="0"/>
    <x v="2"/>
    <n v="51"/>
    <n v="9800"/>
    <n v="499.8"/>
    <x v="1"/>
    <s v="Futárszolgálat"/>
    <n v="24.990000000000002"/>
  </r>
  <r>
    <s v="Jack Nicholson"/>
    <x v="1"/>
    <x v="553"/>
    <x v="1"/>
    <x v="2"/>
    <n v="153"/>
    <n v="10950"/>
    <n v="1675.35"/>
    <x v="0"/>
    <s v="Futárszolgálat"/>
    <n v="83.767499999999998"/>
  </r>
  <r>
    <s v="Christian Bale"/>
    <x v="2"/>
    <x v="554"/>
    <x v="2"/>
    <x v="3"/>
    <n v="178"/>
    <n v="2500"/>
    <n v="445"/>
    <x v="1"/>
    <s v="Futárszolgálat"/>
    <n v="22.25"/>
  </r>
  <r>
    <s v="Edward Norton"/>
    <x v="2"/>
    <x v="555"/>
    <x v="0"/>
    <x v="3"/>
    <n v="35"/>
    <n v="2500"/>
    <n v="87.5"/>
    <x v="0"/>
    <s v="Futárszolgálat"/>
    <n v="4.375"/>
  </r>
  <r>
    <s v="Jim Carrey"/>
    <x v="3"/>
    <x v="556"/>
    <x v="1"/>
    <x v="3"/>
    <n v="24"/>
    <n v="24800"/>
    <n v="595.20000000000005"/>
    <x v="1"/>
    <s v="Személyesen"/>
    <n v="29.760000000000005"/>
  </r>
  <r>
    <s v="Jack Nicholson"/>
    <x v="4"/>
    <x v="557"/>
    <x v="2"/>
    <x v="3"/>
    <n v="53"/>
    <n v="27500"/>
    <n v="1457.5"/>
    <x v="0"/>
    <s v="Személyesen"/>
    <n v="72.875"/>
  </r>
  <r>
    <s v="Christian Bale"/>
    <x v="2"/>
    <x v="558"/>
    <x v="0"/>
    <x v="3"/>
    <n v="60"/>
    <n v="2500"/>
    <n v="150"/>
    <x v="1"/>
    <s v="Futárszolgálat"/>
    <n v="7.5"/>
  </r>
  <r>
    <s v="Edward Norton"/>
    <x v="3"/>
    <x v="559"/>
    <x v="1"/>
    <x v="3"/>
    <n v="50"/>
    <n v="24800"/>
    <n v="1240"/>
    <x v="0"/>
    <s v="Futárszolgálat"/>
    <n v="62"/>
  </r>
  <r>
    <s v="Jim Carrey"/>
    <x v="4"/>
    <x v="560"/>
    <x v="2"/>
    <x v="0"/>
    <n v="139"/>
    <n v="27500"/>
    <n v="3822.5"/>
    <x v="1"/>
    <s v="Futárszolgálat"/>
    <n v="191.125"/>
  </r>
  <r>
    <s v="Jack Nicholson"/>
    <x v="0"/>
    <x v="561"/>
    <x v="0"/>
    <x v="1"/>
    <n v="10"/>
    <n v="9800"/>
    <n v="98"/>
    <x v="0"/>
    <s v="Futárszolgálat"/>
    <n v="4.9000000000000004"/>
  </r>
  <r>
    <s v="Christian Bale"/>
    <x v="1"/>
    <x v="562"/>
    <x v="1"/>
    <x v="0"/>
    <n v="110"/>
    <n v="10950"/>
    <n v="1204.5"/>
    <x v="1"/>
    <s v="Futárszolgálat"/>
    <n v="60.225000000000001"/>
  </r>
  <r>
    <s v="Edward Norton"/>
    <x v="2"/>
    <x v="563"/>
    <x v="2"/>
    <x v="0"/>
    <n v="34"/>
    <n v="2500"/>
    <n v="85"/>
    <x v="0"/>
    <s v="Személyesen"/>
    <n v="4.25"/>
  </r>
  <r>
    <s v="Jim Carrey"/>
    <x v="2"/>
    <x v="564"/>
    <x v="0"/>
    <x v="0"/>
    <n v="167"/>
    <n v="2500"/>
    <n v="417.5"/>
    <x v="1"/>
    <s v="Személyesen"/>
    <n v="20.875"/>
  </r>
  <r>
    <s v="Jack Nicholson"/>
    <x v="3"/>
    <x v="565"/>
    <x v="1"/>
    <x v="0"/>
    <n v="52"/>
    <n v="24800"/>
    <n v="1289.5999999999999"/>
    <x v="0"/>
    <s v="Futárszolgálat"/>
    <n v="64.48"/>
  </r>
  <r>
    <s v="Christian Bale"/>
    <x v="4"/>
    <x v="566"/>
    <x v="2"/>
    <x v="0"/>
    <n v="76"/>
    <n v="27500"/>
    <n v="2090"/>
    <x v="1"/>
    <s v="Futárszolgálat"/>
    <n v="104.5"/>
  </r>
  <r>
    <s v="Edward Norton"/>
    <x v="2"/>
    <x v="567"/>
    <x v="0"/>
    <x v="0"/>
    <n v="84"/>
    <n v="2500"/>
    <n v="210"/>
    <x v="0"/>
    <s v="Futárszolgálat"/>
    <n v="10.5"/>
  </r>
  <r>
    <s v="Jim Carrey"/>
    <x v="3"/>
    <x v="568"/>
    <x v="1"/>
    <x v="0"/>
    <n v="55"/>
    <n v="24800"/>
    <n v="1364"/>
    <x v="1"/>
    <s v="Futárszolgálat"/>
    <n v="68.2"/>
  </r>
  <r>
    <s v="Jack Nicholson"/>
    <x v="4"/>
    <x v="569"/>
    <x v="2"/>
    <x v="1"/>
    <n v="17"/>
    <n v="27500"/>
    <n v="467.5"/>
    <x v="0"/>
    <s v="Futárszolgálat"/>
    <n v="23.375"/>
  </r>
  <r>
    <s v="Christian Bale"/>
    <x v="0"/>
    <x v="570"/>
    <x v="0"/>
    <x v="1"/>
    <n v="33"/>
    <n v="9800"/>
    <n v="323.39999999999998"/>
    <x v="1"/>
    <s v="Személyesen"/>
    <n v="16.169999999999998"/>
  </r>
  <r>
    <s v="Edward Norton"/>
    <x v="1"/>
    <x v="571"/>
    <x v="1"/>
    <x v="0"/>
    <n v="71"/>
    <n v="10950"/>
    <n v="777.45"/>
    <x v="0"/>
    <s v="Személyesen"/>
    <n v="38.872500000000002"/>
  </r>
  <r>
    <s v="Jim Carrey"/>
    <x v="2"/>
    <x v="572"/>
    <x v="2"/>
    <x v="1"/>
    <n v="63"/>
    <n v="2500"/>
    <n v="157.5"/>
    <x v="1"/>
    <s v="Futárszolgálat"/>
    <n v="7.875"/>
  </r>
  <r>
    <s v="Jack Nicholson"/>
    <x v="2"/>
    <x v="573"/>
    <x v="0"/>
    <x v="2"/>
    <n v="62"/>
    <n v="2500"/>
    <n v="155"/>
    <x v="0"/>
    <s v="Futárszolgálat"/>
    <n v="7.75"/>
  </r>
  <r>
    <s v="Christian Bale"/>
    <x v="3"/>
    <x v="574"/>
    <x v="1"/>
    <x v="2"/>
    <n v="93"/>
    <n v="24800"/>
    <n v="2306.4"/>
    <x v="1"/>
    <s v="Futárszolgálat"/>
    <n v="115.32000000000001"/>
  </r>
  <r>
    <s v="Edward Norton"/>
    <x v="4"/>
    <x v="575"/>
    <x v="2"/>
    <x v="2"/>
    <n v="107"/>
    <n v="27500"/>
    <n v="2942.5"/>
    <x v="0"/>
    <s v="Futárszolgálat"/>
    <n v="147.125"/>
  </r>
  <r>
    <s v="Jim Carrey"/>
    <x v="2"/>
    <x v="576"/>
    <x v="0"/>
    <x v="2"/>
    <n v="69"/>
    <n v="2500"/>
    <n v="172.5"/>
    <x v="1"/>
    <s v="Futárszolgálat"/>
    <n v="8.625"/>
  </r>
  <r>
    <s v="Jack Nicholson"/>
    <x v="3"/>
    <x v="577"/>
    <x v="1"/>
    <x v="2"/>
    <n v="107"/>
    <n v="24800"/>
    <n v="2653.6"/>
    <x v="0"/>
    <s v="Személyesen"/>
    <n v="132.68"/>
  </r>
  <r>
    <s v="Christian Bale"/>
    <x v="4"/>
    <x v="578"/>
    <x v="2"/>
    <x v="3"/>
    <n v="20"/>
    <n v="27500"/>
    <n v="550"/>
    <x v="1"/>
    <s v="Személyesen"/>
    <n v="27.5"/>
  </r>
  <r>
    <s v="Edward Norton"/>
    <x v="0"/>
    <x v="579"/>
    <x v="0"/>
    <x v="3"/>
    <n v="94"/>
    <n v="9800"/>
    <n v="921.2"/>
    <x v="0"/>
    <s v="Futárszolgálat"/>
    <n v="46.06"/>
  </r>
  <r>
    <s v="Jim Carrey"/>
    <x v="1"/>
    <x v="580"/>
    <x v="1"/>
    <x v="3"/>
    <n v="31"/>
    <n v="10950"/>
    <n v="339.45"/>
    <x v="1"/>
    <s v="Futárszolgálat"/>
    <n v="16.9725"/>
  </r>
  <r>
    <s v="Jack Nicholson"/>
    <x v="2"/>
    <x v="581"/>
    <x v="2"/>
    <x v="3"/>
    <n v="6"/>
    <n v="2500"/>
    <n v="15"/>
    <x v="0"/>
    <s v="Futárszolgálat"/>
    <n v="0.75"/>
  </r>
  <r>
    <s v="Christian Bale"/>
    <x v="2"/>
    <x v="582"/>
    <x v="0"/>
    <x v="3"/>
    <n v="49"/>
    <n v="2500"/>
    <n v="122.5"/>
    <x v="1"/>
    <s v="Futárszolgálat"/>
    <n v="6.125"/>
  </r>
  <r>
    <s v="Edward Norton"/>
    <x v="3"/>
    <x v="583"/>
    <x v="1"/>
    <x v="3"/>
    <n v="159"/>
    <n v="24800"/>
    <n v="3943.2"/>
    <x v="0"/>
    <s v="Futárszolgálat"/>
    <n v="197.16"/>
  </r>
  <r>
    <s v="Jim Carrey"/>
    <x v="4"/>
    <x v="584"/>
    <x v="2"/>
    <x v="0"/>
    <n v="145"/>
    <n v="27500"/>
    <n v="3987.5"/>
    <x v="1"/>
    <s v="Személyesen"/>
    <n v="199.375"/>
  </r>
  <r>
    <s v="Jack Nicholson"/>
    <x v="2"/>
    <x v="585"/>
    <x v="0"/>
    <x v="1"/>
    <n v="83"/>
    <n v="2500"/>
    <n v="207.5"/>
    <x v="0"/>
    <s v="Személyesen"/>
    <n v="10.375"/>
  </r>
  <r>
    <s v="Christian Bale"/>
    <x v="3"/>
    <x v="586"/>
    <x v="1"/>
    <x v="0"/>
    <n v="190"/>
    <n v="24800"/>
    <n v="4712"/>
    <x v="1"/>
    <s v="Futárszolgálat"/>
    <n v="235.60000000000002"/>
  </r>
  <r>
    <s v="Edward Norton"/>
    <x v="4"/>
    <x v="587"/>
    <x v="2"/>
    <x v="0"/>
    <n v="106"/>
    <n v="27500"/>
    <n v="2915"/>
    <x v="0"/>
    <s v="Futárszolgálat"/>
    <n v="145.75"/>
  </r>
  <r>
    <s v="Jim Carrey"/>
    <x v="0"/>
    <x v="588"/>
    <x v="0"/>
    <x v="0"/>
    <n v="42"/>
    <n v="9800"/>
    <n v="411.6"/>
    <x v="1"/>
    <s v="Futárszolgálat"/>
    <n v="20.580000000000002"/>
  </r>
  <r>
    <s v="Jack Nicholson"/>
    <x v="1"/>
    <x v="589"/>
    <x v="1"/>
    <x v="0"/>
    <n v="57"/>
    <n v="10950"/>
    <n v="624.15"/>
    <x v="0"/>
    <s v="Futárszolgálat"/>
    <n v="31.2075"/>
  </r>
  <r>
    <s v="Christian Bale"/>
    <x v="2"/>
    <x v="590"/>
    <x v="2"/>
    <x v="0"/>
    <n v="129"/>
    <n v="2500"/>
    <n v="322.5"/>
    <x v="1"/>
    <s v="Futárszolgálat"/>
    <n v="16.125"/>
  </r>
  <r>
    <s v="Edward Norton"/>
    <x v="2"/>
    <x v="591"/>
    <x v="0"/>
    <x v="0"/>
    <n v="146"/>
    <n v="2500"/>
    <n v="365"/>
    <x v="0"/>
    <s v="Személyesen"/>
    <n v="18.25"/>
  </r>
  <r>
    <s v="Jim Carrey"/>
    <x v="3"/>
    <x v="592"/>
    <x v="1"/>
    <x v="0"/>
    <n v="185"/>
    <n v="24800"/>
    <n v="4588"/>
    <x v="1"/>
    <s v="Személyesen"/>
    <n v="229.4"/>
  </r>
  <r>
    <s v="Jack Nicholson"/>
    <x v="4"/>
    <x v="593"/>
    <x v="2"/>
    <x v="1"/>
    <n v="127"/>
    <n v="27500"/>
    <n v="3492.5"/>
    <x v="0"/>
    <s v="Futárszolgálat"/>
    <n v="174.625"/>
  </r>
  <r>
    <s v="Christian Bale"/>
    <x v="2"/>
    <x v="594"/>
    <x v="0"/>
    <x v="1"/>
    <n v="127"/>
    <n v="2500"/>
    <n v="317.5"/>
    <x v="1"/>
    <s v="Futárszolgálat"/>
    <n v="15.875"/>
  </r>
  <r>
    <s v="Edward Norton"/>
    <x v="3"/>
    <x v="595"/>
    <x v="1"/>
    <x v="0"/>
    <n v="146"/>
    <n v="24800"/>
    <n v="3620.8"/>
    <x v="0"/>
    <s v="Futárszolgálat"/>
    <n v="181.04000000000002"/>
  </r>
  <r>
    <s v="Jim Carrey"/>
    <x v="4"/>
    <x v="596"/>
    <x v="2"/>
    <x v="1"/>
    <n v="113"/>
    <n v="27500"/>
    <n v="3107.5"/>
    <x v="1"/>
    <s v="Futárszolgálat"/>
    <n v="155.375"/>
  </r>
  <r>
    <s v="Jack Nicholson"/>
    <x v="0"/>
    <x v="597"/>
    <x v="0"/>
    <x v="2"/>
    <n v="56"/>
    <n v="9800"/>
    <n v="548.79999999999995"/>
    <x v="0"/>
    <s v="Futárszolgálat"/>
    <n v="27.439999999999998"/>
  </r>
  <r>
    <s v="Christian Bale"/>
    <x v="1"/>
    <x v="598"/>
    <x v="1"/>
    <x v="2"/>
    <n v="144"/>
    <n v="10950"/>
    <n v="1576.8"/>
    <x v="1"/>
    <s v="Személyesen"/>
    <n v="78.84"/>
  </r>
  <r>
    <s v="Edward Norton"/>
    <x v="2"/>
    <x v="599"/>
    <x v="2"/>
    <x v="2"/>
    <n v="63"/>
    <n v="2500"/>
    <n v="157.5"/>
    <x v="0"/>
    <s v="Személyesen"/>
    <n v="7.875"/>
  </r>
  <r>
    <s v="Jim Carrey"/>
    <x v="2"/>
    <x v="600"/>
    <x v="0"/>
    <x v="2"/>
    <n v="68"/>
    <n v="2500"/>
    <n v="170"/>
    <x v="1"/>
    <s v="Futárszolgálat"/>
    <n v="8.5"/>
  </r>
  <r>
    <s v="Jack Nicholson"/>
    <x v="3"/>
    <x v="601"/>
    <x v="1"/>
    <x v="2"/>
    <n v="89"/>
    <n v="24800"/>
    <n v="2207.1999999999998"/>
    <x v="0"/>
    <s v="Futárszolgálat"/>
    <n v="110.36"/>
  </r>
  <r>
    <s v="Christian Bale"/>
    <x v="4"/>
    <x v="602"/>
    <x v="2"/>
    <x v="3"/>
    <n v="64"/>
    <n v="27500"/>
    <n v="1760"/>
    <x v="1"/>
    <s v="Futárszolgálat"/>
    <n v="88"/>
  </r>
  <r>
    <s v="Edward Norton"/>
    <x v="2"/>
    <x v="603"/>
    <x v="0"/>
    <x v="3"/>
    <n v="44"/>
    <n v="2500"/>
    <n v="110"/>
    <x v="0"/>
    <s v="Futárszolgálat"/>
    <n v="5.5"/>
  </r>
  <r>
    <s v="Jim Carrey"/>
    <x v="3"/>
    <x v="604"/>
    <x v="1"/>
    <x v="3"/>
    <n v="27"/>
    <n v="24800"/>
    <n v="669.6"/>
    <x v="1"/>
    <s v="Futárszolgálat"/>
    <n v="33.480000000000004"/>
  </r>
  <r>
    <s v="Jack Nicholson"/>
    <x v="4"/>
    <x v="605"/>
    <x v="2"/>
    <x v="3"/>
    <n v="5"/>
    <n v="27500"/>
    <n v="137.5"/>
    <x v="0"/>
    <s v="Személyesen"/>
    <n v="6.875"/>
  </r>
  <r>
    <s v="Christian Bale"/>
    <x v="0"/>
    <x v="606"/>
    <x v="0"/>
    <x v="3"/>
    <n v="55"/>
    <n v="9800"/>
    <n v="539"/>
    <x v="1"/>
    <s v="Személyesen"/>
    <n v="26.950000000000003"/>
  </r>
  <r>
    <s v="Edward Norton"/>
    <x v="1"/>
    <x v="607"/>
    <x v="1"/>
    <x v="3"/>
    <n v="77"/>
    <n v="10950"/>
    <n v="843.15"/>
    <x v="0"/>
    <s v="Futárszolgálat"/>
    <n v="42.157499999999999"/>
  </r>
  <r>
    <s v="Jim Carrey"/>
    <x v="2"/>
    <x v="608"/>
    <x v="2"/>
    <x v="0"/>
    <n v="119"/>
    <n v="2500"/>
    <n v="297.5"/>
    <x v="1"/>
    <s v="Futárszolgálat"/>
    <n v="14.875"/>
  </r>
  <r>
    <s v="Jack Nicholson"/>
    <x v="2"/>
    <x v="609"/>
    <x v="0"/>
    <x v="1"/>
    <n v="186"/>
    <n v="2500"/>
    <n v="465"/>
    <x v="0"/>
    <s v="Futárszolgálat"/>
    <n v="23.25"/>
  </r>
  <r>
    <s v="Christian Bale"/>
    <x v="3"/>
    <x v="610"/>
    <x v="1"/>
    <x v="0"/>
    <n v="25"/>
    <n v="24800"/>
    <n v="620"/>
    <x v="1"/>
    <s v="Futárszolgálat"/>
    <n v="31"/>
  </r>
  <r>
    <s v="Edward Norton"/>
    <x v="4"/>
    <x v="611"/>
    <x v="2"/>
    <x v="0"/>
    <n v="198"/>
    <n v="27500"/>
    <n v="5445"/>
    <x v="0"/>
    <s v="Futárszolgálat"/>
    <n v="272.25"/>
  </r>
  <r>
    <s v="Jim Carrey"/>
    <x v="2"/>
    <x v="612"/>
    <x v="0"/>
    <x v="0"/>
    <n v="68"/>
    <n v="2500"/>
    <n v="170"/>
    <x v="1"/>
    <s v="Személyesen"/>
    <n v="8.5"/>
  </r>
  <r>
    <s v="Jack Nicholson"/>
    <x v="3"/>
    <x v="613"/>
    <x v="1"/>
    <x v="0"/>
    <n v="50"/>
    <n v="24800"/>
    <n v="1240"/>
    <x v="0"/>
    <s v="Személyesen"/>
    <n v="62"/>
  </r>
  <r>
    <s v="Christian Bale"/>
    <x v="4"/>
    <x v="614"/>
    <x v="2"/>
    <x v="0"/>
    <n v="55"/>
    <n v="27500"/>
    <n v="1512.5"/>
    <x v="1"/>
    <s v="Futárszolgálat"/>
    <n v="75.625"/>
  </r>
  <r>
    <s v="Edward Norton"/>
    <x v="0"/>
    <x v="615"/>
    <x v="0"/>
    <x v="0"/>
    <n v="61"/>
    <n v="9800"/>
    <n v="597.79999999999995"/>
    <x v="0"/>
    <s v="Futárszolgálat"/>
    <n v="29.89"/>
  </r>
  <r>
    <s v="Jim Carrey"/>
    <x v="1"/>
    <x v="616"/>
    <x v="1"/>
    <x v="0"/>
    <n v="188"/>
    <n v="10950"/>
    <n v="2058.6"/>
    <x v="1"/>
    <s v="Futárszolgálat"/>
    <n v="102.93"/>
  </r>
  <r>
    <s v="Jack Nicholson"/>
    <x v="2"/>
    <x v="617"/>
    <x v="2"/>
    <x v="1"/>
    <n v="29"/>
    <n v="2500"/>
    <n v="72.5"/>
    <x v="0"/>
    <s v="Futárszolgálat"/>
    <n v="3.625"/>
  </r>
  <r>
    <s v="Christian Bale"/>
    <x v="2"/>
    <x v="618"/>
    <x v="0"/>
    <x v="1"/>
    <n v="10"/>
    <n v="2500"/>
    <n v="25"/>
    <x v="1"/>
    <s v="Futárszolgálat"/>
    <n v="1.25"/>
  </r>
  <r>
    <s v="Edward Norton"/>
    <x v="3"/>
    <x v="619"/>
    <x v="1"/>
    <x v="0"/>
    <n v="53"/>
    <n v="24800"/>
    <n v="1314.4"/>
    <x v="0"/>
    <s v="Személyesen"/>
    <n v="65.720000000000013"/>
  </r>
  <r>
    <s v="Jim Carrey"/>
    <x v="4"/>
    <x v="620"/>
    <x v="2"/>
    <x v="1"/>
    <n v="28"/>
    <n v="27500"/>
    <n v="770"/>
    <x v="1"/>
    <s v="Személyesen"/>
    <n v="38.5"/>
  </r>
  <r>
    <s v="Jack Nicholson"/>
    <x v="2"/>
    <x v="621"/>
    <x v="0"/>
    <x v="2"/>
    <n v="167"/>
    <n v="2500"/>
    <n v="417.5"/>
    <x v="0"/>
    <s v="Futárszolgálat"/>
    <n v="20.875"/>
  </r>
  <r>
    <s v="Christian Bale"/>
    <x v="3"/>
    <x v="622"/>
    <x v="1"/>
    <x v="2"/>
    <n v="166"/>
    <n v="24800"/>
    <n v="4116.8"/>
    <x v="1"/>
    <s v="Futárszolgálat"/>
    <n v="205.84000000000003"/>
  </r>
  <r>
    <s v="Edward Norton"/>
    <x v="4"/>
    <x v="623"/>
    <x v="2"/>
    <x v="2"/>
    <n v="56"/>
    <n v="27500"/>
    <n v="1540"/>
    <x v="0"/>
    <s v="Futárszolgálat"/>
    <n v="77"/>
  </r>
  <r>
    <s v="Jim Carrey"/>
    <x v="0"/>
    <x v="624"/>
    <x v="0"/>
    <x v="2"/>
    <n v="161"/>
    <n v="9800"/>
    <n v="1577.8"/>
    <x v="1"/>
    <s v="Futárszolgálat"/>
    <n v="78.89"/>
  </r>
  <r>
    <s v="Jack Nicholson"/>
    <x v="1"/>
    <x v="625"/>
    <x v="1"/>
    <x v="2"/>
    <n v="141"/>
    <n v="10950"/>
    <n v="1543.95"/>
    <x v="0"/>
    <s v="Futárszolgálat"/>
    <n v="77.197500000000005"/>
  </r>
  <r>
    <s v="Christian Bale"/>
    <x v="2"/>
    <x v="626"/>
    <x v="2"/>
    <x v="3"/>
    <n v="63"/>
    <n v="2500"/>
    <n v="157.5"/>
    <x v="1"/>
    <s v="Személyesen"/>
    <n v="7.875"/>
  </r>
  <r>
    <s v="Edward Norton"/>
    <x v="2"/>
    <x v="627"/>
    <x v="0"/>
    <x v="3"/>
    <n v="10"/>
    <n v="2500"/>
    <n v="25"/>
    <x v="0"/>
    <s v="Személyesen"/>
    <n v="1.25"/>
  </r>
  <r>
    <s v="Jim Carrey"/>
    <x v="3"/>
    <x v="628"/>
    <x v="1"/>
    <x v="3"/>
    <n v="144"/>
    <n v="24800"/>
    <n v="3571.2"/>
    <x v="1"/>
    <s v="Futárszolgálat"/>
    <n v="178.56"/>
  </r>
  <r>
    <s v="Jack Nicholson"/>
    <x v="4"/>
    <x v="629"/>
    <x v="2"/>
    <x v="3"/>
    <n v="79"/>
    <n v="27500"/>
    <n v="2172.5"/>
    <x v="0"/>
    <s v="Futárszolgálat"/>
    <n v="108.625"/>
  </r>
  <r>
    <s v="Christian Bale"/>
    <x v="2"/>
    <x v="630"/>
    <x v="0"/>
    <x v="3"/>
    <n v="166"/>
    <n v="2500"/>
    <n v="415"/>
    <x v="1"/>
    <s v="Futárszolgálat"/>
    <n v="20.75"/>
  </r>
  <r>
    <s v="Edward Norton"/>
    <x v="3"/>
    <x v="631"/>
    <x v="1"/>
    <x v="3"/>
    <n v="133"/>
    <n v="24800"/>
    <n v="3298.4"/>
    <x v="0"/>
    <s v="Futárszolgálat"/>
    <n v="164.92000000000002"/>
  </r>
  <r>
    <s v="Jim Carrey"/>
    <x v="4"/>
    <x v="632"/>
    <x v="2"/>
    <x v="0"/>
    <n v="165"/>
    <n v="27500"/>
    <n v="4537.5"/>
    <x v="1"/>
    <s v="Futárszolgálat"/>
    <n v="226.875"/>
  </r>
  <r>
    <s v="Jack Nicholson"/>
    <x v="0"/>
    <x v="633"/>
    <x v="0"/>
    <x v="1"/>
    <n v="38"/>
    <n v="9800"/>
    <n v="372.4"/>
    <x v="0"/>
    <s v="Személyesen"/>
    <n v="18.62"/>
  </r>
  <r>
    <s v="Christian Bale"/>
    <x v="1"/>
    <x v="634"/>
    <x v="1"/>
    <x v="0"/>
    <n v="182"/>
    <n v="10950"/>
    <n v="1992.9"/>
    <x v="1"/>
    <s v="Személyesen"/>
    <n v="99.64500000000001"/>
  </r>
  <r>
    <s v="Edward Norton"/>
    <x v="2"/>
    <x v="635"/>
    <x v="2"/>
    <x v="0"/>
    <n v="31"/>
    <n v="2500"/>
    <n v="77.5"/>
    <x v="0"/>
    <s v="Futárszolgálat"/>
    <n v="3.875"/>
  </r>
  <r>
    <s v="Jim Carrey"/>
    <x v="2"/>
    <x v="636"/>
    <x v="0"/>
    <x v="0"/>
    <n v="157"/>
    <n v="2500"/>
    <n v="392.5"/>
    <x v="1"/>
    <s v="Futárszolgálat"/>
    <n v="19.625"/>
  </r>
  <r>
    <s v="Jack Nicholson"/>
    <x v="3"/>
    <x v="637"/>
    <x v="1"/>
    <x v="0"/>
    <n v="163"/>
    <n v="24800"/>
    <n v="4042.4"/>
    <x v="0"/>
    <s v="Futárszolgálat"/>
    <n v="202.12"/>
  </r>
  <r>
    <s v="Christian Bale"/>
    <x v="4"/>
    <x v="638"/>
    <x v="2"/>
    <x v="0"/>
    <n v="11"/>
    <n v="27500"/>
    <n v="302.5"/>
    <x v="1"/>
    <s v="Futárszolgálat"/>
    <n v="15.125"/>
  </r>
  <r>
    <s v="Edward Norton"/>
    <x v="2"/>
    <x v="639"/>
    <x v="0"/>
    <x v="0"/>
    <n v="114"/>
    <n v="2500"/>
    <n v="285"/>
    <x v="0"/>
    <s v="Futárszolgálat"/>
    <n v="14.25"/>
  </r>
  <r>
    <s v="Jim Carrey"/>
    <x v="3"/>
    <x v="640"/>
    <x v="1"/>
    <x v="0"/>
    <n v="67"/>
    <n v="24800"/>
    <n v="1661.6"/>
    <x v="1"/>
    <s v="Személyesen"/>
    <n v="83.08"/>
  </r>
  <r>
    <s v="Jack Nicholson"/>
    <x v="4"/>
    <x v="641"/>
    <x v="2"/>
    <x v="1"/>
    <n v="89"/>
    <n v="27500"/>
    <n v="2447.5"/>
    <x v="0"/>
    <s v="Személyesen"/>
    <n v="122.375"/>
  </r>
  <r>
    <s v="Christian Bale"/>
    <x v="0"/>
    <x v="642"/>
    <x v="0"/>
    <x v="1"/>
    <n v="168"/>
    <n v="9800"/>
    <n v="1646.4"/>
    <x v="1"/>
    <s v="Futárszolgálat"/>
    <n v="82.320000000000007"/>
  </r>
  <r>
    <s v="Edward Norton"/>
    <x v="1"/>
    <x v="643"/>
    <x v="1"/>
    <x v="0"/>
    <n v="72"/>
    <n v="10950"/>
    <n v="788.4"/>
    <x v="0"/>
    <s v="Futárszolgálat"/>
    <n v="39.42"/>
  </r>
  <r>
    <s v="Jim Carrey"/>
    <x v="2"/>
    <x v="644"/>
    <x v="2"/>
    <x v="1"/>
    <n v="46"/>
    <n v="2500"/>
    <n v="115"/>
    <x v="1"/>
    <s v="Futárszolgálat"/>
    <n v="5.75"/>
  </r>
  <r>
    <s v="Jack Nicholson"/>
    <x v="2"/>
    <x v="645"/>
    <x v="0"/>
    <x v="2"/>
    <n v="96"/>
    <n v="2500"/>
    <n v="240"/>
    <x v="0"/>
    <s v="Futárszolgálat"/>
    <n v="12"/>
  </r>
  <r>
    <s v="Christian Bale"/>
    <x v="3"/>
    <x v="646"/>
    <x v="1"/>
    <x v="2"/>
    <n v="176"/>
    <n v="24800"/>
    <n v="4364.8"/>
    <x v="1"/>
    <s v="Futárszolgálat"/>
    <n v="218.24"/>
  </r>
  <r>
    <s v="Edward Norton"/>
    <x v="4"/>
    <x v="647"/>
    <x v="2"/>
    <x v="2"/>
    <n v="120"/>
    <n v="27500"/>
    <n v="3300"/>
    <x v="0"/>
    <s v="Személyesen"/>
    <n v="165"/>
  </r>
  <r>
    <s v="Jim Carrey"/>
    <x v="2"/>
    <x v="648"/>
    <x v="0"/>
    <x v="2"/>
    <n v="17"/>
    <n v="2500"/>
    <n v="42.5"/>
    <x v="1"/>
    <s v="Személyesen"/>
    <n v="2.125"/>
  </r>
  <r>
    <s v="Jack Nicholson"/>
    <x v="3"/>
    <x v="649"/>
    <x v="1"/>
    <x v="2"/>
    <n v="78"/>
    <n v="24800"/>
    <n v="1934.4"/>
    <x v="0"/>
    <s v="Futárszolgálat"/>
    <n v="96.720000000000013"/>
  </r>
  <r>
    <s v="Christian Bale"/>
    <x v="4"/>
    <x v="650"/>
    <x v="2"/>
    <x v="3"/>
    <n v="165"/>
    <n v="27500"/>
    <n v="4537.5"/>
    <x v="1"/>
    <s v="Futárszolgálat"/>
    <n v="226.875"/>
  </r>
  <r>
    <s v="Edward Norton"/>
    <x v="0"/>
    <x v="651"/>
    <x v="0"/>
    <x v="3"/>
    <n v="71"/>
    <n v="9800"/>
    <n v="695.8"/>
    <x v="0"/>
    <s v="Futárszolgálat"/>
    <n v="34.79"/>
  </r>
  <r>
    <s v="Jim Carrey"/>
    <x v="1"/>
    <x v="652"/>
    <x v="1"/>
    <x v="3"/>
    <n v="141"/>
    <n v="10950"/>
    <n v="1543.95"/>
    <x v="1"/>
    <s v="Futárszolgálat"/>
    <n v="77.197500000000005"/>
  </r>
  <r>
    <s v="Jack Nicholson"/>
    <x v="2"/>
    <x v="653"/>
    <x v="2"/>
    <x v="3"/>
    <n v="86"/>
    <n v="2500"/>
    <n v="215"/>
    <x v="0"/>
    <s v="Futárszolgálat"/>
    <n v="10.75"/>
  </r>
  <r>
    <s v="Christian Bale"/>
    <x v="2"/>
    <x v="654"/>
    <x v="0"/>
    <x v="3"/>
    <n v="139"/>
    <n v="2500"/>
    <n v="347.5"/>
    <x v="1"/>
    <s v="Személyesen"/>
    <n v="17.375"/>
  </r>
  <r>
    <s v="Edward Norton"/>
    <x v="3"/>
    <x v="655"/>
    <x v="1"/>
    <x v="3"/>
    <n v="129"/>
    <n v="24800"/>
    <n v="3199.2"/>
    <x v="0"/>
    <s v="Személyesen"/>
    <n v="159.96"/>
  </r>
  <r>
    <s v="Jim Carrey"/>
    <x v="4"/>
    <x v="656"/>
    <x v="2"/>
    <x v="0"/>
    <n v="103"/>
    <n v="27500"/>
    <n v="2832.5"/>
    <x v="1"/>
    <s v="Futárszolgálat"/>
    <n v="141.625"/>
  </r>
  <r>
    <s v="Jack Nicholson"/>
    <x v="2"/>
    <x v="657"/>
    <x v="0"/>
    <x v="1"/>
    <n v="136"/>
    <n v="2500"/>
    <n v="340"/>
    <x v="0"/>
    <s v="Futárszolgálat"/>
    <n v="17"/>
  </r>
  <r>
    <s v="Christian Bale"/>
    <x v="3"/>
    <x v="658"/>
    <x v="1"/>
    <x v="0"/>
    <n v="172"/>
    <n v="24800"/>
    <n v="4265.6000000000004"/>
    <x v="1"/>
    <s v="Futárszolgálat"/>
    <n v="213.28000000000003"/>
  </r>
  <r>
    <s v="Edward Norton"/>
    <x v="4"/>
    <x v="659"/>
    <x v="2"/>
    <x v="0"/>
    <n v="134"/>
    <n v="27500"/>
    <n v="3685"/>
    <x v="0"/>
    <s v="Futárszolgálat"/>
    <n v="184.25"/>
  </r>
  <r>
    <s v="Jim Carrey"/>
    <x v="0"/>
    <x v="660"/>
    <x v="0"/>
    <x v="0"/>
    <n v="36"/>
    <n v="9800"/>
    <n v="352.8"/>
    <x v="1"/>
    <s v="Futárszolgálat"/>
    <n v="17.64"/>
  </r>
  <r>
    <s v="Jack Nicholson"/>
    <x v="1"/>
    <x v="661"/>
    <x v="1"/>
    <x v="0"/>
    <n v="96"/>
    <n v="10950"/>
    <n v="1051.2"/>
    <x v="0"/>
    <s v="Személyesen"/>
    <n v="52.56"/>
  </r>
  <r>
    <s v="Christian Bale"/>
    <x v="2"/>
    <x v="662"/>
    <x v="2"/>
    <x v="0"/>
    <n v="50"/>
    <n v="2500"/>
    <n v="125"/>
    <x v="1"/>
    <s v="Személyesen"/>
    <n v="6.25"/>
  </r>
  <r>
    <s v="Edward Norton"/>
    <x v="2"/>
    <x v="663"/>
    <x v="0"/>
    <x v="0"/>
    <n v="140"/>
    <n v="2500"/>
    <n v="350"/>
    <x v="0"/>
    <s v="Futárszolgálat"/>
    <n v="17.5"/>
  </r>
  <r>
    <s v="Jim Carrey"/>
    <x v="3"/>
    <x v="664"/>
    <x v="1"/>
    <x v="0"/>
    <n v="37"/>
    <n v="24800"/>
    <n v="917.6"/>
    <x v="1"/>
    <s v="Futárszolgálat"/>
    <n v="45.88"/>
  </r>
  <r>
    <s v="Jack Nicholson"/>
    <x v="4"/>
    <x v="665"/>
    <x v="2"/>
    <x v="1"/>
    <n v="8"/>
    <n v="27500"/>
    <n v="220"/>
    <x v="0"/>
    <s v="Futárszolgálat"/>
    <n v="11"/>
  </r>
  <r>
    <s v="Christian Bale"/>
    <x v="2"/>
    <x v="666"/>
    <x v="0"/>
    <x v="1"/>
    <n v="6"/>
    <n v="2500"/>
    <n v="15"/>
    <x v="1"/>
    <s v="Futárszolgálat"/>
    <n v="0.75"/>
  </r>
  <r>
    <s v="Edward Norton"/>
    <x v="3"/>
    <x v="667"/>
    <x v="1"/>
    <x v="0"/>
    <n v="86"/>
    <n v="24800"/>
    <n v="2132.8000000000002"/>
    <x v="0"/>
    <s v="Futárszolgálat"/>
    <n v="106.64000000000001"/>
  </r>
  <r>
    <s v="Jim Carrey"/>
    <x v="4"/>
    <x v="668"/>
    <x v="2"/>
    <x v="1"/>
    <n v="112"/>
    <n v="27500"/>
    <n v="3080"/>
    <x v="1"/>
    <s v="Személyesen"/>
    <n v="154"/>
  </r>
  <r>
    <s v="Jack Nicholson"/>
    <x v="0"/>
    <x v="669"/>
    <x v="0"/>
    <x v="2"/>
    <n v="8"/>
    <n v="9800"/>
    <n v="78.400000000000006"/>
    <x v="0"/>
    <s v="Személyesen"/>
    <n v="3.9200000000000004"/>
  </r>
  <r>
    <s v="Christian Bale"/>
    <x v="1"/>
    <x v="670"/>
    <x v="1"/>
    <x v="2"/>
    <n v="127"/>
    <n v="10950"/>
    <n v="1390.65"/>
    <x v="1"/>
    <s v="Futárszolgálat"/>
    <n v="69.532500000000013"/>
  </r>
  <r>
    <s v="Edward Norton"/>
    <x v="2"/>
    <x v="671"/>
    <x v="2"/>
    <x v="2"/>
    <n v="54"/>
    <n v="2500"/>
    <n v="135"/>
    <x v="0"/>
    <s v="Futárszolgálat"/>
    <n v="6.75"/>
  </r>
  <r>
    <s v="Jim Carrey"/>
    <x v="2"/>
    <x v="672"/>
    <x v="0"/>
    <x v="2"/>
    <n v="170"/>
    <n v="2500"/>
    <n v="425"/>
    <x v="1"/>
    <s v="Futárszolgálat"/>
    <n v="21.25"/>
  </r>
  <r>
    <s v="Jack Nicholson"/>
    <x v="3"/>
    <x v="673"/>
    <x v="1"/>
    <x v="2"/>
    <n v="124"/>
    <n v="24800"/>
    <n v="3075.2"/>
    <x v="0"/>
    <s v="Futárszolgálat"/>
    <n v="153.76"/>
  </r>
  <r>
    <s v="Christian Bale"/>
    <x v="4"/>
    <x v="674"/>
    <x v="2"/>
    <x v="3"/>
    <n v="76"/>
    <n v="27500"/>
    <n v="2090"/>
    <x v="1"/>
    <s v="Futárszolgálat"/>
    <n v="104.5"/>
  </r>
  <r>
    <s v="Edward Norton"/>
    <x v="2"/>
    <x v="675"/>
    <x v="0"/>
    <x v="3"/>
    <n v="66"/>
    <n v="2500"/>
    <n v="165"/>
    <x v="0"/>
    <s v="Személyesen"/>
    <n v="8.25"/>
  </r>
  <r>
    <s v="Jim Carrey"/>
    <x v="3"/>
    <x v="676"/>
    <x v="1"/>
    <x v="3"/>
    <n v="142"/>
    <n v="24800"/>
    <n v="3521.6"/>
    <x v="1"/>
    <s v="Személyesen"/>
    <n v="176.08"/>
  </r>
  <r>
    <s v="Jack Nicholson"/>
    <x v="4"/>
    <x v="677"/>
    <x v="2"/>
    <x v="3"/>
    <n v="94"/>
    <n v="27500"/>
    <n v="2585"/>
    <x v="0"/>
    <s v="Futárszolgálat"/>
    <n v="129.25"/>
  </r>
  <r>
    <s v="Christian Bale"/>
    <x v="0"/>
    <x v="678"/>
    <x v="0"/>
    <x v="3"/>
    <n v="27"/>
    <n v="9800"/>
    <n v="264.60000000000002"/>
    <x v="1"/>
    <s v="Futárszolgálat"/>
    <n v="13.230000000000002"/>
  </r>
  <r>
    <s v="Edward Norton"/>
    <x v="1"/>
    <x v="679"/>
    <x v="1"/>
    <x v="3"/>
    <n v="150"/>
    <n v="10950"/>
    <n v="1642.5"/>
    <x v="0"/>
    <s v="Futárszolgálat"/>
    <n v="82.125"/>
  </r>
  <r>
    <s v="Jim Carrey"/>
    <x v="2"/>
    <x v="680"/>
    <x v="2"/>
    <x v="0"/>
    <n v="70"/>
    <n v="2500"/>
    <n v="175"/>
    <x v="1"/>
    <s v="Futárszolgálat"/>
    <n v="8.75"/>
  </r>
  <r>
    <s v="Jack Nicholson"/>
    <x v="2"/>
    <x v="681"/>
    <x v="0"/>
    <x v="1"/>
    <n v="164"/>
    <n v="2500"/>
    <n v="410"/>
    <x v="0"/>
    <s v="Futárszolgálat"/>
    <n v="20.5"/>
  </r>
  <r>
    <s v="Christian Bale"/>
    <x v="3"/>
    <x v="682"/>
    <x v="1"/>
    <x v="0"/>
    <n v="108"/>
    <n v="24800"/>
    <n v="2678.4"/>
    <x v="1"/>
    <s v="Személyesen"/>
    <n v="133.92000000000002"/>
  </r>
  <r>
    <s v="Edward Norton"/>
    <x v="4"/>
    <x v="683"/>
    <x v="2"/>
    <x v="0"/>
    <n v="200"/>
    <n v="27500"/>
    <n v="5500"/>
    <x v="0"/>
    <s v="Személyesen"/>
    <n v="275"/>
  </r>
  <r>
    <s v="Jim Carrey"/>
    <x v="2"/>
    <x v="684"/>
    <x v="0"/>
    <x v="0"/>
    <n v="108"/>
    <n v="2500"/>
    <n v="270"/>
    <x v="1"/>
    <s v="Futárszolgálat"/>
    <n v="13.5"/>
  </r>
  <r>
    <s v="Jack Nicholson"/>
    <x v="3"/>
    <x v="685"/>
    <x v="1"/>
    <x v="0"/>
    <n v="145"/>
    <n v="24800"/>
    <n v="3596"/>
    <x v="0"/>
    <s v="Futárszolgálat"/>
    <n v="179.8"/>
  </r>
  <r>
    <s v="Christian Bale"/>
    <x v="4"/>
    <x v="686"/>
    <x v="2"/>
    <x v="0"/>
    <n v="35"/>
    <n v="27500"/>
    <n v="962.5"/>
    <x v="1"/>
    <s v="Futárszolgálat"/>
    <n v="48.125"/>
  </r>
  <r>
    <s v="Edward Norton"/>
    <x v="0"/>
    <x v="687"/>
    <x v="0"/>
    <x v="0"/>
    <n v="144"/>
    <n v="9800"/>
    <n v="1411.2"/>
    <x v="0"/>
    <s v="Futárszolgálat"/>
    <n v="70.56"/>
  </r>
  <r>
    <s v="Jim Carrey"/>
    <x v="1"/>
    <x v="688"/>
    <x v="1"/>
    <x v="0"/>
    <n v="104"/>
    <n v="10950"/>
    <n v="1138.8"/>
    <x v="1"/>
    <s v="Futárszolgálat"/>
    <n v="56.94"/>
  </r>
  <r>
    <s v="Jack Nicholson"/>
    <x v="2"/>
    <x v="689"/>
    <x v="2"/>
    <x v="1"/>
    <n v="128"/>
    <n v="2500"/>
    <n v="320"/>
    <x v="0"/>
    <s v="Személyesen"/>
    <n v="16"/>
  </r>
  <r>
    <s v="Christian Bale"/>
    <x v="2"/>
    <x v="690"/>
    <x v="0"/>
    <x v="1"/>
    <n v="176"/>
    <n v="2500"/>
    <n v="440"/>
    <x v="1"/>
    <s v="Személyesen"/>
    <n v="22"/>
  </r>
  <r>
    <s v="Edward Norton"/>
    <x v="3"/>
    <x v="691"/>
    <x v="1"/>
    <x v="0"/>
    <n v="86"/>
    <n v="24800"/>
    <n v="2132.8000000000002"/>
    <x v="0"/>
    <s v="Futárszolgálat"/>
    <n v="106.64000000000001"/>
  </r>
  <r>
    <s v="Jim Carrey"/>
    <x v="4"/>
    <x v="692"/>
    <x v="2"/>
    <x v="1"/>
    <n v="125"/>
    <n v="27500"/>
    <n v="3437.5"/>
    <x v="1"/>
    <s v="Futárszolgálat"/>
    <n v="171.875"/>
  </r>
  <r>
    <s v="Jack Nicholson"/>
    <x v="2"/>
    <x v="693"/>
    <x v="0"/>
    <x v="2"/>
    <n v="87"/>
    <n v="2500"/>
    <n v="217.5"/>
    <x v="0"/>
    <s v="Futárszolgálat"/>
    <n v="10.875"/>
  </r>
  <r>
    <s v="Christian Bale"/>
    <x v="3"/>
    <x v="694"/>
    <x v="1"/>
    <x v="2"/>
    <n v="172"/>
    <n v="24800"/>
    <n v="4265.6000000000004"/>
    <x v="1"/>
    <s v="Futárszolgálat"/>
    <n v="213.28000000000003"/>
  </r>
  <r>
    <s v="Edward Norton"/>
    <x v="4"/>
    <x v="695"/>
    <x v="2"/>
    <x v="2"/>
    <n v="84"/>
    <n v="27500"/>
    <n v="2310"/>
    <x v="0"/>
    <s v="Futárszolgálat"/>
    <n v="115.5"/>
  </r>
  <r>
    <s v="Jim Carrey"/>
    <x v="0"/>
    <x v="696"/>
    <x v="0"/>
    <x v="2"/>
    <n v="121"/>
    <n v="9800"/>
    <n v="1185.8"/>
    <x v="1"/>
    <s v="Személyesen"/>
    <n v="59.29"/>
  </r>
  <r>
    <s v="Jack Nicholson"/>
    <x v="1"/>
    <x v="697"/>
    <x v="1"/>
    <x v="2"/>
    <n v="119"/>
    <n v="10950"/>
    <n v="1303.05"/>
    <x v="0"/>
    <s v="Személyesen"/>
    <n v="65.152500000000003"/>
  </r>
  <r>
    <s v="Christian Bale"/>
    <x v="2"/>
    <x v="698"/>
    <x v="2"/>
    <x v="3"/>
    <n v="59"/>
    <n v="2500"/>
    <n v="147.5"/>
    <x v="1"/>
    <s v="Futárszolgálat"/>
    <n v="7.375"/>
  </r>
  <r>
    <s v="Edward Norton"/>
    <x v="2"/>
    <x v="699"/>
    <x v="0"/>
    <x v="3"/>
    <n v="147"/>
    <n v="2500"/>
    <n v="367.5"/>
    <x v="0"/>
    <s v="Futárszolgálat"/>
    <n v="18.375"/>
  </r>
  <r>
    <s v="Jim Carrey"/>
    <x v="3"/>
    <x v="700"/>
    <x v="1"/>
    <x v="3"/>
    <n v="60"/>
    <n v="24800"/>
    <n v="1488"/>
    <x v="1"/>
    <s v="Futárszolgálat"/>
    <n v="74.400000000000006"/>
  </r>
  <r>
    <s v="Jack Nicholson"/>
    <x v="4"/>
    <x v="701"/>
    <x v="2"/>
    <x v="3"/>
    <n v="171"/>
    <n v="27500"/>
    <n v="4702.5"/>
    <x v="0"/>
    <s v="Futárszolgálat"/>
    <n v="235.125"/>
  </r>
  <r>
    <s v="Christian Bale"/>
    <x v="2"/>
    <x v="702"/>
    <x v="0"/>
    <x v="3"/>
    <n v="173"/>
    <n v="2500"/>
    <n v="432.5"/>
    <x v="1"/>
    <s v="Futárszolgálat"/>
    <n v="21.625"/>
  </r>
  <r>
    <s v="Edward Norton"/>
    <x v="3"/>
    <x v="703"/>
    <x v="1"/>
    <x v="3"/>
    <n v="187"/>
    <n v="24800"/>
    <n v="4637.6000000000004"/>
    <x v="0"/>
    <s v="Személyesen"/>
    <n v="231.88000000000002"/>
  </r>
  <r>
    <s v="Jim Carrey"/>
    <x v="4"/>
    <x v="704"/>
    <x v="2"/>
    <x v="0"/>
    <n v="39"/>
    <n v="27500"/>
    <n v="1072.5"/>
    <x v="1"/>
    <s v="Személyesen"/>
    <n v="53.625"/>
  </r>
  <r>
    <s v="Jack Nicholson"/>
    <x v="0"/>
    <x v="705"/>
    <x v="0"/>
    <x v="1"/>
    <n v="183"/>
    <n v="9800"/>
    <n v="1793.4"/>
    <x v="0"/>
    <s v="Futárszolgálat"/>
    <n v="89.670000000000016"/>
  </r>
  <r>
    <s v="Christian Bale"/>
    <x v="1"/>
    <x v="706"/>
    <x v="1"/>
    <x v="0"/>
    <n v="183"/>
    <n v="10950"/>
    <n v="2003.85"/>
    <x v="1"/>
    <s v="Futárszolgálat"/>
    <n v="100.1925"/>
  </r>
  <r>
    <s v="Edward Norton"/>
    <x v="2"/>
    <x v="707"/>
    <x v="2"/>
    <x v="0"/>
    <n v="34"/>
    <n v="2500"/>
    <n v="85"/>
    <x v="0"/>
    <s v="Futárszolgálat"/>
    <n v="4.25"/>
  </r>
  <r>
    <s v="Jim Carrey"/>
    <x v="2"/>
    <x v="708"/>
    <x v="0"/>
    <x v="0"/>
    <n v="108"/>
    <n v="2500"/>
    <n v="270"/>
    <x v="1"/>
    <s v="Futárszolgálat"/>
    <n v="13.5"/>
  </r>
  <r>
    <s v="Jack Nicholson"/>
    <x v="3"/>
    <x v="709"/>
    <x v="1"/>
    <x v="0"/>
    <n v="62"/>
    <n v="24800"/>
    <n v="1537.6"/>
    <x v="0"/>
    <s v="Futárszolgálat"/>
    <n v="76.88"/>
  </r>
  <r>
    <s v="Christian Bale"/>
    <x v="4"/>
    <x v="710"/>
    <x v="2"/>
    <x v="0"/>
    <n v="42"/>
    <n v="27500"/>
    <n v="1155"/>
    <x v="1"/>
    <s v="Személyesen"/>
    <n v="57.75"/>
  </r>
  <r>
    <s v="Edward Norton"/>
    <x v="2"/>
    <x v="711"/>
    <x v="0"/>
    <x v="0"/>
    <n v="29"/>
    <n v="2500"/>
    <n v="72.5"/>
    <x v="0"/>
    <s v="Személyesen"/>
    <n v="3.625"/>
  </r>
  <r>
    <s v="Jim Carrey"/>
    <x v="3"/>
    <x v="712"/>
    <x v="1"/>
    <x v="0"/>
    <n v="180"/>
    <n v="24800"/>
    <n v="4464"/>
    <x v="1"/>
    <s v="Futárszolgálat"/>
    <n v="223.20000000000002"/>
  </r>
  <r>
    <s v="Jack Nicholson"/>
    <x v="4"/>
    <x v="713"/>
    <x v="2"/>
    <x v="1"/>
    <n v="139"/>
    <n v="27500"/>
    <n v="3822.5"/>
    <x v="0"/>
    <s v="Futárszolgálat"/>
    <n v="191.125"/>
  </r>
  <r>
    <s v="Christian Bale"/>
    <x v="0"/>
    <x v="714"/>
    <x v="0"/>
    <x v="1"/>
    <n v="147"/>
    <n v="9800"/>
    <n v="1440.6"/>
    <x v="1"/>
    <s v="Futárszolgálat"/>
    <n v="72.03"/>
  </r>
  <r>
    <s v="Edward Norton"/>
    <x v="1"/>
    <x v="715"/>
    <x v="1"/>
    <x v="0"/>
    <n v="141"/>
    <n v="10950"/>
    <n v="1543.95"/>
    <x v="0"/>
    <s v="Futárszolgálat"/>
    <n v="77.197500000000005"/>
  </r>
  <r>
    <s v="Jim Carrey"/>
    <x v="2"/>
    <x v="716"/>
    <x v="2"/>
    <x v="1"/>
    <n v="63"/>
    <n v="2500"/>
    <n v="157.5"/>
    <x v="1"/>
    <s v="Futárszolgálat"/>
    <n v="7.875"/>
  </r>
  <r>
    <s v="Jack Nicholson"/>
    <x v="2"/>
    <x v="717"/>
    <x v="0"/>
    <x v="2"/>
    <n v="192"/>
    <n v="2500"/>
    <n v="480"/>
    <x v="0"/>
    <s v="Személyesen"/>
    <n v="24"/>
  </r>
  <r>
    <s v="Christian Bale"/>
    <x v="3"/>
    <x v="718"/>
    <x v="1"/>
    <x v="2"/>
    <n v="92"/>
    <n v="24800"/>
    <n v="2281.6"/>
    <x v="1"/>
    <s v="Személyesen"/>
    <n v="114.08"/>
  </r>
  <r>
    <s v="Edward Norton"/>
    <x v="4"/>
    <x v="719"/>
    <x v="2"/>
    <x v="2"/>
    <n v="160"/>
    <n v="27500"/>
    <n v="4400"/>
    <x v="0"/>
    <s v="Futárszolgálat"/>
    <n v="220"/>
  </r>
  <r>
    <s v="Jim Carrey"/>
    <x v="2"/>
    <x v="720"/>
    <x v="0"/>
    <x v="2"/>
    <n v="118"/>
    <n v="2500"/>
    <n v="295"/>
    <x v="1"/>
    <s v="Futárszolgálat"/>
    <n v="14.75"/>
  </r>
  <r>
    <s v="Jack Nicholson"/>
    <x v="3"/>
    <x v="721"/>
    <x v="1"/>
    <x v="2"/>
    <n v="113"/>
    <n v="24800"/>
    <n v="2802.4"/>
    <x v="0"/>
    <s v="Futárszolgálat"/>
    <n v="140.12"/>
  </r>
  <r>
    <s v="Christian Bale"/>
    <x v="4"/>
    <x v="722"/>
    <x v="2"/>
    <x v="3"/>
    <n v="47"/>
    <n v="27500"/>
    <n v="1292.5"/>
    <x v="1"/>
    <s v="Futárszolgálat"/>
    <n v="64.625"/>
  </r>
  <r>
    <s v="Edward Norton"/>
    <x v="0"/>
    <x v="723"/>
    <x v="0"/>
    <x v="3"/>
    <n v="180"/>
    <n v="9800"/>
    <n v="1764"/>
    <x v="0"/>
    <s v="Futárszolgálat"/>
    <n v="88.2"/>
  </r>
  <r>
    <s v="Jim Carrey"/>
    <x v="1"/>
    <x v="724"/>
    <x v="1"/>
    <x v="3"/>
    <n v="180"/>
    <n v="10950"/>
    <n v="1971"/>
    <x v="1"/>
    <s v="Személyesen"/>
    <n v="98.550000000000011"/>
  </r>
  <r>
    <s v="Jack Nicholson"/>
    <x v="2"/>
    <x v="725"/>
    <x v="2"/>
    <x v="3"/>
    <n v="76"/>
    <n v="2500"/>
    <n v="190"/>
    <x v="0"/>
    <s v="Személyesen"/>
    <n v="9.5"/>
  </r>
  <r>
    <s v="Christian Bale"/>
    <x v="2"/>
    <x v="726"/>
    <x v="0"/>
    <x v="3"/>
    <n v="137"/>
    <n v="2500"/>
    <n v="342.5"/>
    <x v="1"/>
    <s v="Futárszolgálat"/>
    <n v="17.125"/>
  </r>
  <r>
    <s v="Edward Norton"/>
    <x v="3"/>
    <x v="727"/>
    <x v="1"/>
    <x v="3"/>
    <n v="6"/>
    <n v="24800"/>
    <n v="148.80000000000001"/>
    <x v="0"/>
    <s v="Futárszolgálat"/>
    <n v="7.4400000000000013"/>
  </r>
  <r>
    <s v="Jim Carrey"/>
    <x v="4"/>
    <x v="728"/>
    <x v="2"/>
    <x v="0"/>
    <n v="59"/>
    <n v="27500"/>
    <n v="1622.5"/>
    <x v="1"/>
    <s v="Futárszolgálat"/>
    <n v="81.125"/>
  </r>
  <r>
    <s v="Jack Nicholson"/>
    <x v="2"/>
    <x v="729"/>
    <x v="0"/>
    <x v="1"/>
    <n v="4"/>
    <n v="2500"/>
    <n v="10"/>
    <x v="0"/>
    <s v="Futárszolgálat"/>
    <n v="0.5"/>
  </r>
  <r>
    <s v="Christian Bale"/>
    <x v="3"/>
    <x v="730"/>
    <x v="1"/>
    <x v="0"/>
    <n v="49"/>
    <n v="24800"/>
    <n v="1215.2"/>
    <x v="1"/>
    <s v="Futárszolgálat"/>
    <n v="60.760000000000005"/>
  </r>
  <r>
    <s v="Edward Norton"/>
    <x v="4"/>
    <x v="731"/>
    <x v="2"/>
    <x v="0"/>
    <n v="95"/>
    <n v="27500"/>
    <n v="2612.5"/>
    <x v="0"/>
    <s v="Személyesen"/>
    <n v="130.625"/>
  </r>
  <r>
    <s v="Jim Carrey"/>
    <x v="0"/>
    <x v="732"/>
    <x v="0"/>
    <x v="0"/>
    <n v="72"/>
    <n v="9800"/>
    <n v="705.6"/>
    <x v="1"/>
    <s v="Személyesen"/>
    <n v="35.28"/>
  </r>
  <r>
    <s v="Jack Nicholson"/>
    <x v="1"/>
    <x v="733"/>
    <x v="1"/>
    <x v="0"/>
    <n v="141"/>
    <n v="10950"/>
    <n v="1543.95"/>
    <x v="0"/>
    <s v="Futárszolgálat"/>
    <n v="77.197500000000005"/>
  </r>
  <r>
    <s v="Christian Bale"/>
    <x v="2"/>
    <x v="734"/>
    <x v="2"/>
    <x v="0"/>
    <n v="157"/>
    <n v="2500"/>
    <n v="392.5"/>
    <x v="1"/>
    <s v="Futárszolgálat"/>
    <n v="19.625"/>
  </r>
  <r>
    <s v="Edward Norton"/>
    <x v="2"/>
    <x v="735"/>
    <x v="0"/>
    <x v="0"/>
    <n v="53"/>
    <n v="2500"/>
    <n v="132.5"/>
    <x v="0"/>
    <s v="Futárszolgálat"/>
    <n v="6.625"/>
  </r>
  <r>
    <s v="Jim Carrey"/>
    <x v="3"/>
    <x v="736"/>
    <x v="1"/>
    <x v="0"/>
    <n v="9"/>
    <n v="24800"/>
    <n v="223.2"/>
    <x v="1"/>
    <s v="Futárszolgálat"/>
    <n v="11.16"/>
  </r>
  <r>
    <s v="Jack Nicholson"/>
    <x v="4"/>
    <x v="737"/>
    <x v="2"/>
    <x v="1"/>
    <n v="11"/>
    <n v="27500"/>
    <n v="302.5"/>
    <x v="0"/>
    <s v="Futárszolgálat"/>
    <n v="15.125"/>
  </r>
  <r>
    <s v="Christian Bale"/>
    <x v="2"/>
    <x v="738"/>
    <x v="0"/>
    <x v="1"/>
    <n v="79"/>
    <n v="2500"/>
    <n v="197.5"/>
    <x v="1"/>
    <s v="Személyesen"/>
    <n v="9.875"/>
  </r>
  <r>
    <s v="Edward Norton"/>
    <x v="3"/>
    <x v="739"/>
    <x v="1"/>
    <x v="0"/>
    <n v="43"/>
    <n v="24800"/>
    <n v="1066.4000000000001"/>
    <x v="0"/>
    <s v="Személyesen"/>
    <n v="53.320000000000007"/>
  </r>
  <r>
    <s v="Jim Carrey"/>
    <x v="4"/>
    <x v="740"/>
    <x v="2"/>
    <x v="1"/>
    <n v="186"/>
    <n v="27500"/>
    <n v="5115"/>
    <x v="1"/>
    <s v="Futárszolgálat"/>
    <n v="255.75"/>
  </r>
  <r>
    <s v="Jack Nicholson"/>
    <x v="0"/>
    <x v="741"/>
    <x v="0"/>
    <x v="2"/>
    <n v="50"/>
    <n v="9800"/>
    <n v="490"/>
    <x v="0"/>
    <s v="Futárszolgálat"/>
    <n v="24.5"/>
  </r>
  <r>
    <s v="Christian Bale"/>
    <x v="1"/>
    <x v="742"/>
    <x v="1"/>
    <x v="2"/>
    <n v="6"/>
    <n v="10950"/>
    <n v="65.7"/>
    <x v="1"/>
    <s v="Futárszolgálat"/>
    <n v="3.2850000000000001"/>
  </r>
  <r>
    <s v="Edward Norton"/>
    <x v="2"/>
    <x v="743"/>
    <x v="2"/>
    <x v="2"/>
    <n v="120"/>
    <n v="2500"/>
    <n v="300"/>
    <x v="0"/>
    <s v="Futárszolgálat"/>
    <n v="15"/>
  </r>
  <r>
    <s v="Jim Carrey"/>
    <x v="2"/>
    <x v="744"/>
    <x v="0"/>
    <x v="2"/>
    <n v="16"/>
    <n v="2500"/>
    <n v="40"/>
    <x v="1"/>
    <s v="Futárszolgálat"/>
    <n v="2"/>
  </r>
  <r>
    <s v="Jack Nicholson"/>
    <x v="3"/>
    <x v="745"/>
    <x v="1"/>
    <x v="2"/>
    <n v="123"/>
    <n v="24800"/>
    <n v="3050.4"/>
    <x v="0"/>
    <s v="Személyesen"/>
    <n v="152.52000000000001"/>
  </r>
  <r>
    <s v="Christian Bale"/>
    <x v="4"/>
    <x v="746"/>
    <x v="2"/>
    <x v="3"/>
    <n v="72"/>
    <n v="27500"/>
    <n v="1980"/>
    <x v="1"/>
    <s v="Személyesen"/>
    <n v="99"/>
  </r>
  <r>
    <s v="Edward Norton"/>
    <x v="2"/>
    <x v="747"/>
    <x v="0"/>
    <x v="3"/>
    <n v="53"/>
    <n v="2500"/>
    <n v="132.5"/>
    <x v="0"/>
    <s v="Futárszolgálat"/>
    <n v="6.625"/>
  </r>
  <r>
    <s v="Jim Carrey"/>
    <x v="3"/>
    <x v="748"/>
    <x v="1"/>
    <x v="3"/>
    <n v="101"/>
    <n v="24800"/>
    <n v="2504.8000000000002"/>
    <x v="1"/>
    <s v="Futárszolgálat"/>
    <n v="125.24000000000001"/>
  </r>
  <r>
    <s v="Jack Nicholson"/>
    <x v="4"/>
    <x v="749"/>
    <x v="2"/>
    <x v="3"/>
    <n v="22"/>
    <n v="27500"/>
    <n v="605"/>
    <x v="0"/>
    <s v="Futárszolgálat"/>
    <n v="30.25"/>
  </r>
  <r>
    <s v="Christian Bale"/>
    <x v="0"/>
    <x v="750"/>
    <x v="0"/>
    <x v="3"/>
    <n v="150"/>
    <n v="9800"/>
    <n v="1470"/>
    <x v="1"/>
    <s v="Futárszolgálat"/>
    <n v="73.5"/>
  </r>
  <r>
    <s v="Edward Norton"/>
    <x v="1"/>
    <x v="751"/>
    <x v="1"/>
    <x v="3"/>
    <n v="159"/>
    <n v="10950"/>
    <n v="1741.05"/>
    <x v="0"/>
    <s v="Futárszolgálat"/>
    <n v="87.052500000000009"/>
  </r>
  <r>
    <s v="Jim Carrey"/>
    <x v="2"/>
    <x v="752"/>
    <x v="2"/>
    <x v="0"/>
    <n v="13"/>
    <n v="2500"/>
    <n v="32.5"/>
    <x v="1"/>
    <s v="Személyesen"/>
    <n v="1.625"/>
  </r>
  <r>
    <s v="Jack Nicholson"/>
    <x v="2"/>
    <x v="753"/>
    <x v="0"/>
    <x v="1"/>
    <n v="20"/>
    <n v="2500"/>
    <n v="50"/>
    <x v="0"/>
    <s v="Személyesen"/>
    <n v="2.5"/>
  </r>
  <r>
    <s v="Christian Bale"/>
    <x v="3"/>
    <x v="754"/>
    <x v="1"/>
    <x v="0"/>
    <n v="187"/>
    <n v="24800"/>
    <n v="4637.6000000000004"/>
    <x v="1"/>
    <s v="Futárszolgálat"/>
    <n v="231.88000000000002"/>
  </r>
  <r>
    <s v="Edward Norton"/>
    <x v="4"/>
    <x v="755"/>
    <x v="2"/>
    <x v="0"/>
    <n v="195"/>
    <n v="27500"/>
    <n v="5362.5"/>
    <x v="0"/>
    <s v="Futárszolgálat"/>
    <n v="268.125"/>
  </r>
  <r>
    <s v="Jim Carrey"/>
    <x v="2"/>
    <x v="756"/>
    <x v="0"/>
    <x v="0"/>
    <n v="61"/>
    <n v="2500"/>
    <n v="152.5"/>
    <x v="1"/>
    <s v="Futárszolgálat"/>
    <n v="7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075B3-DCF9-4F07-BEC5-D629AB043C8A}" name="Kimutatás1" cacheId="13" applyNumberFormats="0" applyBorderFormats="0" applyFontFormats="0" applyPatternFormats="0" applyAlignmentFormats="0" applyWidthHeightFormats="1" dataCaption="Értékek" updatedVersion="8" minRefreshableVersion="5" useAutoFormatting="1" itemPrintTitles="1" createdVersion="8" indent="0" compact="0" compactData="0" multipleFieldFilters="0">
  <location ref="A3:F23" firstHeaderRow="1" firstDataRow="2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7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Összeg / Bevétel (ezer HUF)" fld="7" baseField="0" baseItem="0" numFmtId="164"/>
  </dataFields>
  <conditionalFormats count="4">
    <conditionalFormat priority="4">
      <pivotAreas count="1">
        <pivotArea type="data" grandCol="1" outline="0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4" count="1" selected="0">
              <x v="0"/>
            </reference>
          </references>
        </pivotArea>
      </pivotAreas>
    </conditionalFormat>
    <conditionalFormat priority="3">
      <pivotAreas count="1">
        <pivotArea type="data" grandCol="1" outline="0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4" count="1" selected="0">
              <x v="1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4" count="1" selected="0">
              <x v="2"/>
            </reference>
          </references>
        </pivotArea>
      </pivotAreas>
    </conditionalFormat>
    <conditionalFormat priority="1">
      <pivotAreas count="1">
        <pivotArea type="data" grandCol="1" outline="0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3"/>
              <x v="4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4F0F6-B63E-42FB-B6A4-123C0886FF79}" name="Kimutatás6" cacheId="13" applyNumberFormats="0" applyBorderFormats="0" applyFontFormats="0" applyPatternFormats="0" applyAlignmentFormats="0" applyWidthHeightFormats="1" dataCaption="Értékek" updatedVersion="8" minRefreshableVersion="5" useAutoFormatting="1" itemPrintTitles="1" createdVersion="8" indent="0" compact="0" compactData="0" multipleFieldFilters="0" chartFormat="4">
  <location ref="D10:F24" firstHeaderRow="1" firstDataRow="1" firstDataCol="2"/>
  <pivotFields count="13">
    <pivotField compact="0" outline="0" showAll="0"/>
    <pivotField compact="0" outline="0" showAll="0"/>
    <pivotField compact="0" numFmtId="14" outline="0" showAll="0">
      <items count="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t="default"/>
      </items>
    </pivotField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14"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 t="grand">
      <x/>
    </i>
  </rowItems>
  <colItems count="1">
    <i/>
  </colItems>
  <dataFields count="1">
    <dataField name="Összeg / Bevétel (ezer HUF)" fld="7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70" name="Rendelés dátum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D45C8-B2C3-4657-8038-CFBC5D289225}" name="Kimutatás5" cacheId="13" applyNumberFormats="0" applyBorderFormats="0" applyFontFormats="0" applyPatternFormats="0" applyAlignmentFormats="0" applyWidthHeightFormats="1" dataCaption="Értékek" updatedVersion="8" minRefreshableVersion="5" useAutoFormatting="1" itemPrintTitles="1" createdVersion="8" indent="0" outline="1" outlineData="1" multipleFieldFilters="0" chartFormat="6">
  <location ref="D3:E8" firstHeaderRow="1" firstDataRow="1" firstDataCol="1"/>
  <pivotFields count="13">
    <pivotField showAll="0"/>
    <pivotField showAll="0"/>
    <pivotField numFmtId="14" showAll="0">
      <items count="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t="default"/>
      </items>
    </pivotField>
    <pivotField showAll="0"/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Összeg / Bevétel (ezer HUF)" fld="7" baseField="0" baseItem="0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70" name="Rendelés dátum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048D-66A8-4ED7-A1C6-312D948709AE}" name="Kimutatás4" cacheId="13" applyNumberFormats="0" applyBorderFormats="0" applyFontFormats="0" applyPatternFormats="0" applyAlignmentFormats="0" applyWidthHeightFormats="1" dataCaption="Értékek" updatedVersion="8" minRefreshableVersion="5" useAutoFormatting="1" itemPrintTitles="1" createdVersion="8" indent="0" outline="1" outlineData="1" multipleFieldFilters="0" chartFormat="5">
  <location ref="A10:B16" firstHeaderRow="1" firstDataRow="1" firstDataCol="1"/>
  <pivotFields count="13">
    <pivotField showAll="0"/>
    <pivotField axis="axisRow" dataField="1" showAll="0">
      <items count="6">
        <item x="2"/>
        <item x="3"/>
        <item x="1"/>
        <item x="0"/>
        <item x="4"/>
        <item t="default"/>
      </items>
    </pivotField>
    <pivotField numFmtId="14" showAll="0">
      <items count="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nnyiség / Termé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70" name="Rendelés dátum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20D93-FA8C-4379-A45F-F69B0CB3AC95}" name="Kimutatás2" cacheId="13" applyNumberFormats="0" applyBorderFormats="0" applyFontFormats="0" applyPatternFormats="0" applyAlignmentFormats="0" applyWidthHeightFormats="1" dataCaption="Értékek" updatedVersion="8" minRefreshableVersion="5" useAutoFormatting="1" itemPrintTitles="1" createdVersion="8" indent="0" outline="1" outlineData="1" multipleFieldFilters="0" chartFormat="6">
  <location ref="A3:B7" firstHeaderRow="1" firstDataRow="1" firstDataCol="1"/>
  <pivotFields count="13">
    <pivotField showAll="0"/>
    <pivotField showAll="0"/>
    <pivotField numFmtId="14" showAll="0">
      <items count="7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t="default"/>
      </items>
    </pivotField>
    <pivotField axis="axisRow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Összeg / Jutalék (ezer)" fld="1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70" name="Rendelés dátuma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Fizetés_módja" xr10:uid="{E057C2B1-8289-4C61-9B3A-18AB8AB9C4F9}" sourceName="Fizetés módja">
  <pivotTables>
    <pivotTable tabId="5" name="Kimutatás1"/>
  </pivotTables>
  <data>
    <tabular pivotCacheId="33428728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Értékesítés_helye" xr10:uid="{FE92FC74-E68D-45E8-8C80-EF6FB57E11F0}" sourceName="Értékesítés helye">
  <pivotTables>
    <pivotTable tabId="6" name="Kimutatás2"/>
    <pivotTable tabId="6" name="Kimutatás4"/>
    <pivotTable tabId="6" name="Kimutatás5"/>
    <pivotTable tabId="6" name="Kimutatás6"/>
  </pivotTables>
  <data>
    <tabular pivotCacheId="334287285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izetés módja" xr10:uid="{8B1E0ECB-C3E5-49F6-8CF9-7C6AF26BB925}" cache="Szeletelő_Fizetés_módja" caption="Fizetés módj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Értékesítés helye" xr10:uid="{E8CAD8EB-DA87-4164-B8BB-64B990F8314B}" cache="Szeletelő_Értékesítés_helye" caption="Értékesítés helye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A7E57-E1E4-4B63-BE36-5E9504925C2C}" name="Táblázat1" displayName="Táblázat1" ref="A1:K758" totalsRowShown="0">
  <autoFilter ref="A1:K758" xr:uid="{07995ADC-8192-4D62-85AC-EFA1E658AC1F}"/>
  <tableColumns count="11">
    <tableColumn id="1" xr3:uid="{1B7D1E15-55D0-491E-B478-8D0CF09016D6}" name="Vevő"/>
    <tableColumn id="2" xr3:uid="{485D192A-E761-4CC2-991D-86C87D84AED8}" name="Termék"/>
    <tableColumn id="3" xr3:uid="{D4B3CE8B-951A-447A-B6BE-07C085FDCD34}" name="Rendelés dátuma" dataDxfId="2"/>
    <tableColumn id="4" xr3:uid="{BE9297CD-589A-4388-85CC-EBD8B455D98E}" name="Értékesítő"/>
    <tableColumn id="5" xr3:uid="{B1DC672E-BD07-4150-A8BD-A264B34F1440}" name="Értékesítés helye"/>
    <tableColumn id="6" xr3:uid="{45099BB0-58FE-4DA3-AD19-127698FD4D22}" name="Eladott mennyiség (db)"/>
    <tableColumn id="7" xr3:uid="{14520363-E15D-4A33-BFAA-AB4C5238AE1C}" name="Egységár (HUF)"/>
    <tableColumn id="8" xr3:uid="{0F36BFB0-E556-495A-A478-EEDDAC9DF55A}" name="Bevétel (ezer HUF)" dataDxfId="1">
      <calculatedColumnFormula>+Táblázat1[[#This Row],[Eladott mennyiség (db)]]*Táblázat1[[#This Row],[Egységár (HUF)]]/1000</calculatedColumnFormula>
    </tableColumn>
    <tableColumn id="9" xr3:uid="{75F6C258-F54F-4245-BDA7-55585FE204AB}" name="Fizetés módja"/>
    <tableColumn id="10" xr3:uid="{938AEF02-32C3-406F-BFAF-D1DC2F619AF6}" name="Átvétel módja"/>
    <tableColumn id="11" xr3:uid="{CCFF417F-AEC4-478C-A5D1-37D3DEB8B757}" name="Jutalék (ezer)" dataDxfId="0">
      <calculatedColumnFormula>Táblázat1[[#This Row],[Bevétel (ezer HUF)]]*5%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ívIdősor_Rendelés_dátuma" xr10:uid="{4C312F86-3EEB-4B66-9E14-9D16E61E8AD6}" sourceName="Rendelés dátuma">
  <pivotTables>
    <pivotTable tabId="5" name="Kimutatás1"/>
  </pivotTables>
  <state minimalRefreshVersion="6" lastRefreshVersion="6" pivotCacheId="334287285" filterType="unknown">
    <bounds startDate="2016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ívIdősor_Rendelés_dátuma1" xr10:uid="{E53E1F6F-A47B-4FC1-9225-5918A61CD1BD}" sourceName="Rendelés dátuma">
  <pivotTables>
    <pivotTable tabId="6" name="Kimutatás6"/>
    <pivotTable tabId="6" name="Kimutatás2"/>
    <pivotTable tabId="6" name="Kimutatás4"/>
    <pivotTable tabId="6" name="Kimutatás5"/>
  </pivotTables>
  <state minimalRefreshVersion="6" lastRefreshVersion="6" pivotCacheId="334287285" filterType="dateBetween">
    <selection startDate="2018-01-01T00:00:00" endDate="2018-12-31T00:00:00"/>
    <bounds startDate="201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ndelés dátuma" xr10:uid="{DFDAB19C-742F-4125-BBC6-E4EC840D629F}" cache="NatívIdősor_Rendelés_dátuma" caption="Rendelés dátuma" level="0" selectionLevel="2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ndelés dátuma 1" xr10:uid="{A124E40E-6148-400E-974B-F65D0FD2EA59}" cache="NatívIdősor_Rendelés_dátuma1" caption="Rendelés dátuma" showHorizontalScrollbar="0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F28B-F300-4A5A-91F9-ACEB78D28221}">
  <dimension ref="A1:K758"/>
  <sheetViews>
    <sheetView topLeftCell="A2" zoomScaleNormal="100" workbookViewId="0"/>
  </sheetViews>
  <sheetFormatPr defaultRowHeight="14.4" x14ac:dyDescent="0.3"/>
  <cols>
    <col min="1" max="1" width="15.88671875" customWidth="1"/>
    <col min="2" max="2" width="9.88671875" customWidth="1"/>
    <col min="3" max="3" width="18.5546875" customWidth="1"/>
    <col min="4" max="4" width="12.109375" customWidth="1"/>
    <col min="5" max="5" width="18.44140625" customWidth="1"/>
    <col min="6" max="6" width="23.6640625" customWidth="1"/>
    <col min="7" max="7" width="16.44140625" customWidth="1"/>
    <col min="8" max="8" width="21.33203125" customWidth="1"/>
    <col min="9" max="9" width="15.44140625" customWidth="1"/>
    <col min="10" max="10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42370</v>
      </c>
      <c r="D2" t="s">
        <v>13</v>
      </c>
      <c r="E2" t="s">
        <v>14</v>
      </c>
      <c r="F2">
        <v>27</v>
      </c>
      <c r="G2">
        <v>9800</v>
      </c>
      <c r="H2">
        <f>+Táblázat1[[#This Row],[Eladott mennyiség (db)]]*Táblázat1[[#This Row],[Egységár (HUF)]]/1000</f>
        <v>264.60000000000002</v>
      </c>
      <c r="I2" t="s">
        <v>15</v>
      </c>
      <c r="J2" t="s">
        <v>16</v>
      </c>
      <c r="K2">
        <f>Táblázat1[[#This Row],[Bevétel (ezer HUF)]]*5%</f>
        <v>13.230000000000002</v>
      </c>
    </row>
    <row r="3" spans="1:11" x14ac:dyDescent="0.3">
      <c r="A3" t="s">
        <v>17</v>
      </c>
      <c r="B3" t="s">
        <v>18</v>
      </c>
      <c r="C3" s="1">
        <v>42373</v>
      </c>
      <c r="D3" t="s">
        <v>19</v>
      </c>
      <c r="E3" t="s">
        <v>14</v>
      </c>
      <c r="F3">
        <v>29</v>
      </c>
      <c r="G3">
        <v>10950</v>
      </c>
      <c r="H3">
        <f>+Táblázat1[[#This Row],[Eladott mennyiség (db)]]*Táblázat1[[#This Row],[Egységár (HUF)]]/1000</f>
        <v>317.55</v>
      </c>
      <c r="I3" t="s">
        <v>20</v>
      </c>
      <c r="J3" t="s">
        <v>16</v>
      </c>
      <c r="K3">
        <f>Táblázat1[[#This Row],[Bevétel (ezer HUF)]]*5%</f>
        <v>15.877500000000001</v>
      </c>
    </row>
    <row r="4" spans="1:11" x14ac:dyDescent="0.3">
      <c r="A4" t="s">
        <v>21</v>
      </c>
      <c r="B4" t="s">
        <v>22</v>
      </c>
      <c r="C4" s="1">
        <v>42374</v>
      </c>
      <c r="D4" t="s">
        <v>23</v>
      </c>
      <c r="E4" t="s">
        <v>24</v>
      </c>
      <c r="F4">
        <v>106</v>
      </c>
      <c r="G4">
        <v>2500</v>
      </c>
      <c r="H4">
        <f>+Táblázat1[[#This Row],[Eladott mennyiség (db)]]*Táblázat1[[#This Row],[Egységár (HUF)]]/1000</f>
        <v>265</v>
      </c>
      <c r="I4" t="s">
        <v>15</v>
      </c>
      <c r="J4" t="s">
        <v>25</v>
      </c>
      <c r="K4">
        <f>Táblázat1[[#This Row],[Bevétel (ezer HUF)]]*5%</f>
        <v>13.25</v>
      </c>
    </row>
    <row r="5" spans="1:11" x14ac:dyDescent="0.3">
      <c r="A5" t="s">
        <v>26</v>
      </c>
      <c r="B5" t="s">
        <v>22</v>
      </c>
      <c r="C5" s="1">
        <v>42375</v>
      </c>
      <c r="D5" t="s">
        <v>13</v>
      </c>
      <c r="E5" t="s">
        <v>24</v>
      </c>
      <c r="F5">
        <v>70</v>
      </c>
      <c r="G5">
        <v>2500</v>
      </c>
      <c r="H5">
        <f>+Táblázat1[[#This Row],[Eladott mennyiség (db)]]*Táblázat1[[#This Row],[Egységár (HUF)]]/1000</f>
        <v>175</v>
      </c>
      <c r="I5" t="s">
        <v>20</v>
      </c>
      <c r="J5" t="s">
        <v>25</v>
      </c>
      <c r="K5">
        <f>Táblázat1[[#This Row],[Bevétel (ezer HUF)]]*5%</f>
        <v>8.75</v>
      </c>
    </row>
    <row r="6" spans="1:11" x14ac:dyDescent="0.3">
      <c r="A6" t="s">
        <v>11</v>
      </c>
      <c r="B6" t="s">
        <v>27</v>
      </c>
      <c r="C6" s="1">
        <v>42376</v>
      </c>
      <c r="D6" t="s">
        <v>19</v>
      </c>
      <c r="E6" t="s">
        <v>14</v>
      </c>
      <c r="F6">
        <v>6</v>
      </c>
      <c r="G6">
        <v>24800</v>
      </c>
      <c r="H6">
        <f>+Táblázat1[[#This Row],[Eladott mennyiség (db)]]*Táblázat1[[#This Row],[Egységár (HUF)]]/1000</f>
        <v>148.80000000000001</v>
      </c>
      <c r="I6" t="s">
        <v>15</v>
      </c>
      <c r="J6" t="s">
        <v>25</v>
      </c>
      <c r="K6">
        <f>Táblázat1[[#This Row],[Bevétel (ezer HUF)]]*5%</f>
        <v>7.4400000000000013</v>
      </c>
    </row>
    <row r="7" spans="1:11" x14ac:dyDescent="0.3">
      <c r="A7" t="s">
        <v>17</v>
      </c>
      <c r="B7" t="s">
        <v>28</v>
      </c>
      <c r="C7" s="1">
        <v>42377</v>
      </c>
      <c r="D7" t="s">
        <v>23</v>
      </c>
      <c r="E7" t="s">
        <v>24</v>
      </c>
      <c r="F7">
        <v>140</v>
      </c>
      <c r="G7">
        <v>27500</v>
      </c>
      <c r="H7">
        <f>+Táblázat1[[#This Row],[Eladott mennyiség (db)]]*Táblázat1[[#This Row],[Egységár (HUF)]]/1000</f>
        <v>3850</v>
      </c>
      <c r="I7" t="s">
        <v>20</v>
      </c>
      <c r="J7" t="s">
        <v>25</v>
      </c>
      <c r="K7">
        <f>Táblázat1[[#This Row],[Bevétel (ezer HUF)]]*5%</f>
        <v>192.5</v>
      </c>
    </row>
    <row r="8" spans="1:11" x14ac:dyDescent="0.3">
      <c r="A8" t="s">
        <v>21</v>
      </c>
      <c r="B8" t="s">
        <v>22</v>
      </c>
      <c r="C8" s="1">
        <v>42380</v>
      </c>
      <c r="D8" t="s">
        <v>13</v>
      </c>
      <c r="E8" t="s">
        <v>29</v>
      </c>
      <c r="F8">
        <v>41</v>
      </c>
      <c r="G8">
        <v>2500</v>
      </c>
      <c r="H8">
        <f>+Táblázat1[[#This Row],[Eladott mennyiség (db)]]*Táblázat1[[#This Row],[Egységár (HUF)]]/1000</f>
        <v>102.5</v>
      </c>
      <c r="I8" t="s">
        <v>15</v>
      </c>
      <c r="J8" t="s">
        <v>25</v>
      </c>
      <c r="K8">
        <f>Táblázat1[[#This Row],[Bevétel (ezer HUF)]]*5%</f>
        <v>5.125</v>
      </c>
    </row>
    <row r="9" spans="1:11" x14ac:dyDescent="0.3">
      <c r="A9" t="s">
        <v>26</v>
      </c>
      <c r="B9" t="s">
        <v>27</v>
      </c>
      <c r="C9" s="1">
        <v>42381</v>
      </c>
      <c r="D9" t="s">
        <v>19</v>
      </c>
      <c r="E9" t="s">
        <v>29</v>
      </c>
      <c r="F9">
        <v>135</v>
      </c>
      <c r="G9">
        <v>24800</v>
      </c>
      <c r="H9">
        <f>+Táblázat1[[#This Row],[Eladott mennyiség (db)]]*Táblázat1[[#This Row],[Egységár (HUF)]]/1000</f>
        <v>3348</v>
      </c>
      <c r="I9" t="s">
        <v>20</v>
      </c>
      <c r="J9" t="s">
        <v>16</v>
      </c>
      <c r="K9">
        <f>Táblázat1[[#This Row],[Bevétel (ezer HUF)]]*5%</f>
        <v>167.4</v>
      </c>
    </row>
    <row r="10" spans="1:11" x14ac:dyDescent="0.3">
      <c r="A10" t="s">
        <v>11</v>
      </c>
      <c r="B10" t="s">
        <v>28</v>
      </c>
      <c r="C10" s="1">
        <v>42382</v>
      </c>
      <c r="D10" t="s">
        <v>23</v>
      </c>
      <c r="E10" t="s">
        <v>29</v>
      </c>
      <c r="F10">
        <v>160</v>
      </c>
      <c r="G10">
        <v>27500</v>
      </c>
      <c r="H10">
        <f>+Táblázat1[[#This Row],[Eladott mennyiség (db)]]*Táblázat1[[#This Row],[Egységár (HUF)]]/1000</f>
        <v>4400</v>
      </c>
      <c r="I10" t="s">
        <v>15</v>
      </c>
      <c r="J10" t="s">
        <v>16</v>
      </c>
      <c r="K10">
        <f>Táblázat1[[#This Row],[Bevétel (ezer HUF)]]*5%</f>
        <v>220</v>
      </c>
    </row>
    <row r="11" spans="1:11" x14ac:dyDescent="0.3">
      <c r="A11" t="s">
        <v>17</v>
      </c>
      <c r="B11" t="s">
        <v>12</v>
      </c>
      <c r="C11" s="1">
        <v>42383</v>
      </c>
      <c r="D11" t="s">
        <v>13</v>
      </c>
      <c r="E11" t="s">
        <v>29</v>
      </c>
      <c r="F11">
        <v>86</v>
      </c>
      <c r="G11">
        <v>9800</v>
      </c>
      <c r="H11">
        <f>+Táblázat1[[#This Row],[Eladott mennyiség (db)]]*Táblázat1[[#This Row],[Egységár (HUF)]]/1000</f>
        <v>842.8</v>
      </c>
      <c r="I11" t="s">
        <v>20</v>
      </c>
      <c r="J11" t="s">
        <v>25</v>
      </c>
      <c r="K11">
        <f>Táblázat1[[#This Row],[Bevétel (ezer HUF)]]*5%</f>
        <v>42.14</v>
      </c>
    </row>
    <row r="12" spans="1:11" x14ac:dyDescent="0.3">
      <c r="A12" t="s">
        <v>21</v>
      </c>
      <c r="B12" t="s">
        <v>18</v>
      </c>
      <c r="C12" s="1">
        <v>42384</v>
      </c>
      <c r="D12" t="s">
        <v>19</v>
      </c>
      <c r="E12" t="s">
        <v>29</v>
      </c>
      <c r="F12">
        <v>43</v>
      </c>
      <c r="G12">
        <v>10950</v>
      </c>
      <c r="H12">
        <f>+Táblázat1[[#This Row],[Eladott mennyiség (db)]]*Táblázat1[[#This Row],[Egységár (HUF)]]/1000</f>
        <v>470.85</v>
      </c>
      <c r="I12" t="s">
        <v>15</v>
      </c>
      <c r="J12" t="s">
        <v>25</v>
      </c>
      <c r="K12">
        <f>Táblázat1[[#This Row],[Bevétel (ezer HUF)]]*5%</f>
        <v>23.542500000000004</v>
      </c>
    </row>
    <row r="13" spans="1:11" x14ac:dyDescent="0.3">
      <c r="A13" t="s">
        <v>26</v>
      </c>
      <c r="B13" t="s">
        <v>22</v>
      </c>
      <c r="C13" s="1">
        <v>42387</v>
      </c>
      <c r="D13" t="s">
        <v>23</v>
      </c>
      <c r="E13" t="s">
        <v>30</v>
      </c>
      <c r="F13">
        <v>2</v>
      </c>
      <c r="G13">
        <v>2500</v>
      </c>
      <c r="H13">
        <f>+Táblázat1[[#This Row],[Eladott mennyiség (db)]]*Táblázat1[[#This Row],[Egységár (HUF)]]/1000</f>
        <v>5</v>
      </c>
      <c r="I13" t="s">
        <v>20</v>
      </c>
      <c r="J13" t="s">
        <v>25</v>
      </c>
      <c r="K13">
        <f>Táblázat1[[#This Row],[Bevétel (ezer HUF)]]*5%</f>
        <v>0.25</v>
      </c>
    </row>
    <row r="14" spans="1:11" x14ac:dyDescent="0.3">
      <c r="A14" t="s">
        <v>11</v>
      </c>
      <c r="B14" t="s">
        <v>22</v>
      </c>
      <c r="C14" s="1">
        <v>42388</v>
      </c>
      <c r="D14" t="s">
        <v>13</v>
      </c>
      <c r="E14" t="s">
        <v>30</v>
      </c>
      <c r="F14">
        <v>54</v>
      </c>
      <c r="G14">
        <v>2500</v>
      </c>
      <c r="H14">
        <f>+Táblázat1[[#This Row],[Eladott mennyiség (db)]]*Táblázat1[[#This Row],[Egységár (HUF)]]/1000</f>
        <v>135</v>
      </c>
      <c r="I14" t="s">
        <v>15</v>
      </c>
      <c r="J14" t="s">
        <v>25</v>
      </c>
      <c r="K14">
        <f>Táblázat1[[#This Row],[Bevétel (ezer HUF)]]*5%</f>
        <v>6.75</v>
      </c>
    </row>
    <row r="15" spans="1:11" x14ac:dyDescent="0.3">
      <c r="A15" t="s">
        <v>17</v>
      </c>
      <c r="B15" t="s">
        <v>27</v>
      </c>
      <c r="C15" s="1">
        <v>42389</v>
      </c>
      <c r="D15" t="s">
        <v>19</v>
      </c>
      <c r="E15" t="s">
        <v>30</v>
      </c>
      <c r="F15">
        <v>135</v>
      </c>
      <c r="G15">
        <v>24800</v>
      </c>
      <c r="H15">
        <f>+Táblázat1[[#This Row],[Eladott mennyiség (db)]]*Táblázat1[[#This Row],[Egységár (HUF)]]/1000</f>
        <v>3348</v>
      </c>
      <c r="I15" t="s">
        <v>20</v>
      </c>
      <c r="J15" t="s">
        <v>25</v>
      </c>
      <c r="K15">
        <f>Táblázat1[[#This Row],[Bevétel (ezer HUF)]]*5%</f>
        <v>167.4</v>
      </c>
    </row>
    <row r="16" spans="1:11" x14ac:dyDescent="0.3">
      <c r="A16" t="s">
        <v>21</v>
      </c>
      <c r="B16" t="s">
        <v>28</v>
      </c>
      <c r="C16" s="1">
        <v>42390</v>
      </c>
      <c r="D16" t="s">
        <v>23</v>
      </c>
      <c r="E16" t="s">
        <v>30</v>
      </c>
      <c r="F16">
        <v>140</v>
      </c>
      <c r="G16">
        <v>27500</v>
      </c>
      <c r="H16">
        <f>+Táblázat1[[#This Row],[Eladott mennyiség (db)]]*Táblázat1[[#This Row],[Egységár (HUF)]]/1000</f>
        <v>3850</v>
      </c>
      <c r="I16" t="s">
        <v>15</v>
      </c>
      <c r="J16" t="s">
        <v>16</v>
      </c>
      <c r="K16">
        <f>Táblázat1[[#This Row],[Bevétel (ezer HUF)]]*5%</f>
        <v>192.5</v>
      </c>
    </row>
    <row r="17" spans="1:11" x14ac:dyDescent="0.3">
      <c r="A17" t="s">
        <v>26</v>
      </c>
      <c r="B17" t="s">
        <v>22</v>
      </c>
      <c r="C17" s="1">
        <v>42391</v>
      </c>
      <c r="D17" t="s">
        <v>13</v>
      </c>
      <c r="E17" t="s">
        <v>30</v>
      </c>
      <c r="F17">
        <v>164</v>
      </c>
      <c r="G17">
        <v>2500</v>
      </c>
      <c r="H17">
        <f>+Táblázat1[[#This Row],[Eladott mennyiség (db)]]*Táblázat1[[#This Row],[Egységár (HUF)]]/1000</f>
        <v>410</v>
      </c>
      <c r="I17" t="s">
        <v>20</v>
      </c>
      <c r="J17" t="s">
        <v>16</v>
      </c>
      <c r="K17">
        <f>Táblázat1[[#This Row],[Bevétel (ezer HUF)]]*5%</f>
        <v>20.5</v>
      </c>
    </row>
    <row r="18" spans="1:11" x14ac:dyDescent="0.3">
      <c r="A18" t="s">
        <v>11</v>
      </c>
      <c r="B18" t="s">
        <v>27</v>
      </c>
      <c r="C18" s="1">
        <v>42394</v>
      </c>
      <c r="D18" t="s">
        <v>19</v>
      </c>
      <c r="E18" t="s">
        <v>30</v>
      </c>
      <c r="F18">
        <v>139</v>
      </c>
      <c r="G18">
        <v>24800</v>
      </c>
      <c r="H18">
        <f>+Táblázat1[[#This Row],[Eladott mennyiség (db)]]*Táblázat1[[#This Row],[Egységár (HUF)]]/1000</f>
        <v>3447.2</v>
      </c>
      <c r="I18" t="s">
        <v>15</v>
      </c>
      <c r="J18" t="s">
        <v>25</v>
      </c>
      <c r="K18">
        <f>Táblázat1[[#This Row],[Bevétel (ezer HUF)]]*5%</f>
        <v>172.36</v>
      </c>
    </row>
    <row r="19" spans="1:11" x14ac:dyDescent="0.3">
      <c r="A19" t="s">
        <v>17</v>
      </c>
      <c r="B19" t="s">
        <v>28</v>
      </c>
      <c r="C19" s="1">
        <v>42395</v>
      </c>
      <c r="D19" t="s">
        <v>23</v>
      </c>
      <c r="E19" t="s">
        <v>14</v>
      </c>
      <c r="F19">
        <v>125</v>
      </c>
      <c r="G19">
        <v>27500</v>
      </c>
      <c r="H19">
        <f>+Táblázat1[[#This Row],[Eladott mennyiség (db)]]*Táblázat1[[#This Row],[Egységár (HUF)]]/1000</f>
        <v>3437.5</v>
      </c>
      <c r="I19" t="s">
        <v>20</v>
      </c>
      <c r="J19" t="s">
        <v>25</v>
      </c>
      <c r="K19">
        <f>Táblázat1[[#This Row],[Bevétel (ezer HUF)]]*5%</f>
        <v>171.875</v>
      </c>
    </row>
    <row r="20" spans="1:11" x14ac:dyDescent="0.3">
      <c r="A20" t="s">
        <v>21</v>
      </c>
      <c r="B20" t="s">
        <v>12</v>
      </c>
      <c r="C20" s="1">
        <v>42396</v>
      </c>
      <c r="D20" t="s">
        <v>13</v>
      </c>
      <c r="E20" t="s">
        <v>24</v>
      </c>
      <c r="F20">
        <v>157</v>
      </c>
      <c r="G20">
        <v>9800</v>
      </c>
      <c r="H20">
        <f>+Táblázat1[[#This Row],[Eladott mennyiség (db)]]*Táblázat1[[#This Row],[Egységár (HUF)]]/1000</f>
        <v>1538.6</v>
      </c>
      <c r="I20" t="s">
        <v>15</v>
      </c>
      <c r="J20" t="s">
        <v>25</v>
      </c>
      <c r="K20">
        <f>Táblázat1[[#This Row],[Bevétel (ezer HUF)]]*5%</f>
        <v>76.930000000000007</v>
      </c>
    </row>
    <row r="21" spans="1:11" x14ac:dyDescent="0.3">
      <c r="A21" t="s">
        <v>26</v>
      </c>
      <c r="B21" t="s">
        <v>18</v>
      </c>
      <c r="C21" s="1">
        <v>42397</v>
      </c>
      <c r="D21" t="s">
        <v>19</v>
      </c>
      <c r="E21" t="s">
        <v>14</v>
      </c>
      <c r="F21">
        <v>107</v>
      </c>
      <c r="G21">
        <v>10950</v>
      </c>
      <c r="H21">
        <f>+Táblázat1[[#This Row],[Eladott mennyiség (db)]]*Táblázat1[[#This Row],[Egységár (HUF)]]/1000</f>
        <v>1171.6500000000001</v>
      </c>
      <c r="I21" t="s">
        <v>20</v>
      </c>
      <c r="J21" t="s">
        <v>25</v>
      </c>
      <c r="K21">
        <f>Táblázat1[[#This Row],[Bevétel (ezer HUF)]]*5%</f>
        <v>58.58250000000001</v>
      </c>
    </row>
    <row r="22" spans="1:11" x14ac:dyDescent="0.3">
      <c r="A22" t="s">
        <v>11</v>
      </c>
      <c r="B22" t="s">
        <v>22</v>
      </c>
      <c r="C22" s="1">
        <v>42398</v>
      </c>
      <c r="D22" t="s">
        <v>23</v>
      </c>
      <c r="E22" t="s">
        <v>14</v>
      </c>
      <c r="F22">
        <v>128</v>
      </c>
      <c r="G22">
        <v>2500</v>
      </c>
      <c r="H22">
        <f>+Táblázat1[[#This Row],[Eladott mennyiség (db)]]*Táblázat1[[#This Row],[Egységár (HUF)]]/1000</f>
        <v>320</v>
      </c>
      <c r="I22" t="s">
        <v>15</v>
      </c>
      <c r="J22" t="s">
        <v>25</v>
      </c>
      <c r="K22">
        <f>Táblázat1[[#This Row],[Bevétel (ezer HUF)]]*5%</f>
        <v>16</v>
      </c>
    </row>
    <row r="23" spans="1:11" x14ac:dyDescent="0.3">
      <c r="A23" t="s">
        <v>17</v>
      </c>
      <c r="B23" t="s">
        <v>22</v>
      </c>
      <c r="C23" s="1">
        <v>42401</v>
      </c>
      <c r="D23" t="s">
        <v>13</v>
      </c>
      <c r="E23" t="s">
        <v>14</v>
      </c>
      <c r="F23">
        <v>192</v>
      </c>
      <c r="G23">
        <v>2500</v>
      </c>
      <c r="H23">
        <f>+Táblázat1[[#This Row],[Eladott mennyiség (db)]]*Táblázat1[[#This Row],[Egységár (HUF)]]/1000</f>
        <v>480</v>
      </c>
      <c r="I23" t="s">
        <v>20</v>
      </c>
      <c r="J23" t="s">
        <v>16</v>
      </c>
      <c r="K23">
        <f>Táblázat1[[#This Row],[Bevétel (ezer HUF)]]*5%</f>
        <v>24</v>
      </c>
    </row>
    <row r="24" spans="1:11" x14ac:dyDescent="0.3">
      <c r="A24" t="s">
        <v>21</v>
      </c>
      <c r="B24" t="s">
        <v>27</v>
      </c>
      <c r="C24" s="1">
        <v>42402</v>
      </c>
      <c r="D24" t="s">
        <v>19</v>
      </c>
      <c r="E24" t="s">
        <v>14</v>
      </c>
      <c r="F24">
        <v>21</v>
      </c>
      <c r="G24">
        <v>24800</v>
      </c>
      <c r="H24">
        <f>+Táblázat1[[#This Row],[Eladott mennyiség (db)]]*Táblázat1[[#This Row],[Egységár (HUF)]]/1000</f>
        <v>520.79999999999995</v>
      </c>
      <c r="I24" t="s">
        <v>15</v>
      </c>
      <c r="J24" t="s">
        <v>16</v>
      </c>
      <c r="K24">
        <f>Táblázat1[[#This Row],[Bevétel (ezer HUF)]]*5%</f>
        <v>26.04</v>
      </c>
    </row>
    <row r="25" spans="1:11" x14ac:dyDescent="0.3">
      <c r="A25" t="s">
        <v>26</v>
      </c>
      <c r="B25" t="s">
        <v>28</v>
      </c>
      <c r="C25" s="1">
        <v>42403</v>
      </c>
      <c r="D25" t="s">
        <v>23</v>
      </c>
      <c r="E25" t="s">
        <v>14</v>
      </c>
      <c r="F25">
        <v>20</v>
      </c>
      <c r="G25">
        <v>27500</v>
      </c>
      <c r="H25">
        <f>+Táblázat1[[#This Row],[Eladott mennyiség (db)]]*Táblázat1[[#This Row],[Egységár (HUF)]]/1000</f>
        <v>550</v>
      </c>
      <c r="I25" t="s">
        <v>20</v>
      </c>
      <c r="J25" t="s">
        <v>25</v>
      </c>
      <c r="K25">
        <f>Táblázat1[[#This Row],[Bevétel (ezer HUF)]]*5%</f>
        <v>27.5</v>
      </c>
    </row>
    <row r="26" spans="1:11" x14ac:dyDescent="0.3">
      <c r="A26" t="s">
        <v>11</v>
      </c>
      <c r="B26" t="s">
        <v>22</v>
      </c>
      <c r="C26" s="1">
        <v>42404</v>
      </c>
      <c r="D26" t="s">
        <v>13</v>
      </c>
      <c r="E26" t="s">
        <v>14</v>
      </c>
      <c r="F26">
        <v>172</v>
      </c>
      <c r="G26">
        <v>2500</v>
      </c>
      <c r="H26">
        <f>+Táblázat1[[#This Row],[Eladott mennyiség (db)]]*Táblázat1[[#This Row],[Egységár (HUF)]]/1000</f>
        <v>430</v>
      </c>
      <c r="I26" t="s">
        <v>15</v>
      </c>
      <c r="J26" t="s">
        <v>25</v>
      </c>
      <c r="K26">
        <f>Táblázat1[[#This Row],[Bevétel (ezer HUF)]]*5%</f>
        <v>21.5</v>
      </c>
    </row>
    <row r="27" spans="1:11" x14ac:dyDescent="0.3">
      <c r="A27" t="s">
        <v>17</v>
      </c>
      <c r="B27" t="s">
        <v>27</v>
      </c>
      <c r="C27" s="1">
        <v>42405</v>
      </c>
      <c r="D27" t="s">
        <v>19</v>
      </c>
      <c r="E27" t="s">
        <v>14</v>
      </c>
      <c r="F27">
        <v>161</v>
      </c>
      <c r="G27">
        <v>24800</v>
      </c>
      <c r="H27">
        <f>+Táblázat1[[#This Row],[Eladott mennyiség (db)]]*Táblázat1[[#This Row],[Egységár (HUF)]]/1000</f>
        <v>3992.8</v>
      </c>
      <c r="I27" t="s">
        <v>20</v>
      </c>
      <c r="J27" t="s">
        <v>25</v>
      </c>
      <c r="K27">
        <f>Táblázat1[[#This Row],[Bevétel (ezer HUF)]]*5%</f>
        <v>199.64000000000001</v>
      </c>
    </row>
    <row r="28" spans="1:11" x14ac:dyDescent="0.3">
      <c r="A28" t="s">
        <v>21</v>
      </c>
      <c r="B28" t="s">
        <v>28</v>
      </c>
      <c r="C28" s="1">
        <v>42408</v>
      </c>
      <c r="D28" t="s">
        <v>23</v>
      </c>
      <c r="E28" t="s">
        <v>24</v>
      </c>
      <c r="F28">
        <v>175</v>
      </c>
      <c r="G28">
        <v>27500</v>
      </c>
      <c r="H28">
        <f>+Táblázat1[[#This Row],[Eladott mennyiség (db)]]*Táblázat1[[#This Row],[Egységár (HUF)]]/1000</f>
        <v>4812.5</v>
      </c>
      <c r="I28" t="s">
        <v>15</v>
      </c>
      <c r="J28" t="s">
        <v>25</v>
      </c>
      <c r="K28">
        <f>Táblázat1[[#This Row],[Bevétel (ezer HUF)]]*5%</f>
        <v>240.625</v>
      </c>
    </row>
    <row r="29" spans="1:11" x14ac:dyDescent="0.3">
      <c r="A29" t="s">
        <v>26</v>
      </c>
      <c r="B29" t="s">
        <v>12</v>
      </c>
      <c r="C29" s="1">
        <v>42409</v>
      </c>
      <c r="D29" t="s">
        <v>13</v>
      </c>
      <c r="E29" t="s">
        <v>24</v>
      </c>
      <c r="F29">
        <v>79</v>
      </c>
      <c r="G29">
        <v>9800</v>
      </c>
      <c r="H29">
        <f>+Táblázat1[[#This Row],[Eladott mennyiség (db)]]*Táblázat1[[#This Row],[Egységár (HUF)]]/1000</f>
        <v>774.2</v>
      </c>
      <c r="I29" t="s">
        <v>20</v>
      </c>
      <c r="J29" t="s">
        <v>25</v>
      </c>
      <c r="K29">
        <f>Táblázat1[[#This Row],[Bevétel (ezer HUF)]]*5%</f>
        <v>38.710000000000008</v>
      </c>
    </row>
    <row r="30" spans="1:11" x14ac:dyDescent="0.3">
      <c r="A30" t="s">
        <v>11</v>
      </c>
      <c r="B30" t="s">
        <v>18</v>
      </c>
      <c r="C30" s="1">
        <v>42410</v>
      </c>
      <c r="D30" t="s">
        <v>19</v>
      </c>
      <c r="E30" t="s">
        <v>14</v>
      </c>
      <c r="F30">
        <v>126</v>
      </c>
      <c r="G30">
        <v>10950</v>
      </c>
      <c r="H30">
        <f>+Táblázat1[[#This Row],[Eladott mennyiség (db)]]*Táblázat1[[#This Row],[Egységár (HUF)]]/1000</f>
        <v>1379.7</v>
      </c>
      <c r="I30" t="s">
        <v>15</v>
      </c>
      <c r="J30" t="s">
        <v>16</v>
      </c>
      <c r="K30">
        <f>Táblázat1[[#This Row],[Bevétel (ezer HUF)]]*5%</f>
        <v>68.984999999999999</v>
      </c>
    </row>
    <row r="31" spans="1:11" x14ac:dyDescent="0.3">
      <c r="A31" t="s">
        <v>17</v>
      </c>
      <c r="B31" t="s">
        <v>22</v>
      </c>
      <c r="C31" s="1">
        <v>42411</v>
      </c>
      <c r="D31" t="s">
        <v>23</v>
      </c>
      <c r="E31" t="s">
        <v>24</v>
      </c>
      <c r="F31">
        <v>151</v>
      </c>
      <c r="G31">
        <v>2500</v>
      </c>
      <c r="H31">
        <f>+Táblázat1[[#This Row],[Eladott mennyiség (db)]]*Táblázat1[[#This Row],[Egységár (HUF)]]/1000</f>
        <v>377.5</v>
      </c>
      <c r="I31" t="s">
        <v>20</v>
      </c>
      <c r="J31" t="s">
        <v>16</v>
      </c>
      <c r="K31">
        <f>Táblázat1[[#This Row],[Bevétel (ezer HUF)]]*5%</f>
        <v>18.875</v>
      </c>
    </row>
    <row r="32" spans="1:11" x14ac:dyDescent="0.3">
      <c r="A32" t="s">
        <v>21</v>
      </c>
      <c r="B32" t="s">
        <v>22</v>
      </c>
      <c r="C32" s="1">
        <v>42412</v>
      </c>
      <c r="D32" t="s">
        <v>13</v>
      </c>
      <c r="E32" t="s">
        <v>29</v>
      </c>
      <c r="F32">
        <v>102</v>
      </c>
      <c r="G32">
        <v>2500</v>
      </c>
      <c r="H32">
        <f>+Táblázat1[[#This Row],[Eladott mennyiség (db)]]*Táblázat1[[#This Row],[Egységár (HUF)]]/1000</f>
        <v>255</v>
      </c>
      <c r="I32" t="s">
        <v>15</v>
      </c>
      <c r="J32" t="s">
        <v>25</v>
      </c>
      <c r="K32">
        <f>Táblázat1[[#This Row],[Bevétel (ezer HUF)]]*5%</f>
        <v>12.75</v>
      </c>
    </row>
    <row r="33" spans="1:11" x14ac:dyDescent="0.3">
      <c r="A33" t="s">
        <v>26</v>
      </c>
      <c r="B33" t="s">
        <v>27</v>
      </c>
      <c r="C33" s="1">
        <v>42415</v>
      </c>
      <c r="D33" t="s">
        <v>19</v>
      </c>
      <c r="E33" t="s">
        <v>29</v>
      </c>
      <c r="F33">
        <v>194</v>
      </c>
      <c r="G33">
        <v>24800</v>
      </c>
      <c r="H33">
        <f>+Táblázat1[[#This Row],[Eladott mennyiség (db)]]*Táblázat1[[#This Row],[Egységár (HUF)]]/1000</f>
        <v>4811.2</v>
      </c>
      <c r="I33" t="s">
        <v>20</v>
      </c>
      <c r="J33" t="s">
        <v>25</v>
      </c>
      <c r="K33">
        <f>Táblázat1[[#This Row],[Bevétel (ezer HUF)]]*5%</f>
        <v>240.56</v>
      </c>
    </row>
    <row r="34" spans="1:11" x14ac:dyDescent="0.3">
      <c r="A34" t="s">
        <v>11</v>
      </c>
      <c r="B34" t="s">
        <v>28</v>
      </c>
      <c r="C34" s="1">
        <v>42416</v>
      </c>
      <c r="D34" t="s">
        <v>23</v>
      </c>
      <c r="E34" t="s">
        <v>29</v>
      </c>
      <c r="F34">
        <v>60</v>
      </c>
      <c r="G34">
        <v>27500</v>
      </c>
      <c r="H34">
        <f>+Táblázat1[[#This Row],[Eladott mennyiség (db)]]*Táblázat1[[#This Row],[Egységár (HUF)]]/1000</f>
        <v>1650</v>
      </c>
      <c r="I34" t="s">
        <v>15</v>
      </c>
      <c r="J34" t="s">
        <v>25</v>
      </c>
      <c r="K34">
        <f>Táblázat1[[#This Row],[Bevétel (ezer HUF)]]*5%</f>
        <v>82.5</v>
      </c>
    </row>
    <row r="35" spans="1:11" x14ac:dyDescent="0.3">
      <c r="A35" t="s">
        <v>17</v>
      </c>
      <c r="B35" t="s">
        <v>22</v>
      </c>
      <c r="C35" s="1">
        <v>42417</v>
      </c>
      <c r="D35" t="s">
        <v>13</v>
      </c>
      <c r="E35" t="s">
        <v>29</v>
      </c>
      <c r="F35">
        <v>112</v>
      </c>
      <c r="G35">
        <v>2500</v>
      </c>
      <c r="H35">
        <f>+Táblázat1[[#This Row],[Eladott mennyiség (db)]]*Táblázat1[[#This Row],[Egységár (HUF)]]/1000</f>
        <v>280</v>
      </c>
      <c r="I35" t="s">
        <v>20</v>
      </c>
      <c r="J35" t="s">
        <v>25</v>
      </c>
      <c r="K35">
        <f>Táblázat1[[#This Row],[Bevétel (ezer HUF)]]*5%</f>
        <v>14</v>
      </c>
    </row>
    <row r="36" spans="1:11" x14ac:dyDescent="0.3">
      <c r="A36" t="s">
        <v>21</v>
      </c>
      <c r="B36" t="s">
        <v>27</v>
      </c>
      <c r="C36" s="1">
        <v>42418</v>
      </c>
      <c r="D36" t="s">
        <v>19</v>
      </c>
      <c r="E36" t="s">
        <v>29</v>
      </c>
      <c r="F36">
        <v>109</v>
      </c>
      <c r="G36">
        <v>24800</v>
      </c>
      <c r="H36">
        <f>+Táblázat1[[#This Row],[Eladott mennyiség (db)]]*Táblázat1[[#This Row],[Egységár (HUF)]]/1000</f>
        <v>2703.2</v>
      </c>
      <c r="I36" t="s">
        <v>15</v>
      </c>
      <c r="J36" t="s">
        <v>25</v>
      </c>
      <c r="K36">
        <f>Táblázat1[[#This Row],[Bevétel (ezer HUF)]]*5%</f>
        <v>135.16</v>
      </c>
    </row>
    <row r="37" spans="1:11" x14ac:dyDescent="0.3">
      <c r="A37" t="s">
        <v>26</v>
      </c>
      <c r="B37" t="s">
        <v>28</v>
      </c>
      <c r="C37" s="1">
        <v>42419</v>
      </c>
      <c r="D37" t="s">
        <v>23</v>
      </c>
      <c r="E37" t="s">
        <v>30</v>
      </c>
      <c r="F37">
        <v>36</v>
      </c>
      <c r="G37">
        <v>27500</v>
      </c>
      <c r="H37">
        <f>+Táblázat1[[#This Row],[Eladott mennyiség (db)]]*Táblázat1[[#This Row],[Egységár (HUF)]]/1000</f>
        <v>990</v>
      </c>
      <c r="I37" t="s">
        <v>20</v>
      </c>
      <c r="J37" t="s">
        <v>16</v>
      </c>
      <c r="K37">
        <f>Táblázat1[[#This Row],[Bevétel (ezer HUF)]]*5%</f>
        <v>49.5</v>
      </c>
    </row>
    <row r="38" spans="1:11" x14ac:dyDescent="0.3">
      <c r="A38" t="s">
        <v>11</v>
      </c>
      <c r="B38" t="s">
        <v>12</v>
      </c>
      <c r="C38" s="1">
        <v>42422</v>
      </c>
      <c r="D38" t="s">
        <v>13</v>
      </c>
      <c r="E38" t="s">
        <v>30</v>
      </c>
      <c r="F38">
        <v>21</v>
      </c>
      <c r="G38">
        <v>9800</v>
      </c>
      <c r="H38">
        <f>+Táblázat1[[#This Row],[Eladott mennyiség (db)]]*Táblázat1[[#This Row],[Egységár (HUF)]]/1000</f>
        <v>205.8</v>
      </c>
      <c r="I38" t="s">
        <v>15</v>
      </c>
      <c r="J38" t="s">
        <v>16</v>
      </c>
      <c r="K38">
        <f>Táblázat1[[#This Row],[Bevétel (ezer HUF)]]*5%</f>
        <v>10.290000000000001</v>
      </c>
    </row>
    <row r="39" spans="1:11" x14ac:dyDescent="0.3">
      <c r="A39" t="s">
        <v>17</v>
      </c>
      <c r="B39" t="s">
        <v>18</v>
      </c>
      <c r="C39" s="1">
        <v>42423</v>
      </c>
      <c r="D39" t="s">
        <v>19</v>
      </c>
      <c r="E39" t="s">
        <v>30</v>
      </c>
      <c r="F39">
        <v>16</v>
      </c>
      <c r="G39">
        <v>10950</v>
      </c>
      <c r="H39">
        <f>+Táblázat1[[#This Row],[Eladott mennyiség (db)]]*Táblázat1[[#This Row],[Egységár (HUF)]]/1000</f>
        <v>175.2</v>
      </c>
      <c r="I39" t="s">
        <v>20</v>
      </c>
      <c r="J39" t="s">
        <v>25</v>
      </c>
      <c r="K39">
        <f>Táblázat1[[#This Row],[Bevétel (ezer HUF)]]*5%</f>
        <v>8.76</v>
      </c>
    </row>
    <row r="40" spans="1:11" x14ac:dyDescent="0.3">
      <c r="A40" t="s">
        <v>21</v>
      </c>
      <c r="B40" t="s">
        <v>22</v>
      </c>
      <c r="C40" s="1">
        <v>42424</v>
      </c>
      <c r="D40" t="s">
        <v>23</v>
      </c>
      <c r="E40" t="s">
        <v>30</v>
      </c>
      <c r="F40">
        <v>7</v>
      </c>
      <c r="G40">
        <v>2500</v>
      </c>
      <c r="H40">
        <f>+Táblázat1[[#This Row],[Eladott mennyiség (db)]]*Táblázat1[[#This Row],[Egységár (HUF)]]/1000</f>
        <v>17.5</v>
      </c>
      <c r="I40" t="s">
        <v>15</v>
      </c>
      <c r="J40" t="s">
        <v>25</v>
      </c>
      <c r="K40">
        <f>Táblázat1[[#This Row],[Bevétel (ezer HUF)]]*5%</f>
        <v>0.875</v>
      </c>
    </row>
    <row r="41" spans="1:11" x14ac:dyDescent="0.3">
      <c r="A41" t="s">
        <v>26</v>
      </c>
      <c r="B41" t="s">
        <v>22</v>
      </c>
      <c r="C41" s="1">
        <v>42425</v>
      </c>
      <c r="D41" t="s">
        <v>13</v>
      </c>
      <c r="E41" t="s">
        <v>30</v>
      </c>
      <c r="F41">
        <v>108</v>
      </c>
      <c r="G41">
        <v>2500</v>
      </c>
      <c r="H41">
        <f>+Táblázat1[[#This Row],[Eladott mennyiség (db)]]*Táblázat1[[#This Row],[Egységár (HUF)]]/1000</f>
        <v>270</v>
      </c>
      <c r="I41" t="s">
        <v>20</v>
      </c>
      <c r="J41" t="s">
        <v>25</v>
      </c>
      <c r="K41">
        <f>Táblázat1[[#This Row],[Bevétel (ezer HUF)]]*5%</f>
        <v>13.5</v>
      </c>
    </row>
    <row r="42" spans="1:11" x14ac:dyDescent="0.3">
      <c r="A42" t="s">
        <v>11</v>
      </c>
      <c r="B42" t="s">
        <v>27</v>
      </c>
      <c r="C42" s="1">
        <v>42426</v>
      </c>
      <c r="D42" t="s">
        <v>19</v>
      </c>
      <c r="E42" t="s">
        <v>30</v>
      </c>
      <c r="F42">
        <v>54</v>
      </c>
      <c r="G42">
        <v>24800</v>
      </c>
      <c r="H42">
        <f>+Táblázat1[[#This Row],[Eladott mennyiség (db)]]*Táblázat1[[#This Row],[Egységár (HUF)]]/1000</f>
        <v>1339.2</v>
      </c>
      <c r="I42" t="s">
        <v>15</v>
      </c>
      <c r="J42" t="s">
        <v>25</v>
      </c>
      <c r="K42">
        <f>Táblázat1[[#This Row],[Bevétel (ezer HUF)]]*5%</f>
        <v>66.960000000000008</v>
      </c>
    </row>
    <row r="43" spans="1:11" x14ac:dyDescent="0.3">
      <c r="A43" t="s">
        <v>17</v>
      </c>
      <c r="B43" t="s">
        <v>28</v>
      </c>
      <c r="C43" s="1">
        <v>42429</v>
      </c>
      <c r="D43" t="s">
        <v>23</v>
      </c>
      <c r="E43" t="s">
        <v>14</v>
      </c>
      <c r="F43">
        <v>160</v>
      </c>
      <c r="G43">
        <v>27500</v>
      </c>
      <c r="H43">
        <f>+Táblázat1[[#This Row],[Eladott mennyiség (db)]]*Táblázat1[[#This Row],[Egységár (HUF)]]/1000</f>
        <v>4400</v>
      </c>
      <c r="I43" t="s">
        <v>20</v>
      </c>
      <c r="J43" t="s">
        <v>25</v>
      </c>
      <c r="K43">
        <f>Táblázat1[[#This Row],[Bevétel (ezer HUF)]]*5%</f>
        <v>220</v>
      </c>
    </row>
    <row r="44" spans="1:11" x14ac:dyDescent="0.3">
      <c r="A44" t="s">
        <v>21</v>
      </c>
      <c r="B44" t="s">
        <v>22</v>
      </c>
      <c r="C44" s="1">
        <v>42430</v>
      </c>
      <c r="D44" t="s">
        <v>13</v>
      </c>
      <c r="E44" t="s">
        <v>24</v>
      </c>
      <c r="F44">
        <v>164</v>
      </c>
      <c r="G44">
        <v>2500</v>
      </c>
      <c r="H44">
        <f>+Táblázat1[[#This Row],[Eladott mennyiség (db)]]*Táblázat1[[#This Row],[Egységár (HUF)]]/1000</f>
        <v>410</v>
      </c>
      <c r="I44" t="s">
        <v>15</v>
      </c>
      <c r="J44" t="s">
        <v>16</v>
      </c>
      <c r="K44">
        <f>Táblázat1[[#This Row],[Bevétel (ezer HUF)]]*5%</f>
        <v>20.5</v>
      </c>
    </row>
    <row r="45" spans="1:11" x14ac:dyDescent="0.3">
      <c r="A45" t="s">
        <v>26</v>
      </c>
      <c r="B45" t="s">
        <v>27</v>
      </c>
      <c r="C45" s="1">
        <v>42431</v>
      </c>
      <c r="D45" t="s">
        <v>19</v>
      </c>
      <c r="E45" t="s">
        <v>14</v>
      </c>
      <c r="F45">
        <v>12</v>
      </c>
      <c r="G45">
        <v>24800</v>
      </c>
      <c r="H45">
        <f>+Táblázat1[[#This Row],[Eladott mennyiség (db)]]*Táblázat1[[#This Row],[Egységár (HUF)]]/1000</f>
        <v>297.60000000000002</v>
      </c>
      <c r="I45" t="s">
        <v>20</v>
      </c>
      <c r="J45" t="s">
        <v>16</v>
      </c>
      <c r="K45">
        <f>Táblázat1[[#This Row],[Bevétel (ezer HUF)]]*5%</f>
        <v>14.880000000000003</v>
      </c>
    </row>
    <row r="46" spans="1:11" x14ac:dyDescent="0.3">
      <c r="A46" t="s">
        <v>11</v>
      </c>
      <c r="B46" t="s">
        <v>28</v>
      </c>
      <c r="C46" s="1">
        <v>42432</v>
      </c>
      <c r="D46" t="s">
        <v>23</v>
      </c>
      <c r="E46" t="s">
        <v>14</v>
      </c>
      <c r="F46">
        <v>12</v>
      </c>
      <c r="G46">
        <v>27500</v>
      </c>
      <c r="H46">
        <f>+Táblázat1[[#This Row],[Eladott mennyiség (db)]]*Táblázat1[[#This Row],[Egységár (HUF)]]/1000</f>
        <v>330</v>
      </c>
      <c r="I46" t="s">
        <v>15</v>
      </c>
      <c r="J46" t="s">
        <v>25</v>
      </c>
      <c r="K46">
        <f>Táblázat1[[#This Row],[Bevétel (ezer HUF)]]*5%</f>
        <v>16.5</v>
      </c>
    </row>
    <row r="47" spans="1:11" x14ac:dyDescent="0.3">
      <c r="A47" t="s">
        <v>17</v>
      </c>
      <c r="B47" t="s">
        <v>12</v>
      </c>
      <c r="C47" s="1">
        <v>42433</v>
      </c>
      <c r="D47" t="s">
        <v>13</v>
      </c>
      <c r="E47" t="s">
        <v>14</v>
      </c>
      <c r="F47">
        <v>3</v>
      </c>
      <c r="G47">
        <v>9800</v>
      </c>
      <c r="H47">
        <f>+Táblázat1[[#This Row],[Eladott mennyiség (db)]]*Táblázat1[[#This Row],[Egységár (HUF)]]/1000</f>
        <v>29.4</v>
      </c>
      <c r="I47" t="s">
        <v>20</v>
      </c>
      <c r="J47" t="s">
        <v>25</v>
      </c>
      <c r="K47">
        <f>Táblázat1[[#This Row],[Bevétel (ezer HUF)]]*5%</f>
        <v>1.47</v>
      </c>
    </row>
    <row r="48" spans="1:11" x14ac:dyDescent="0.3">
      <c r="A48" t="s">
        <v>21</v>
      </c>
      <c r="B48" t="s">
        <v>18</v>
      </c>
      <c r="C48" s="1">
        <v>42436</v>
      </c>
      <c r="D48" t="s">
        <v>19</v>
      </c>
      <c r="E48" t="s">
        <v>14</v>
      </c>
      <c r="F48">
        <v>157</v>
      </c>
      <c r="G48">
        <v>10950</v>
      </c>
      <c r="H48">
        <f>+Táblázat1[[#This Row],[Eladott mennyiség (db)]]*Táblázat1[[#This Row],[Egységár (HUF)]]/1000</f>
        <v>1719.15</v>
      </c>
      <c r="I48" t="s">
        <v>15</v>
      </c>
      <c r="J48" t="s">
        <v>25</v>
      </c>
      <c r="K48">
        <f>Táblázat1[[#This Row],[Bevétel (ezer HUF)]]*5%</f>
        <v>85.95750000000001</v>
      </c>
    </row>
    <row r="49" spans="1:11" x14ac:dyDescent="0.3">
      <c r="A49" t="s">
        <v>26</v>
      </c>
      <c r="B49" t="s">
        <v>22</v>
      </c>
      <c r="C49" s="1">
        <v>42437</v>
      </c>
      <c r="D49" t="s">
        <v>23</v>
      </c>
      <c r="E49" t="s">
        <v>14</v>
      </c>
      <c r="F49">
        <v>148</v>
      </c>
      <c r="G49">
        <v>2500</v>
      </c>
      <c r="H49">
        <f>+Táblázat1[[#This Row],[Eladott mennyiség (db)]]*Táblázat1[[#This Row],[Egységár (HUF)]]/1000</f>
        <v>370</v>
      </c>
      <c r="I49" t="s">
        <v>20</v>
      </c>
      <c r="J49" t="s">
        <v>25</v>
      </c>
      <c r="K49">
        <f>Táblázat1[[#This Row],[Bevétel (ezer HUF)]]*5%</f>
        <v>18.5</v>
      </c>
    </row>
    <row r="50" spans="1:11" x14ac:dyDescent="0.3">
      <c r="A50" t="s">
        <v>11</v>
      </c>
      <c r="B50" t="s">
        <v>22</v>
      </c>
      <c r="C50" s="1">
        <v>42438</v>
      </c>
      <c r="D50" t="s">
        <v>13</v>
      </c>
      <c r="E50" t="s">
        <v>14</v>
      </c>
      <c r="F50">
        <v>17</v>
      </c>
      <c r="G50">
        <v>2500</v>
      </c>
      <c r="H50">
        <f>+Táblázat1[[#This Row],[Eladott mennyiség (db)]]*Táblázat1[[#This Row],[Egységár (HUF)]]/1000</f>
        <v>42.5</v>
      </c>
      <c r="I50" t="s">
        <v>15</v>
      </c>
      <c r="J50" t="s">
        <v>25</v>
      </c>
      <c r="K50">
        <f>Táblázat1[[#This Row],[Bevétel (ezer HUF)]]*5%</f>
        <v>2.125</v>
      </c>
    </row>
    <row r="51" spans="1:11" x14ac:dyDescent="0.3">
      <c r="A51" t="s">
        <v>17</v>
      </c>
      <c r="B51" t="s">
        <v>27</v>
      </c>
      <c r="C51" s="1">
        <v>42439</v>
      </c>
      <c r="D51" t="s">
        <v>19</v>
      </c>
      <c r="E51" t="s">
        <v>14</v>
      </c>
      <c r="F51">
        <v>184</v>
      </c>
      <c r="G51">
        <v>24800</v>
      </c>
      <c r="H51">
        <f>+Táblázat1[[#This Row],[Eladott mennyiség (db)]]*Táblázat1[[#This Row],[Egységár (HUF)]]/1000</f>
        <v>4563.2</v>
      </c>
      <c r="I51" t="s">
        <v>20</v>
      </c>
      <c r="J51" t="s">
        <v>16</v>
      </c>
      <c r="K51">
        <f>Táblázat1[[#This Row],[Bevétel (ezer HUF)]]*5%</f>
        <v>228.16</v>
      </c>
    </row>
    <row r="52" spans="1:11" x14ac:dyDescent="0.3">
      <c r="A52" t="s">
        <v>21</v>
      </c>
      <c r="B52" t="s">
        <v>28</v>
      </c>
      <c r="C52" s="1">
        <v>42440</v>
      </c>
      <c r="D52" t="s">
        <v>23</v>
      </c>
      <c r="E52" t="s">
        <v>24</v>
      </c>
      <c r="F52">
        <v>134</v>
      </c>
      <c r="G52">
        <v>27500</v>
      </c>
      <c r="H52">
        <f>+Táblázat1[[#This Row],[Eladott mennyiség (db)]]*Táblázat1[[#This Row],[Egységár (HUF)]]/1000</f>
        <v>3685</v>
      </c>
      <c r="I52" t="s">
        <v>15</v>
      </c>
      <c r="J52" t="s">
        <v>16</v>
      </c>
      <c r="K52">
        <f>Táblázat1[[#This Row],[Bevétel (ezer HUF)]]*5%</f>
        <v>184.25</v>
      </c>
    </row>
    <row r="53" spans="1:11" x14ac:dyDescent="0.3">
      <c r="A53" t="s">
        <v>26</v>
      </c>
      <c r="B53" t="s">
        <v>22</v>
      </c>
      <c r="C53" s="1">
        <v>42443</v>
      </c>
      <c r="D53" t="s">
        <v>13</v>
      </c>
      <c r="E53" t="s">
        <v>24</v>
      </c>
      <c r="F53">
        <v>13</v>
      </c>
      <c r="G53">
        <v>2500</v>
      </c>
      <c r="H53">
        <f>+Táblázat1[[#This Row],[Eladott mennyiség (db)]]*Táblázat1[[#This Row],[Egységár (HUF)]]/1000</f>
        <v>32.5</v>
      </c>
      <c r="I53" t="s">
        <v>20</v>
      </c>
      <c r="J53" t="s">
        <v>25</v>
      </c>
      <c r="K53">
        <f>Táblázat1[[#This Row],[Bevétel (ezer HUF)]]*5%</f>
        <v>1.625</v>
      </c>
    </row>
    <row r="54" spans="1:11" x14ac:dyDescent="0.3">
      <c r="A54" t="s">
        <v>11</v>
      </c>
      <c r="B54" t="s">
        <v>27</v>
      </c>
      <c r="C54" s="1">
        <v>42444</v>
      </c>
      <c r="D54" t="s">
        <v>19</v>
      </c>
      <c r="E54" t="s">
        <v>14</v>
      </c>
      <c r="F54">
        <v>140</v>
      </c>
      <c r="G54">
        <v>24800</v>
      </c>
      <c r="H54">
        <f>+Táblázat1[[#This Row],[Eladott mennyiség (db)]]*Táblázat1[[#This Row],[Egységár (HUF)]]/1000</f>
        <v>3472</v>
      </c>
      <c r="I54" t="s">
        <v>15</v>
      </c>
      <c r="J54" t="s">
        <v>25</v>
      </c>
      <c r="K54">
        <f>Táblázat1[[#This Row],[Bevétel (ezer HUF)]]*5%</f>
        <v>173.60000000000002</v>
      </c>
    </row>
    <row r="55" spans="1:11" x14ac:dyDescent="0.3">
      <c r="A55" t="s">
        <v>17</v>
      </c>
      <c r="B55" t="s">
        <v>28</v>
      </c>
      <c r="C55" s="1">
        <v>42445</v>
      </c>
      <c r="D55" t="s">
        <v>23</v>
      </c>
      <c r="E55" t="s">
        <v>24</v>
      </c>
      <c r="F55">
        <v>179</v>
      </c>
      <c r="G55">
        <v>27500</v>
      </c>
      <c r="H55">
        <f>+Táblázat1[[#This Row],[Eladott mennyiség (db)]]*Táblázat1[[#This Row],[Egységár (HUF)]]/1000</f>
        <v>4922.5</v>
      </c>
      <c r="I55" t="s">
        <v>20</v>
      </c>
      <c r="J55" t="s">
        <v>25</v>
      </c>
      <c r="K55">
        <f>Táblázat1[[#This Row],[Bevétel (ezer HUF)]]*5%</f>
        <v>246.125</v>
      </c>
    </row>
    <row r="56" spans="1:11" x14ac:dyDescent="0.3">
      <c r="A56" t="s">
        <v>21</v>
      </c>
      <c r="B56" t="s">
        <v>12</v>
      </c>
      <c r="C56" s="1">
        <v>42446</v>
      </c>
      <c r="D56" t="s">
        <v>13</v>
      </c>
      <c r="E56" t="s">
        <v>29</v>
      </c>
      <c r="F56">
        <v>196</v>
      </c>
      <c r="G56">
        <v>9800</v>
      </c>
      <c r="H56">
        <f>+Táblázat1[[#This Row],[Eladott mennyiség (db)]]*Táblázat1[[#This Row],[Egységár (HUF)]]/1000</f>
        <v>1920.8</v>
      </c>
      <c r="I56" t="s">
        <v>15</v>
      </c>
      <c r="J56" t="s">
        <v>25</v>
      </c>
      <c r="K56">
        <f>Táblázat1[[#This Row],[Bevétel (ezer HUF)]]*5%</f>
        <v>96.04</v>
      </c>
    </row>
    <row r="57" spans="1:11" x14ac:dyDescent="0.3">
      <c r="A57" t="s">
        <v>26</v>
      </c>
      <c r="B57" t="s">
        <v>18</v>
      </c>
      <c r="C57" s="1">
        <v>42447</v>
      </c>
      <c r="D57" t="s">
        <v>19</v>
      </c>
      <c r="E57" t="s">
        <v>29</v>
      </c>
      <c r="F57">
        <v>128</v>
      </c>
      <c r="G57">
        <v>10950</v>
      </c>
      <c r="H57">
        <f>+Táblázat1[[#This Row],[Eladott mennyiség (db)]]*Táblázat1[[#This Row],[Egységár (HUF)]]/1000</f>
        <v>1401.6</v>
      </c>
      <c r="I57" t="s">
        <v>20</v>
      </c>
      <c r="J57" t="s">
        <v>25</v>
      </c>
      <c r="K57">
        <f>Táblázat1[[#This Row],[Bevétel (ezer HUF)]]*5%</f>
        <v>70.08</v>
      </c>
    </row>
    <row r="58" spans="1:11" x14ac:dyDescent="0.3">
      <c r="A58" t="s">
        <v>11</v>
      </c>
      <c r="B58" t="s">
        <v>22</v>
      </c>
      <c r="C58" s="1">
        <v>42450</v>
      </c>
      <c r="D58" t="s">
        <v>23</v>
      </c>
      <c r="E58" t="s">
        <v>29</v>
      </c>
      <c r="F58">
        <v>18</v>
      </c>
      <c r="G58">
        <v>2500</v>
      </c>
      <c r="H58">
        <f>+Táblázat1[[#This Row],[Eladott mennyiség (db)]]*Táblázat1[[#This Row],[Egységár (HUF)]]/1000</f>
        <v>45</v>
      </c>
      <c r="I58" t="s">
        <v>15</v>
      </c>
      <c r="J58" t="s">
        <v>16</v>
      </c>
      <c r="K58">
        <f>Táblázat1[[#This Row],[Bevétel (ezer HUF)]]*5%</f>
        <v>2.25</v>
      </c>
    </row>
    <row r="59" spans="1:11" x14ac:dyDescent="0.3">
      <c r="A59" t="s">
        <v>17</v>
      </c>
      <c r="B59" t="s">
        <v>22</v>
      </c>
      <c r="C59" s="1">
        <v>42451</v>
      </c>
      <c r="D59" t="s">
        <v>13</v>
      </c>
      <c r="E59" t="s">
        <v>29</v>
      </c>
      <c r="F59">
        <v>3</v>
      </c>
      <c r="G59">
        <v>2500</v>
      </c>
      <c r="H59">
        <f>+Táblázat1[[#This Row],[Eladott mennyiség (db)]]*Táblázat1[[#This Row],[Egységár (HUF)]]/1000</f>
        <v>7.5</v>
      </c>
      <c r="I59" t="s">
        <v>20</v>
      </c>
      <c r="J59" t="s">
        <v>16</v>
      </c>
      <c r="K59">
        <f>Táblázat1[[#This Row],[Bevétel (ezer HUF)]]*5%</f>
        <v>0.375</v>
      </c>
    </row>
    <row r="60" spans="1:11" x14ac:dyDescent="0.3">
      <c r="A60" t="s">
        <v>21</v>
      </c>
      <c r="B60" t="s">
        <v>27</v>
      </c>
      <c r="C60" s="1">
        <v>42452</v>
      </c>
      <c r="D60" t="s">
        <v>19</v>
      </c>
      <c r="E60" t="s">
        <v>29</v>
      </c>
      <c r="F60">
        <v>139</v>
      </c>
      <c r="G60">
        <v>24800</v>
      </c>
      <c r="H60">
        <f>+Táblázat1[[#This Row],[Eladott mennyiség (db)]]*Táblázat1[[#This Row],[Egységár (HUF)]]/1000</f>
        <v>3447.2</v>
      </c>
      <c r="I60" t="s">
        <v>15</v>
      </c>
      <c r="J60" t="s">
        <v>25</v>
      </c>
      <c r="K60">
        <f>Táblázat1[[#This Row],[Bevétel (ezer HUF)]]*5%</f>
        <v>172.36</v>
      </c>
    </row>
    <row r="61" spans="1:11" x14ac:dyDescent="0.3">
      <c r="A61" t="s">
        <v>26</v>
      </c>
      <c r="B61" t="s">
        <v>28</v>
      </c>
      <c r="C61" s="1">
        <v>42453</v>
      </c>
      <c r="D61" t="s">
        <v>23</v>
      </c>
      <c r="E61" t="s">
        <v>30</v>
      </c>
      <c r="F61">
        <v>179</v>
      </c>
      <c r="G61">
        <v>27500</v>
      </c>
      <c r="H61">
        <f>+Táblázat1[[#This Row],[Eladott mennyiség (db)]]*Táblázat1[[#This Row],[Egységár (HUF)]]/1000</f>
        <v>4922.5</v>
      </c>
      <c r="I61" t="s">
        <v>20</v>
      </c>
      <c r="J61" t="s">
        <v>25</v>
      </c>
      <c r="K61">
        <f>Táblázat1[[#This Row],[Bevétel (ezer HUF)]]*5%</f>
        <v>246.125</v>
      </c>
    </row>
    <row r="62" spans="1:11" x14ac:dyDescent="0.3">
      <c r="A62" t="s">
        <v>11</v>
      </c>
      <c r="B62" t="s">
        <v>22</v>
      </c>
      <c r="C62" s="1">
        <v>42454</v>
      </c>
      <c r="D62" t="s">
        <v>13</v>
      </c>
      <c r="E62" t="s">
        <v>30</v>
      </c>
      <c r="F62">
        <v>156</v>
      </c>
      <c r="G62">
        <v>2500</v>
      </c>
      <c r="H62">
        <f>+Táblázat1[[#This Row],[Eladott mennyiség (db)]]*Táblázat1[[#This Row],[Egységár (HUF)]]/1000</f>
        <v>390</v>
      </c>
      <c r="I62" t="s">
        <v>15</v>
      </c>
      <c r="J62" t="s">
        <v>25</v>
      </c>
      <c r="K62">
        <f>Táblázat1[[#This Row],[Bevétel (ezer HUF)]]*5%</f>
        <v>19.5</v>
      </c>
    </row>
    <row r="63" spans="1:11" x14ac:dyDescent="0.3">
      <c r="A63" t="s">
        <v>17</v>
      </c>
      <c r="B63" t="s">
        <v>27</v>
      </c>
      <c r="C63" s="1">
        <v>42457</v>
      </c>
      <c r="D63" t="s">
        <v>19</v>
      </c>
      <c r="E63" t="s">
        <v>30</v>
      </c>
      <c r="F63">
        <v>181</v>
      </c>
      <c r="G63">
        <v>24800</v>
      </c>
      <c r="H63">
        <f>+Táblázat1[[#This Row],[Eladott mennyiség (db)]]*Táblázat1[[#This Row],[Egységár (HUF)]]/1000</f>
        <v>4488.8</v>
      </c>
      <c r="I63" t="s">
        <v>20</v>
      </c>
      <c r="J63" t="s">
        <v>25</v>
      </c>
      <c r="K63">
        <f>Táblázat1[[#This Row],[Bevétel (ezer HUF)]]*5%</f>
        <v>224.44000000000003</v>
      </c>
    </row>
    <row r="64" spans="1:11" x14ac:dyDescent="0.3">
      <c r="A64" t="s">
        <v>21</v>
      </c>
      <c r="B64" t="s">
        <v>28</v>
      </c>
      <c r="C64" s="1">
        <v>42458</v>
      </c>
      <c r="D64" t="s">
        <v>23</v>
      </c>
      <c r="E64" t="s">
        <v>30</v>
      </c>
      <c r="F64">
        <v>73</v>
      </c>
      <c r="G64">
        <v>27500</v>
      </c>
      <c r="H64">
        <f>+Táblázat1[[#This Row],[Eladott mennyiség (db)]]*Táblázat1[[#This Row],[Egységár (HUF)]]/1000</f>
        <v>2007.5</v>
      </c>
      <c r="I64" t="s">
        <v>15</v>
      </c>
      <c r="J64" t="s">
        <v>25</v>
      </c>
      <c r="K64">
        <f>Táblázat1[[#This Row],[Bevétel (ezer HUF)]]*5%</f>
        <v>100.375</v>
      </c>
    </row>
    <row r="65" spans="1:11" x14ac:dyDescent="0.3">
      <c r="A65" t="s">
        <v>26</v>
      </c>
      <c r="B65" t="s">
        <v>12</v>
      </c>
      <c r="C65" s="1">
        <v>42459</v>
      </c>
      <c r="D65" t="s">
        <v>13</v>
      </c>
      <c r="E65" t="s">
        <v>30</v>
      </c>
      <c r="F65">
        <v>30</v>
      </c>
      <c r="G65">
        <v>9800</v>
      </c>
      <c r="H65">
        <f>+Táblázat1[[#This Row],[Eladott mennyiség (db)]]*Táblázat1[[#This Row],[Egységár (HUF)]]/1000</f>
        <v>294</v>
      </c>
      <c r="I65" t="s">
        <v>20</v>
      </c>
      <c r="J65" t="s">
        <v>16</v>
      </c>
      <c r="K65">
        <f>Táblázat1[[#This Row],[Bevétel (ezer HUF)]]*5%</f>
        <v>14.700000000000001</v>
      </c>
    </row>
    <row r="66" spans="1:11" x14ac:dyDescent="0.3">
      <c r="A66" t="s">
        <v>11</v>
      </c>
      <c r="B66" t="s">
        <v>18</v>
      </c>
      <c r="C66" s="1">
        <v>42460</v>
      </c>
      <c r="D66" t="s">
        <v>19</v>
      </c>
      <c r="E66" t="s">
        <v>30</v>
      </c>
      <c r="F66">
        <v>161</v>
      </c>
      <c r="G66">
        <v>10950</v>
      </c>
      <c r="H66">
        <f>+Táblázat1[[#This Row],[Eladott mennyiség (db)]]*Táblázat1[[#This Row],[Egységár (HUF)]]/1000</f>
        <v>1762.95</v>
      </c>
      <c r="I66" t="s">
        <v>15</v>
      </c>
      <c r="J66" t="s">
        <v>16</v>
      </c>
      <c r="K66">
        <f>Táblázat1[[#This Row],[Bevétel (ezer HUF)]]*5%</f>
        <v>88.147500000000008</v>
      </c>
    </row>
    <row r="67" spans="1:11" x14ac:dyDescent="0.3">
      <c r="A67" t="s">
        <v>17</v>
      </c>
      <c r="B67" t="s">
        <v>22</v>
      </c>
      <c r="C67" s="1">
        <v>42461</v>
      </c>
      <c r="D67" t="s">
        <v>23</v>
      </c>
      <c r="E67" t="s">
        <v>14</v>
      </c>
      <c r="F67">
        <v>27</v>
      </c>
      <c r="G67">
        <v>2500</v>
      </c>
      <c r="H67">
        <f>+Táblázat1[[#This Row],[Eladott mennyiség (db)]]*Táblázat1[[#This Row],[Egységár (HUF)]]/1000</f>
        <v>67.5</v>
      </c>
      <c r="I67" t="s">
        <v>20</v>
      </c>
      <c r="J67" t="s">
        <v>25</v>
      </c>
      <c r="K67">
        <f>Táblázat1[[#This Row],[Bevétel (ezer HUF)]]*5%</f>
        <v>3.375</v>
      </c>
    </row>
    <row r="68" spans="1:11" x14ac:dyDescent="0.3">
      <c r="A68" t="s">
        <v>21</v>
      </c>
      <c r="B68" t="s">
        <v>22</v>
      </c>
      <c r="C68" s="1">
        <v>42464</v>
      </c>
      <c r="D68" t="s">
        <v>13</v>
      </c>
      <c r="E68" t="s">
        <v>24</v>
      </c>
      <c r="F68">
        <v>132</v>
      </c>
      <c r="G68">
        <v>2500</v>
      </c>
      <c r="H68">
        <f>+Táblázat1[[#This Row],[Eladott mennyiség (db)]]*Táblázat1[[#This Row],[Egységár (HUF)]]/1000</f>
        <v>330</v>
      </c>
      <c r="I68" t="s">
        <v>15</v>
      </c>
      <c r="J68" t="s">
        <v>25</v>
      </c>
      <c r="K68">
        <f>Táblázat1[[#This Row],[Bevétel (ezer HUF)]]*5%</f>
        <v>16.5</v>
      </c>
    </row>
    <row r="69" spans="1:11" x14ac:dyDescent="0.3">
      <c r="A69" t="s">
        <v>26</v>
      </c>
      <c r="B69" t="s">
        <v>27</v>
      </c>
      <c r="C69" s="1">
        <v>42465</v>
      </c>
      <c r="D69" t="s">
        <v>19</v>
      </c>
      <c r="E69" t="s">
        <v>14</v>
      </c>
      <c r="F69">
        <v>142</v>
      </c>
      <c r="G69">
        <v>24800</v>
      </c>
      <c r="H69">
        <f>+Táblázat1[[#This Row],[Eladott mennyiség (db)]]*Táblázat1[[#This Row],[Egységár (HUF)]]/1000</f>
        <v>3521.6</v>
      </c>
      <c r="I69" t="s">
        <v>20</v>
      </c>
      <c r="J69" t="s">
        <v>25</v>
      </c>
      <c r="K69">
        <f>Táblázat1[[#This Row],[Bevétel (ezer HUF)]]*5%</f>
        <v>176.08</v>
      </c>
    </row>
    <row r="70" spans="1:11" x14ac:dyDescent="0.3">
      <c r="A70" t="s">
        <v>11</v>
      </c>
      <c r="B70" t="s">
        <v>28</v>
      </c>
      <c r="C70" s="1">
        <v>42466</v>
      </c>
      <c r="D70" t="s">
        <v>23</v>
      </c>
      <c r="E70" t="s">
        <v>14</v>
      </c>
      <c r="F70">
        <v>113</v>
      </c>
      <c r="G70">
        <v>27500</v>
      </c>
      <c r="H70">
        <f>+Táblázat1[[#This Row],[Eladott mennyiség (db)]]*Táblázat1[[#This Row],[Egységár (HUF)]]/1000</f>
        <v>3107.5</v>
      </c>
      <c r="I70" t="s">
        <v>15</v>
      </c>
      <c r="J70" t="s">
        <v>25</v>
      </c>
      <c r="K70">
        <f>Táblázat1[[#This Row],[Bevétel (ezer HUF)]]*5%</f>
        <v>155.375</v>
      </c>
    </row>
    <row r="71" spans="1:11" x14ac:dyDescent="0.3">
      <c r="A71" t="s">
        <v>17</v>
      </c>
      <c r="B71" t="s">
        <v>22</v>
      </c>
      <c r="C71" s="1">
        <v>42467</v>
      </c>
      <c r="D71" t="s">
        <v>13</v>
      </c>
      <c r="E71" t="s">
        <v>14</v>
      </c>
      <c r="F71">
        <v>152</v>
      </c>
      <c r="G71">
        <v>2500</v>
      </c>
      <c r="H71">
        <f>+Táblázat1[[#This Row],[Eladott mennyiség (db)]]*Táblázat1[[#This Row],[Egységár (HUF)]]/1000</f>
        <v>380</v>
      </c>
      <c r="I71" t="s">
        <v>20</v>
      </c>
      <c r="J71" t="s">
        <v>25</v>
      </c>
      <c r="K71">
        <f>Táblázat1[[#This Row],[Bevétel (ezer HUF)]]*5%</f>
        <v>19</v>
      </c>
    </row>
    <row r="72" spans="1:11" x14ac:dyDescent="0.3">
      <c r="A72" t="s">
        <v>21</v>
      </c>
      <c r="B72" t="s">
        <v>27</v>
      </c>
      <c r="C72" s="1">
        <v>42468</v>
      </c>
      <c r="D72" t="s">
        <v>19</v>
      </c>
      <c r="E72" t="s">
        <v>14</v>
      </c>
      <c r="F72">
        <v>55</v>
      </c>
      <c r="G72">
        <v>24800</v>
      </c>
      <c r="H72">
        <f>+Táblázat1[[#This Row],[Eladott mennyiség (db)]]*Táblázat1[[#This Row],[Egységár (HUF)]]/1000</f>
        <v>1364</v>
      </c>
      <c r="I72" t="s">
        <v>15</v>
      </c>
      <c r="J72" t="s">
        <v>16</v>
      </c>
      <c r="K72">
        <f>Táblázat1[[#This Row],[Bevétel (ezer HUF)]]*5%</f>
        <v>68.2</v>
      </c>
    </row>
    <row r="73" spans="1:11" x14ac:dyDescent="0.3">
      <c r="A73" t="s">
        <v>26</v>
      </c>
      <c r="B73" t="s">
        <v>28</v>
      </c>
      <c r="C73" s="1">
        <v>42471</v>
      </c>
      <c r="D73" t="s">
        <v>23</v>
      </c>
      <c r="E73" t="s">
        <v>14</v>
      </c>
      <c r="F73">
        <v>81</v>
      </c>
      <c r="G73">
        <v>27500</v>
      </c>
      <c r="H73">
        <f>+Táblázat1[[#This Row],[Eladott mennyiség (db)]]*Táblázat1[[#This Row],[Egységár (HUF)]]/1000</f>
        <v>2227.5</v>
      </c>
      <c r="I73" t="s">
        <v>20</v>
      </c>
      <c r="J73" t="s">
        <v>16</v>
      </c>
      <c r="K73">
        <f>Táblázat1[[#This Row],[Bevétel (ezer HUF)]]*5%</f>
        <v>111.375</v>
      </c>
    </row>
    <row r="74" spans="1:11" x14ac:dyDescent="0.3">
      <c r="A74" t="s">
        <v>11</v>
      </c>
      <c r="B74" t="s">
        <v>12</v>
      </c>
      <c r="C74" s="1">
        <v>42472</v>
      </c>
      <c r="D74" t="s">
        <v>13</v>
      </c>
      <c r="E74" t="s">
        <v>14</v>
      </c>
      <c r="F74">
        <v>21</v>
      </c>
      <c r="G74">
        <v>9800</v>
      </c>
      <c r="H74">
        <f>+Táblázat1[[#This Row],[Eladott mennyiség (db)]]*Táblázat1[[#This Row],[Egységár (HUF)]]/1000</f>
        <v>205.8</v>
      </c>
      <c r="I74" t="s">
        <v>15</v>
      </c>
      <c r="J74" t="s">
        <v>25</v>
      </c>
      <c r="K74">
        <f>Táblázat1[[#This Row],[Bevétel (ezer HUF)]]*5%</f>
        <v>10.290000000000001</v>
      </c>
    </row>
    <row r="75" spans="1:11" x14ac:dyDescent="0.3">
      <c r="A75" t="s">
        <v>17</v>
      </c>
      <c r="B75" t="s">
        <v>18</v>
      </c>
      <c r="C75" s="1">
        <v>42473</v>
      </c>
      <c r="D75" t="s">
        <v>19</v>
      </c>
      <c r="E75" t="s">
        <v>14</v>
      </c>
      <c r="F75">
        <v>31</v>
      </c>
      <c r="G75">
        <v>10950</v>
      </c>
      <c r="H75">
        <f>+Táblázat1[[#This Row],[Eladott mennyiség (db)]]*Táblázat1[[#This Row],[Egységár (HUF)]]/1000</f>
        <v>339.45</v>
      </c>
      <c r="I75" t="s">
        <v>20</v>
      </c>
      <c r="J75" t="s">
        <v>25</v>
      </c>
      <c r="K75">
        <f>Táblázat1[[#This Row],[Bevétel (ezer HUF)]]*5%</f>
        <v>16.9725</v>
      </c>
    </row>
    <row r="76" spans="1:11" x14ac:dyDescent="0.3">
      <c r="A76" t="s">
        <v>21</v>
      </c>
      <c r="B76" t="s">
        <v>22</v>
      </c>
      <c r="C76" s="1">
        <v>42474</v>
      </c>
      <c r="D76" t="s">
        <v>23</v>
      </c>
      <c r="E76" t="s">
        <v>24</v>
      </c>
      <c r="F76">
        <v>55</v>
      </c>
      <c r="G76">
        <v>2500</v>
      </c>
      <c r="H76">
        <f>+Táblázat1[[#This Row],[Eladott mennyiség (db)]]*Táblázat1[[#This Row],[Egységár (HUF)]]/1000</f>
        <v>137.5</v>
      </c>
      <c r="I76" t="s">
        <v>15</v>
      </c>
      <c r="J76" t="s">
        <v>25</v>
      </c>
      <c r="K76">
        <f>Táblázat1[[#This Row],[Bevétel (ezer HUF)]]*5%</f>
        <v>6.875</v>
      </c>
    </row>
    <row r="77" spans="1:11" x14ac:dyDescent="0.3">
      <c r="A77" t="s">
        <v>26</v>
      </c>
      <c r="B77" t="s">
        <v>22</v>
      </c>
      <c r="C77" s="1">
        <v>42475</v>
      </c>
      <c r="D77" t="s">
        <v>13</v>
      </c>
      <c r="E77" t="s">
        <v>24</v>
      </c>
      <c r="F77">
        <v>79</v>
      </c>
      <c r="G77">
        <v>2500</v>
      </c>
      <c r="H77">
        <f>+Táblázat1[[#This Row],[Eladott mennyiség (db)]]*Táblázat1[[#This Row],[Egységár (HUF)]]/1000</f>
        <v>197.5</v>
      </c>
      <c r="I77" t="s">
        <v>20</v>
      </c>
      <c r="J77" t="s">
        <v>25</v>
      </c>
      <c r="K77">
        <f>Táblázat1[[#This Row],[Bevétel (ezer HUF)]]*5%</f>
        <v>9.875</v>
      </c>
    </row>
    <row r="78" spans="1:11" x14ac:dyDescent="0.3">
      <c r="A78" t="s">
        <v>11</v>
      </c>
      <c r="B78" t="s">
        <v>27</v>
      </c>
      <c r="C78" s="1">
        <v>42478</v>
      </c>
      <c r="D78" t="s">
        <v>19</v>
      </c>
      <c r="E78" t="s">
        <v>14</v>
      </c>
      <c r="F78">
        <v>184</v>
      </c>
      <c r="G78">
        <v>24800</v>
      </c>
      <c r="H78">
        <f>+Táblázat1[[#This Row],[Eladott mennyiség (db)]]*Táblázat1[[#This Row],[Egységár (HUF)]]/1000</f>
        <v>4563.2</v>
      </c>
      <c r="I78" t="s">
        <v>15</v>
      </c>
      <c r="J78" t="s">
        <v>25</v>
      </c>
      <c r="K78">
        <f>Táblázat1[[#This Row],[Bevétel (ezer HUF)]]*5%</f>
        <v>228.16</v>
      </c>
    </row>
    <row r="79" spans="1:11" x14ac:dyDescent="0.3">
      <c r="A79" t="s">
        <v>17</v>
      </c>
      <c r="B79" t="s">
        <v>28</v>
      </c>
      <c r="C79" s="1">
        <v>42479</v>
      </c>
      <c r="D79" t="s">
        <v>23</v>
      </c>
      <c r="E79" t="s">
        <v>24</v>
      </c>
      <c r="F79">
        <v>145</v>
      </c>
      <c r="G79">
        <v>27500</v>
      </c>
      <c r="H79">
        <f>+Táblázat1[[#This Row],[Eladott mennyiség (db)]]*Táblázat1[[#This Row],[Egységár (HUF)]]/1000</f>
        <v>3987.5</v>
      </c>
      <c r="I79" t="s">
        <v>20</v>
      </c>
      <c r="J79" t="s">
        <v>16</v>
      </c>
      <c r="K79">
        <f>Táblázat1[[#This Row],[Bevétel (ezer HUF)]]*5%</f>
        <v>199.375</v>
      </c>
    </row>
    <row r="80" spans="1:11" x14ac:dyDescent="0.3">
      <c r="A80" t="s">
        <v>21</v>
      </c>
      <c r="B80" t="s">
        <v>22</v>
      </c>
      <c r="C80" s="1">
        <v>42480</v>
      </c>
      <c r="D80" t="s">
        <v>13</v>
      </c>
      <c r="E80" t="s">
        <v>29</v>
      </c>
      <c r="F80">
        <v>182</v>
      </c>
      <c r="G80">
        <v>2500</v>
      </c>
      <c r="H80">
        <f>+Táblázat1[[#This Row],[Eladott mennyiség (db)]]*Táblázat1[[#This Row],[Egységár (HUF)]]/1000</f>
        <v>455</v>
      </c>
      <c r="I80" t="s">
        <v>15</v>
      </c>
      <c r="J80" t="s">
        <v>16</v>
      </c>
      <c r="K80">
        <f>Táblázat1[[#This Row],[Bevétel (ezer HUF)]]*5%</f>
        <v>22.75</v>
      </c>
    </row>
    <row r="81" spans="1:11" x14ac:dyDescent="0.3">
      <c r="A81" t="s">
        <v>26</v>
      </c>
      <c r="B81" t="s">
        <v>27</v>
      </c>
      <c r="C81" s="1">
        <v>42481</v>
      </c>
      <c r="D81" t="s">
        <v>19</v>
      </c>
      <c r="E81" t="s">
        <v>29</v>
      </c>
      <c r="F81">
        <v>134</v>
      </c>
      <c r="G81">
        <v>24800</v>
      </c>
      <c r="H81">
        <f>+Táblázat1[[#This Row],[Eladott mennyiség (db)]]*Táblázat1[[#This Row],[Egységár (HUF)]]/1000</f>
        <v>3323.2</v>
      </c>
      <c r="I81" t="s">
        <v>20</v>
      </c>
      <c r="J81" t="s">
        <v>25</v>
      </c>
      <c r="K81">
        <f>Táblázat1[[#This Row],[Bevétel (ezer HUF)]]*5%</f>
        <v>166.16</v>
      </c>
    </row>
    <row r="82" spans="1:11" x14ac:dyDescent="0.3">
      <c r="A82" t="s">
        <v>11</v>
      </c>
      <c r="B82" t="s">
        <v>28</v>
      </c>
      <c r="C82" s="1">
        <v>42482</v>
      </c>
      <c r="D82" t="s">
        <v>23</v>
      </c>
      <c r="E82" t="s">
        <v>29</v>
      </c>
      <c r="F82">
        <v>11</v>
      </c>
      <c r="G82">
        <v>27500</v>
      </c>
      <c r="H82">
        <f>+Táblázat1[[#This Row],[Eladott mennyiség (db)]]*Táblázat1[[#This Row],[Egységár (HUF)]]/1000</f>
        <v>302.5</v>
      </c>
      <c r="I82" t="s">
        <v>15</v>
      </c>
      <c r="J82" t="s">
        <v>25</v>
      </c>
      <c r="K82">
        <f>Táblázat1[[#This Row],[Bevétel (ezer HUF)]]*5%</f>
        <v>15.125</v>
      </c>
    </row>
    <row r="83" spans="1:11" x14ac:dyDescent="0.3">
      <c r="A83" t="s">
        <v>17</v>
      </c>
      <c r="B83" t="s">
        <v>12</v>
      </c>
      <c r="C83" s="1">
        <v>42485</v>
      </c>
      <c r="D83" t="s">
        <v>13</v>
      </c>
      <c r="E83" t="s">
        <v>29</v>
      </c>
      <c r="F83">
        <v>54</v>
      </c>
      <c r="G83">
        <v>9800</v>
      </c>
      <c r="H83">
        <f>+Táblázat1[[#This Row],[Eladott mennyiség (db)]]*Táblázat1[[#This Row],[Egységár (HUF)]]/1000</f>
        <v>529.20000000000005</v>
      </c>
      <c r="I83" t="s">
        <v>20</v>
      </c>
      <c r="J83" t="s">
        <v>25</v>
      </c>
      <c r="K83">
        <f>Táblázat1[[#This Row],[Bevétel (ezer HUF)]]*5%</f>
        <v>26.460000000000004</v>
      </c>
    </row>
    <row r="84" spans="1:11" x14ac:dyDescent="0.3">
      <c r="A84" t="s">
        <v>21</v>
      </c>
      <c r="B84" t="s">
        <v>18</v>
      </c>
      <c r="C84" s="1">
        <v>42486</v>
      </c>
      <c r="D84" t="s">
        <v>19</v>
      </c>
      <c r="E84" t="s">
        <v>29</v>
      </c>
      <c r="F84">
        <v>54</v>
      </c>
      <c r="G84">
        <v>10950</v>
      </c>
      <c r="H84">
        <f>+Táblázat1[[#This Row],[Eladott mennyiség (db)]]*Táblázat1[[#This Row],[Egységár (HUF)]]/1000</f>
        <v>591.29999999999995</v>
      </c>
      <c r="I84" t="s">
        <v>15</v>
      </c>
      <c r="J84" t="s">
        <v>25</v>
      </c>
      <c r="K84">
        <f>Táblázat1[[#This Row],[Bevétel (ezer HUF)]]*5%</f>
        <v>29.564999999999998</v>
      </c>
    </row>
    <row r="85" spans="1:11" x14ac:dyDescent="0.3">
      <c r="A85" t="s">
        <v>26</v>
      </c>
      <c r="B85" t="s">
        <v>22</v>
      </c>
      <c r="C85" s="1">
        <v>42487</v>
      </c>
      <c r="D85" t="s">
        <v>23</v>
      </c>
      <c r="E85" t="s">
        <v>30</v>
      </c>
      <c r="F85">
        <v>74</v>
      </c>
      <c r="G85">
        <v>2500</v>
      </c>
      <c r="H85">
        <f>+Táblázat1[[#This Row],[Eladott mennyiség (db)]]*Táblázat1[[#This Row],[Egységár (HUF)]]/1000</f>
        <v>185</v>
      </c>
      <c r="I85" t="s">
        <v>20</v>
      </c>
      <c r="J85" t="s">
        <v>25</v>
      </c>
      <c r="K85">
        <f>Táblázat1[[#This Row],[Bevétel (ezer HUF)]]*5%</f>
        <v>9.25</v>
      </c>
    </row>
    <row r="86" spans="1:11" x14ac:dyDescent="0.3">
      <c r="A86" t="s">
        <v>11</v>
      </c>
      <c r="B86" t="s">
        <v>22</v>
      </c>
      <c r="C86" s="1">
        <v>42488</v>
      </c>
      <c r="D86" t="s">
        <v>13</v>
      </c>
      <c r="E86" t="s">
        <v>30</v>
      </c>
      <c r="F86">
        <v>88</v>
      </c>
      <c r="G86">
        <v>2500</v>
      </c>
      <c r="H86">
        <f>+Táblázat1[[#This Row],[Eladott mennyiség (db)]]*Táblázat1[[#This Row],[Egységár (HUF)]]/1000</f>
        <v>220</v>
      </c>
      <c r="I86" t="s">
        <v>15</v>
      </c>
      <c r="J86" t="s">
        <v>16</v>
      </c>
      <c r="K86">
        <f>Táblázat1[[#This Row],[Bevétel (ezer HUF)]]*5%</f>
        <v>11</v>
      </c>
    </row>
    <row r="87" spans="1:11" x14ac:dyDescent="0.3">
      <c r="A87" t="s">
        <v>17</v>
      </c>
      <c r="B87" t="s">
        <v>27</v>
      </c>
      <c r="C87" s="1">
        <v>42489</v>
      </c>
      <c r="D87" t="s">
        <v>19</v>
      </c>
      <c r="E87" t="s">
        <v>30</v>
      </c>
      <c r="F87">
        <v>80</v>
      </c>
      <c r="G87">
        <v>24800</v>
      </c>
      <c r="H87">
        <f>+Táblázat1[[#This Row],[Eladott mennyiség (db)]]*Táblázat1[[#This Row],[Egységár (HUF)]]/1000</f>
        <v>1984</v>
      </c>
      <c r="I87" t="s">
        <v>20</v>
      </c>
      <c r="J87" t="s">
        <v>16</v>
      </c>
      <c r="K87">
        <f>Táblázat1[[#This Row],[Bevétel (ezer HUF)]]*5%</f>
        <v>99.2</v>
      </c>
    </row>
    <row r="88" spans="1:11" x14ac:dyDescent="0.3">
      <c r="A88" t="s">
        <v>21</v>
      </c>
      <c r="B88" t="s">
        <v>28</v>
      </c>
      <c r="C88" s="1">
        <v>42492</v>
      </c>
      <c r="D88" t="s">
        <v>23</v>
      </c>
      <c r="E88" t="s">
        <v>30</v>
      </c>
      <c r="F88">
        <v>135</v>
      </c>
      <c r="G88">
        <v>27500</v>
      </c>
      <c r="H88">
        <f>+Táblázat1[[#This Row],[Eladott mennyiség (db)]]*Táblázat1[[#This Row],[Egységár (HUF)]]/1000</f>
        <v>3712.5</v>
      </c>
      <c r="I88" t="s">
        <v>15</v>
      </c>
      <c r="J88" t="s">
        <v>25</v>
      </c>
      <c r="K88">
        <f>Táblázat1[[#This Row],[Bevétel (ezer HUF)]]*5%</f>
        <v>185.625</v>
      </c>
    </row>
    <row r="89" spans="1:11" x14ac:dyDescent="0.3">
      <c r="A89" t="s">
        <v>26</v>
      </c>
      <c r="B89" t="s">
        <v>22</v>
      </c>
      <c r="C89" s="1">
        <v>42493</v>
      </c>
      <c r="D89" t="s">
        <v>13</v>
      </c>
      <c r="E89" t="s">
        <v>30</v>
      </c>
      <c r="F89">
        <v>9</v>
      </c>
      <c r="G89">
        <v>2500</v>
      </c>
      <c r="H89">
        <f>+Táblázat1[[#This Row],[Eladott mennyiség (db)]]*Táblázat1[[#This Row],[Egységár (HUF)]]/1000</f>
        <v>22.5</v>
      </c>
      <c r="I89" t="s">
        <v>20</v>
      </c>
      <c r="J89" t="s">
        <v>25</v>
      </c>
      <c r="K89">
        <f>Táblázat1[[#This Row],[Bevétel (ezer HUF)]]*5%</f>
        <v>1.125</v>
      </c>
    </row>
    <row r="90" spans="1:11" x14ac:dyDescent="0.3">
      <c r="A90" t="s">
        <v>11</v>
      </c>
      <c r="B90" t="s">
        <v>27</v>
      </c>
      <c r="C90" s="1">
        <v>42494</v>
      </c>
      <c r="D90" t="s">
        <v>19</v>
      </c>
      <c r="E90" t="s">
        <v>30</v>
      </c>
      <c r="F90">
        <v>59</v>
      </c>
      <c r="G90">
        <v>24800</v>
      </c>
      <c r="H90">
        <f>+Táblázat1[[#This Row],[Eladott mennyiség (db)]]*Táblázat1[[#This Row],[Egységár (HUF)]]/1000</f>
        <v>1463.2</v>
      </c>
      <c r="I90" t="s">
        <v>15</v>
      </c>
      <c r="J90" t="s">
        <v>25</v>
      </c>
      <c r="K90">
        <f>Táblázat1[[#This Row],[Bevétel (ezer HUF)]]*5%</f>
        <v>73.160000000000011</v>
      </c>
    </row>
    <row r="91" spans="1:11" x14ac:dyDescent="0.3">
      <c r="A91" t="s">
        <v>17</v>
      </c>
      <c r="B91" t="s">
        <v>28</v>
      </c>
      <c r="C91" s="1">
        <v>42495</v>
      </c>
      <c r="D91" t="s">
        <v>23</v>
      </c>
      <c r="E91" t="s">
        <v>14</v>
      </c>
      <c r="F91">
        <v>192</v>
      </c>
      <c r="G91">
        <v>27500</v>
      </c>
      <c r="H91">
        <f>+Táblázat1[[#This Row],[Eladott mennyiség (db)]]*Táblázat1[[#This Row],[Egységár (HUF)]]/1000</f>
        <v>5280</v>
      </c>
      <c r="I91" t="s">
        <v>20</v>
      </c>
      <c r="J91" t="s">
        <v>25</v>
      </c>
      <c r="K91">
        <f>Táblázat1[[#This Row],[Bevétel (ezer HUF)]]*5%</f>
        <v>264</v>
      </c>
    </row>
    <row r="92" spans="1:11" x14ac:dyDescent="0.3">
      <c r="A92" t="s">
        <v>21</v>
      </c>
      <c r="B92" t="s">
        <v>12</v>
      </c>
      <c r="C92" s="1">
        <v>42496</v>
      </c>
      <c r="D92" t="s">
        <v>13</v>
      </c>
      <c r="E92" t="s">
        <v>24</v>
      </c>
      <c r="F92">
        <v>138</v>
      </c>
      <c r="G92">
        <v>9800</v>
      </c>
      <c r="H92">
        <f>+Táblázat1[[#This Row],[Eladott mennyiség (db)]]*Táblázat1[[#This Row],[Egységár (HUF)]]/1000</f>
        <v>1352.4</v>
      </c>
      <c r="I92" t="s">
        <v>15</v>
      </c>
      <c r="J92" t="s">
        <v>25</v>
      </c>
      <c r="K92">
        <f>Táblázat1[[#This Row],[Bevétel (ezer HUF)]]*5%</f>
        <v>67.62</v>
      </c>
    </row>
    <row r="93" spans="1:11" x14ac:dyDescent="0.3">
      <c r="A93" t="s">
        <v>26</v>
      </c>
      <c r="B93" t="s">
        <v>18</v>
      </c>
      <c r="C93" s="1">
        <v>42499</v>
      </c>
      <c r="D93" t="s">
        <v>19</v>
      </c>
      <c r="E93" t="s">
        <v>14</v>
      </c>
      <c r="F93">
        <v>114</v>
      </c>
      <c r="G93">
        <v>10950</v>
      </c>
      <c r="H93">
        <f>+Táblázat1[[#This Row],[Eladott mennyiség (db)]]*Táblázat1[[#This Row],[Egységár (HUF)]]/1000</f>
        <v>1248.3</v>
      </c>
      <c r="I93" t="s">
        <v>20</v>
      </c>
      <c r="J93" t="s">
        <v>16</v>
      </c>
      <c r="K93">
        <f>Táblázat1[[#This Row],[Bevétel (ezer HUF)]]*5%</f>
        <v>62.414999999999999</v>
      </c>
    </row>
    <row r="94" spans="1:11" x14ac:dyDescent="0.3">
      <c r="A94" t="s">
        <v>11</v>
      </c>
      <c r="B94" t="s">
        <v>22</v>
      </c>
      <c r="C94" s="1">
        <v>42500</v>
      </c>
      <c r="D94" t="s">
        <v>23</v>
      </c>
      <c r="E94" t="s">
        <v>14</v>
      </c>
      <c r="F94">
        <v>136</v>
      </c>
      <c r="G94">
        <v>2500</v>
      </c>
      <c r="H94">
        <f>+Táblázat1[[#This Row],[Eladott mennyiség (db)]]*Táblázat1[[#This Row],[Egységár (HUF)]]/1000</f>
        <v>340</v>
      </c>
      <c r="I94" t="s">
        <v>15</v>
      </c>
      <c r="J94" t="s">
        <v>16</v>
      </c>
      <c r="K94">
        <f>Táblázat1[[#This Row],[Bevétel (ezer HUF)]]*5%</f>
        <v>17</v>
      </c>
    </row>
    <row r="95" spans="1:11" x14ac:dyDescent="0.3">
      <c r="A95" t="s">
        <v>17</v>
      </c>
      <c r="B95" t="s">
        <v>22</v>
      </c>
      <c r="C95" s="1">
        <v>42501</v>
      </c>
      <c r="D95" t="s">
        <v>13</v>
      </c>
      <c r="E95" t="s">
        <v>14</v>
      </c>
      <c r="F95">
        <v>29</v>
      </c>
      <c r="G95">
        <v>2500</v>
      </c>
      <c r="H95">
        <f>+Táblázat1[[#This Row],[Eladott mennyiség (db)]]*Táblázat1[[#This Row],[Egységár (HUF)]]/1000</f>
        <v>72.5</v>
      </c>
      <c r="I95" t="s">
        <v>20</v>
      </c>
      <c r="J95" t="s">
        <v>25</v>
      </c>
      <c r="K95">
        <f>Táblázat1[[#This Row],[Bevétel (ezer HUF)]]*5%</f>
        <v>3.625</v>
      </c>
    </row>
    <row r="96" spans="1:11" x14ac:dyDescent="0.3">
      <c r="A96" t="s">
        <v>21</v>
      </c>
      <c r="B96" t="s">
        <v>27</v>
      </c>
      <c r="C96" s="1">
        <v>42502</v>
      </c>
      <c r="D96" t="s">
        <v>19</v>
      </c>
      <c r="E96" t="s">
        <v>14</v>
      </c>
      <c r="F96">
        <v>3</v>
      </c>
      <c r="G96">
        <v>24800</v>
      </c>
      <c r="H96">
        <f>+Táblázat1[[#This Row],[Eladott mennyiség (db)]]*Táblázat1[[#This Row],[Egységár (HUF)]]/1000</f>
        <v>74.400000000000006</v>
      </c>
      <c r="I96" t="s">
        <v>15</v>
      </c>
      <c r="J96" t="s">
        <v>25</v>
      </c>
      <c r="K96">
        <f>Táblázat1[[#This Row],[Bevétel (ezer HUF)]]*5%</f>
        <v>3.7200000000000006</v>
      </c>
    </row>
    <row r="97" spans="1:11" x14ac:dyDescent="0.3">
      <c r="A97" t="s">
        <v>26</v>
      </c>
      <c r="B97" t="s">
        <v>28</v>
      </c>
      <c r="C97" s="1">
        <v>42503</v>
      </c>
      <c r="D97" t="s">
        <v>23</v>
      </c>
      <c r="E97" t="s">
        <v>14</v>
      </c>
      <c r="F97">
        <v>5</v>
      </c>
      <c r="G97">
        <v>27500</v>
      </c>
      <c r="H97">
        <f>+Táblázat1[[#This Row],[Eladott mennyiség (db)]]*Táblázat1[[#This Row],[Egységár (HUF)]]/1000</f>
        <v>137.5</v>
      </c>
      <c r="I97" t="s">
        <v>20</v>
      </c>
      <c r="J97" t="s">
        <v>25</v>
      </c>
      <c r="K97">
        <f>Táblázat1[[#This Row],[Bevétel (ezer HUF)]]*5%</f>
        <v>6.875</v>
      </c>
    </row>
    <row r="98" spans="1:11" x14ac:dyDescent="0.3">
      <c r="A98" t="s">
        <v>11</v>
      </c>
      <c r="B98" t="s">
        <v>22</v>
      </c>
      <c r="C98" s="1">
        <v>42506</v>
      </c>
      <c r="D98" t="s">
        <v>13</v>
      </c>
      <c r="E98" t="s">
        <v>14</v>
      </c>
      <c r="F98">
        <v>121</v>
      </c>
      <c r="G98">
        <v>2500</v>
      </c>
      <c r="H98">
        <f>+Táblázat1[[#This Row],[Eladott mennyiség (db)]]*Táblázat1[[#This Row],[Egységár (HUF)]]/1000</f>
        <v>302.5</v>
      </c>
      <c r="I98" t="s">
        <v>15</v>
      </c>
      <c r="J98" t="s">
        <v>25</v>
      </c>
      <c r="K98">
        <f>Táblázat1[[#This Row],[Bevétel (ezer HUF)]]*5%</f>
        <v>15.125</v>
      </c>
    </row>
    <row r="99" spans="1:11" x14ac:dyDescent="0.3">
      <c r="A99" t="s">
        <v>17</v>
      </c>
      <c r="B99" t="s">
        <v>27</v>
      </c>
      <c r="C99" s="1">
        <v>42507</v>
      </c>
      <c r="D99" t="s">
        <v>19</v>
      </c>
      <c r="E99" t="s">
        <v>14</v>
      </c>
      <c r="F99">
        <v>72</v>
      </c>
      <c r="G99">
        <v>24800</v>
      </c>
      <c r="H99">
        <f>+Táblázat1[[#This Row],[Eladott mennyiség (db)]]*Táblázat1[[#This Row],[Egységár (HUF)]]/1000</f>
        <v>1785.6</v>
      </c>
      <c r="I99" t="s">
        <v>20</v>
      </c>
      <c r="J99" t="s">
        <v>25</v>
      </c>
      <c r="K99">
        <f>Táblázat1[[#This Row],[Bevétel (ezer HUF)]]*5%</f>
        <v>89.28</v>
      </c>
    </row>
    <row r="100" spans="1:11" x14ac:dyDescent="0.3">
      <c r="A100" t="s">
        <v>21</v>
      </c>
      <c r="B100" t="s">
        <v>28</v>
      </c>
      <c r="C100" s="1">
        <v>42508</v>
      </c>
      <c r="D100" t="s">
        <v>23</v>
      </c>
      <c r="E100" t="s">
        <v>24</v>
      </c>
      <c r="F100">
        <v>16</v>
      </c>
      <c r="G100">
        <v>27500</v>
      </c>
      <c r="H100">
        <f>+Táblázat1[[#This Row],[Eladott mennyiség (db)]]*Táblázat1[[#This Row],[Egységár (HUF)]]/1000</f>
        <v>440</v>
      </c>
      <c r="I100" t="s">
        <v>15</v>
      </c>
      <c r="J100" t="s">
        <v>16</v>
      </c>
      <c r="K100">
        <f>Táblázat1[[#This Row],[Bevétel (ezer HUF)]]*5%</f>
        <v>22</v>
      </c>
    </row>
    <row r="101" spans="1:11" x14ac:dyDescent="0.3">
      <c r="A101" t="s">
        <v>26</v>
      </c>
      <c r="B101" t="s">
        <v>12</v>
      </c>
      <c r="C101" s="1">
        <v>42509</v>
      </c>
      <c r="D101" t="s">
        <v>13</v>
      </c>
      <c r="E101" t="s">
        <v>24</v>
      </c>
      <c r="F101">
        <v>176</v>
      </c>
      <c r="G101">
        <v>9800</v>
      </c>
      <c r="H101">
        <f>+Táblázat1[[#This Row],[Eladott mennyiség (db)]]*Táblázat1[[#This Row],[Egységár (HUF)]]/1000</f>
        <v>1724.8</v>
      </c>
      <c r="I101" t="s">
        <v>20</v>
      </c>
      <c r="J101" t="s">
        <v>16</v>
      </c>
      <c r="K101">
        <f>Táblázat1[[#This Row],[Bevétel (ezer HUF)]]*5%</f>
        <v>86.240000000000009</v>
      </c>
    </row>
    <row r="102" spans="1:11" x14ac:dyDescent="0.3">
      <c r="A102" t="s">
        <v>11</v>
      </c>
      <c r="B102" t="s">
        <v>18</v>
      </c>
      <c r="C102" s="1">
        <v>42510</v>
      </c>
      <c r="D102" t="s">
        <v>19</v>
      </c>
      <c r="E102" t="s">
        <v>14</v>
      </c>
      <c r="F102">
        <v>95</v>
      </c>
      <c r="G102">
        <v>10950</v>
      </c>
      <c r="H102">
        <f>+Táblázat1[[#This Row],[Eladott mennyiség (db)]]*Táblázat1[[#This Row],[Egységár (HUF)]]/1000</f>
        <v>1040.25</v>
      </c>
      <c r="I102" t="s">
        <v>15</v>
      </c>
      <c r="J102" t="s">
        <v>25</v>
      </c>
      <c r="K102">
        <f>Táblázat1[[#This Row],[Bevétel (ezer HUF)]]*5%</f>
        <v>52.012500000000003</v>
      </c>
    </row>
    <row r="103" spans="1:11" x14ac:dyDescent="0.3">
      <c r="A103" t="s">
        <v>17</v>
      </c>
      <c r="B103" t="s">
        <v>22</v>
      </c>
      <c r="C103" s="1">
        <v>42513</v>
      </c>
      <c r="D103" t="s">
        <v>23</v>
      </c>
      <c r="E103" t="s">
        <v>24</v>
      </c>
      <c r="F103">
        <v>14</v>
      </c>
      <c r="G103">
        <v>2500</v>
      </c>
      <c r="H103">
        <f>+Táblázat1[[#This Row],[Eladott mennyiség (db)]]*Táblázat1[[#This Row],[Egységár (HUF)]]/1000</f>
        <v>35</v>
      </c>
      <c r="I103" t="s">
        <v>20</v>
      </c>
      <c r="J103" t="s">
        <v>25</v>
      </c>
      <c r="K103">
        <f>Táblázat1[[#This Row],[Bevétel (ezer HUF)]]*5%</f>
        <v>1.75</v>
      </c>
    </row>
    <row r="104" spans="1:11" x14ac:dyDescent="0.3">
      <c r="A104" t="s">
        <v>21</v>
      </c>
      <c r="B104" t="s">
        <v>22</v>
      </c>
      <c r="C104" s="1">
        <v>42514</v>
      </c>
      <c r="D104" t="s">
        <v>13</v>
      </c>
      <c r="E104" t="s">
        <v>29</v>
      </c>
      <c r="F104">
        <v>85</v>
      </c>
      <c r="G104">
        <v>2500</v>
      </c>
      <c r="H104">
        <f>+Táblázat1[[#This Row],[Eladott mennyiség (db)]]*Táblázat1[[#This Row],[Egységár (HUF)]]/1000</f>
        <v>212.5</v>
      </c>
      <c r="I104" t="s">
        <v>15</v>
      </c>
      <c r="J104" t="s">
        <v>25</v>
      </c>
      <c r="K104">
        <f>Táblázat1[[#This Row],[Bevétel (ezer HUF)]]*5%</f>
        <v>10.625</v>
      </c>
    </row>
    <row r="105" spans="1:11" x14ac:dyDescent="0.3">
      <c r="A105" t="s">
        <v>26</v>
      </c>
      <c r="B105" t="s">
        <v>27</v>
      </c>
      <c r="C105" s="1">
        <v>42515</v>
      </c>
      <c r="D105" t="s">
        <v>19</v>
      </c>
      <c r="E105" t="s">
        <v>29</v>
      </c>
      <c r="F105">
        <v>185</v>
      </c>
      <c r="G105">
        <v>24800</v>
      </c>
      <c r="H105">
        <f>+Táblázat1[[#This Row],[Eladott mennyiség (db)]]*Táblázat1[[#This Row],[Egységár (HUF)]]/1000</f>
        <v>4588</v>
      </c>
      <c r="I105" t="s">
        <v>20</v>
      </c>
      <c r="J105" t="s">
        <v>25</v>
      </c>
      <c r="K105">
        <f>Táblázat1[[#This Row],[Bevétel (ezer HUF)]]*5%</f>
        <v>229.4</v>
      </c>
    </row>
    <row r="106" spans="1:11" x14ac:dyDescent="0.3">
      <c r="A106" t="s">
        <v>11</v>
      </c>
      <c r="B106" t="s">
        <v>28</v>
      </c>
      <c r="C106" s="1">
        <v>42516</v>
      </c>
      <c r="D106" t="s">
        <v>23</v>
      </c>
      <c r="E106" t="s">
        <v>29</v>
      </c>
      <c r="F106">
        <v>47</v>
      </c>
      <c r="G106">
        <v>27500</v>
      </c>
      <c r="H106">
        <f>+Táblázat1[[#This Row],[Eladott mennyiség (db)]]*Táblázat1[[#This Row],[Egységár (HUF)]]/1000</f>
        <v>1292.5</v>
      </c>
      <c r="I106" t="s">
        <v>15</v>
      </c>
      <c r="J106" t="s">
        <v>25</v>
      </c>
      <c r="K106">
        <f>Táblázat1[[#This Row],[Bevétel (ezer HUF)]]*5%</f>
        <v>64.625</v>
      </c>
    </row>
    <row r="107" spans="1:11" x14ac:dyDescent="0.3">
      <c r="A107" t="s">
        <v>17</v>
      </c>
      <c r="B107" t="s">
        <v>22</v>
      </c>
      <c r="C107" s="1">
        <v>42517</v>
      </c>
      <c r="D107" t="s">
        <v>13</v>
      </c>
      <c r="E107" t="s">
        <v>29</v>
      </c>
      <c r="F107">
        <v>198</v>
      </c>
      <c r="G107">
        <v>2500</v>
      </c>
      <c r="H107">
        <f>+Táblázat1[[#This Row],[Eladott mennyiség (db)]]*Táblázat1[[#This Row],[Egységár (HUF)]]/1000</f>
        <v>495</v>
      </c>
      <c r="I107" t="s">
        <v>20</v>
      </c>
      <c r="J107" t="s">
        <v>16</v>
      </c>
      <c r="K107">
        <f>Táblázat1[[#This Row],[Bevétel (ezer HUF)]]*5%</f>
        <v>24.75</v>
      </c>
    </row>
    <row r="108" spans="1:11" x14ac:dyDescent="0.3">
      <c r="A108" t="s">
        <v>21</v>
      </c>
      <c r="B108" t="s">
        <v>27</v>
      </c>
      <c r="C108" s="1">
        <v>42520</v>
      </c>
      <c r="D108" t="s">
        <v>19</v>
      </c>
      <c r="E108" t="s">
        <v>29</v>
      </c>
      <c r="F108">
        <v>139</v>
      </c>
      <c r="G108">
        <v>24800</v>
      </c>
      <c r="H108">
        <f>+Táblázat1[[#This Row],[Eladott mennyiség (db)]]*Táblázat1[[#This Row],[Egységár (HUF)]]/1000</f>
        <v>3447.2</v>
      </c>
      <c r="I108" t="s">
        <v>15</v>
      </c>
      <c r="J108" t="s">
        <v>16</v>
      </c>
      <c r="K108">
        <f>Táblázat1[[#This Row],[Bevétel (ezer HUF)]]*5%</f>
        <v>172.36</v>
      </c>
    </row>
    <row r="109" spans="1:11" x14ac:dyDescent="0.3">
      <c r="A109" t="s">
        <v>26</v>
      </c>
      <c r="B109" t="s">
        <v>28</v>
      </c>
      <c r="C109" s="1">
        <v>42521</v>
      </c>
      <c r="D109" t="s">
        <v>23</v>
      </c>
      <c r="E109" t="s">
        <v>30</v>
      </c>
      <c r="F109">
        <v>154</v>
      </c>
      <c r="G109">
        <v>27500</v>
      </c>
      <c r="H109">
        <f>+Táblázat1[[#This Row],[Eladott mennyiség (db)]]*Táblázat1[[#This Row],[Egységár (HUF)]]/1000</f>
        <v>4235</v>
      </c>
      <c r="I109" t="s">
        <v>20</v>
      </c>
      <c r="J109" t="s">
        <v>25</v>
      </c>
      <c r="K109">
        <f>Táblázat1[[#This Row],[Bevétel (ezer HUF)]]*5%</f>
        <v>211.75</v>
      </c>
    </row>
    <row r="110" spans="1:11" x14ac:dyDescent="0.3">
      <c r="A110" t="s">
        <v>11</v>
      </c>
      <c r="B110" t="s">
        <v>12</v>
      </c>
      <c r="C110" s="1">
        <v>42522</v>
      </c>
      <c r="D110" t="s">
        <v>13</v>
      </c>
      <c r="E110" t="s">
        <v>30</v>
      </c>
      <c r="F110">
        <v>72</v>
      </c>
      <c r="G110">
        <v>9800</v>
      </c>
      <c r="H110">
        <f>+Táblázat1[[#This Row],[Eladott mennyiség (db)]]*Táblázat1[[#This Row],[Egységár (HUF)]]/1000</f>
        <v>705.6</v>
      </c>
      <c r="I110" t="s">
        <v>15</v>
      </c>
      <c r="J110" t="s">
        <v>25</v>
      </c>
      <c r="K110">
        <f>Táblázat1[[#This Row],[Bevétel (ezer HUF)]]*5%</f>
        <v>35.28</v>
      </c>
    </row>
    <row r="111" spans="1:11" x14ac:dyDescent="0.3">
      <c r="A111" t="s">
        <v>17</v>
      </c>
      <c r="B111" t="s">
        <v>18</v>
      </c>
      <c r="C111" s="1">
        <v>42523</v>
      </c>
      <c r="D111" t="s">
        <v>19</v>
      </c>
      <c r="E111" t="s">
        <v>30</v>
      </c>
      <c r="F111">
        <v>119</v>
      </c>
      <c r="G111">
        <v>10950</v>
      </c>
      <c r="H111">
        <f>+Táblázat1[[#This Row],[Eladott mennyiség (db)]]*Táblázat1[[#This Row],[Egységár (HUF)]]/1000</f>
        <v>1303.05</v>
      </c>
      <c r="I111" t="s">
        <v>20</v>
      </c>
      <c r="J111" t="s">
        <v>25</v>
      </c>
      <c r="K111">
        <f>Táblázat1[[#This Row],[Bevétel (ezer HUF)]]*5%</f>
        <v>65.152500000000003</v>
      </c>
    </row>
    <row r="112" spans="1:11" x14ac:dyDescent="0.3">
      <c r="A112" t="s">
        <v>21</v>
      </c>
      <c r="B112" t="s">
        <v>22</v>
      </c>
      <c r="C112" s="1">
        <v>42524</v>
      </c>
      <c r="D112" t="s">
        <v>23</v>
      </c>
      <c r="E112" t="s">
        <v>30</v>
      </c>
      <c r="F112">
        <v>184</v>
      </c>
      <c r="G112">
        <v>2500</v>
      </c>
      <c r="H112">
        <f>+Táblázat1[[#This Row],[Eladott mennyiség (db)]]*Táblázat1[[#This Row],[Egységár (HUF)]]/1000</f>
        <v>460</v>
      </c>
      <c r="I112" t="s">
        <v>15</v>
      </c>
      <c r="J112" t="s">
        <v>25</v>
      </c>
      <c r="K112">
        <f>Táblázat1[[#This Row],[Bevétel (ezer HUF)]]*5%</f>
        <v>23</v>
      </c>
    </row>
    <row r="113" spans="1:11" x14ac:dyDescent="0.3">
      <c r="A113" t="s">
        <v>26</v>
      </c>
      <c r="B113" t="s">
        <v>22</v>
      </c>
      <c r="C113" s="1">
        <v>42527</v>
      </c>
      <c r="D113" t="s">
        <v>13</v>
      </c>
      <c r="E113" t="s">
        <v>30</v>
      </c>
      <c r="F113">
        <v>106</v>
      </c>
      <c r="G113">
        <v>2500</v>
      </c>
      <c r="H113">
        <f>+Táblázat1[[#This Row],[Eladott mennyiség (db)]]*Táblázat1[[#This Row],[Egységár (HUF)]]/1000</f>
        <v>265</v>
      </c>
      <c r="I113" t="s">
        <v>20</v>
      </c>
      <c r="J113" t="s">
        <v>25</v>
      </c>
      <c r="K113">
        <f>Táblázat1[[#This Row],[Bevétel (ezer HUF)]]*5%</f>
        <v>13.25</v>
      </c>
    </row>
    <row r="114" spans="1:11" x14ac:dyDescent="0.3">
      <c r="A114" t="s">
        <v>11</v>
      </c>
      <c r="B114" t="s">
        <v>27</v>
      </c>
      <c r="C114" s="1">
        <v>42528</v>
      </c>
      <c r="D114" t="s">
        <v>19</v>
      </c>
      <c r="E114" t="s">
        <v>30</v>
      </c>
      <c r="F114">
        <v>106</v>
      </c>
      <c r="G114">
        <v>24800</v>
      </c>
      <c r="H114">
        <f>+Táblázat1[[#This Row],[Eladott mennyiség (db)]]*Táblázat1[[#This Row],[Egységár (HUF)]]/1000</f>
        <v>2628.8</v>
      </c>
      <c r="I114" t="s">
        <v>15</v>
      </c>
      <c r="J114" t="s">
        <v>16</v>
      </c>
      <c r="K114">
        <f>Táblázat1[[#This Row],[Bevétel (ezer HUF)]]*5%</f>
        <v>131.44000000000003</v>
      </c>
    </row>
    <row r="115" spans="1:11" x14ac:dyDescent="0.3">
      <c r="A115" t="s">
        <v>17</v>
      </c>
      <c r="B115" t="s">
        <v>28</v>
      </c>
      <c r="C115" s="1">
        <v>42529</v>
      </c>
      <c r="D115" t="s">
        <v>23</v>
      </c>
      <c r="E115" t="s">
        <v>14</v>
      </c>
      <c r="F115">
        <v>103</v>
      </c>
      <c r="G115">
        <v>27500</v>
      </c>
      <c r="H115">
        <f>+Táblázat1[[#This Row],[Eladott mennyiség (db)]]*Táblázat1[[#This Row],[Egységár (HUF)]]/1000</f>
        <v>2832.5</v>
      </c>
      <c r="I115" t="s">
        <v>20</v>
      </c>
      <c r="J115" t="s">
        <v>16</v>
      </c>
      <c r="K115">
        <f>Táblázat1[[#This Row],[Bevétel (ezer HUF)]]*5%</f>
        <v>141.625</v>
      </c>
    </row>
    <row r="116" spans="1:11" x14ac:dyDescent="0.3">
      <c r="A116" t="s">
        <v>21</v>
      </c>
      <c r="B116" t="s">
        <v>22</v>
      </c>
      <c r="C116" s="1">
        <v>42530</v>
      </c>
      <c r="D116" t="s">
        <v>13</v>
      </c>
      <c r="E116" t="s">
        <v>24</v>
      </c>
      <c r="F116">
        <v>16</v>
      </c>
      <c r="G116">
        <v>2500</v>
      </c>
      <c r="H116">
        <f>+Táblázat1[[#This Row],[Eladott mennyiség (db)]]*Táblázat1[[#This Row],[Egységár (HUF)]]/1000</f>
        <v>40</v>
      </c>
      <c r="I116" t="s">
        <v>15</v>
      </c>
      <c r="J116" t="s">
        <v>25</v>
      </c>
      <c r="K116">
        <f>Táblázat1[[#This Row],[Bevétel (ezer HUF)]]*5%</f>
        <v>2</v>
      </c>
    </row>
    <row r="117" spans="1:11" x14ac:dyDescent="0.3">
      <c r="A117" t="s">
        <v>26</v>
      </c>
      <c r="B117" t="s">
        <v>27</v>
      </c>
      <c r="C117" s="1">
        <v>42531</v>
      </c>
      <c r="D117" t="s">
        <v>19</v>
      </c>
      <c r="E117" t="s">
        <v>14</v>
      </c>
      <c r="F117">
        <v>98</v>
      </c>
      <c r="G117">
        <v>24800</v>
      </c>
      <c r="H117">
        <f>+Táblázat1[[#This Row],[Eladott mennyiség (db)]]*Táblázat1[[#This Row],[Egységár (HUF)]]/1000</f>
        <v>2430.4</v>
      </c>
      <c r="I117" t="s">
        <v>20</v>
      </c>
      <c r="J117" t="s">
        <v>25</v>
      </c>
      <c r="K117">
        <f>Táblázat1[[#This Row],[Bevétel (ezer HUF)]]*5%</f>
        <v>121.52000000000001</v>
      </c>
    </row>
    <row r="118" spans="1:11" x14ac:dyDescent="0.3">
      <c r="A118" t="s">
        <v>11</v>
      </c>
      <c r="B118" t="s">
        <v>28</v>
      </c>
      <c r="C118" s="1">
        <v>42534</v>
      </c>
      <c r="D118" t="s">
        <v>23</v>
      </c>
      <c r="E118" t="s">
        <v>14</v>
      </c>
      <c r="F118">
        <v>76</v>
      </c>
      <c r="G118">
        <v>27500</v>
      </c>
      <c r="H118">
        <f>+Táblázat1[[#This Row],[Eladott mennyiség (db)]]*Táblázat1[[#This Row],[Egységár (HUF)]]/1000</f>
        <v>2090</v>
      </c>
      <c r="I118" t="s">
        <v>15</v>
      </c>
      <c r="J118" t="s">
        <v>25</v>
      </c>
      <c r="K118">
        <f>Táblázat1[[#This Row],[Bevétel (ezer HUF)]]*5%</f>
        <v>104.5</v>
      </c>
    </row>
    <row r="119" spans="1:11" x14ac:dyDescent="0.3">
      <c r="A119" t="s">
        <v>17</v>
      </c>
      <c r="B119" t="s">
        <v>12</v>
      </c>
      <c r="C119" s="1">
        <v>42535</v>
      </c>
      <c r="D119" t="s">
        <v>13</v>
      </c>
      <c r="E119" t="s">
        <v>14</v>
      </c>
      <c r="F119">
        <v>108</v>
      </c>
      <c r="G119">
        <v>9800</v>
      </c>
      <c r="H119">
        <f>+Táblázat1[[#This Row],[Eladott mennyiség (db)]]*Táblázat1[[#This Row],[Egységár (HUF)]]/1000</f>
        <v>1058.4000000000001</v>
      </c>
      <c r="I119" t="s">
        <v>20</v>
      </c>
      <c r="J119" t="s">
        <v>25</v>
      </c>
      <c r="K119">
        <f>Táblázat1[[#This Row],[Bevétel (ezer HUF)]]*5%</f>
        <v>52.920000000000009</v>
      </c>
    </row>
    <row r="120" spans="1:11" x14ac:dyDescent="0.3">
      <c r="A120" t="s">
        <v>21</v>
      </c>
      <c r="B120" t="s">
        <v>18</v>
      </c>
      <c r="C120" s="1">
        <v>42536</v>
      </c>
      <c r="D120" t="s">
        <v>19</v>
      </c>
      <c r="E120" t="s">
        <v>14</v>
      </c>
      <c r="F120">
        <v>182</v>
      </c>
      <c r="G120">
        <v>10950</v>
      </c>
      <c r="H120">
        <f>+Táblázat1[[#This Row],[Eladott mennyiség (db)]]*Táblázat1[[#This Row],[Egységár (HUF)]]/1000</f>
        <v>1992.9</v>
      </c>
      <c r="I120" t="s">
        <v>15</v>
      </c>
      <c r="J120" t="s">
        <v>25</v>
      </c>
      <c r="K120">
        <f>Táblázat1[[#This Row],[Bevétel (ezer HUF)]]*5%</f>
        <v>99.64500000000001</v>
      </c>
    </row>
    <row r="121" spans="1:11" x14ac:dyDescent="0.3">
      <c r="A121" t="s">
        <v>26</v>
      </c>
      <c r="B121" t="s">
        <v>22</v>
      </c>
      <c r="C121" s="1">
        <v>42537</v>
      </c>
      <c r="D121" t="s">
        <v>23</v>
      </c>
      <c r="E121" t="s">
        <v>14</v>
      </c>
      <c r="F121">
        <v>85</v>
      </c>
      <c r="G121">
        <v>2500</v>
      </c>
      <c r="H121">
        <f>+Táblázat1[[#This Row],[Eladott mennyiség (db)]]*Táblázat1[[#This Row],[Egységár (HUF)]]/1000</f>
        <v>212.5</v>
      </c>
      <c r="I121" t="s">
        <v>20</v>
      </c>
      <c r="J121" t="s">
        <v>16</v>
      </c>
      <c r="K121">
        <f>Táblázat1[[#This Row],[Bevétel (ezer HUF)]]*5%</f>
        <v>10.625</v>
      </c>
    </row>
    <row r="122" spans="1:11" x14ac:dyDescent="0.3">
      <c r="A122" t="s">
        <v>11</v>
      </c>
      <c r="B122" t="s">
        <v>22</v>
      </c>
      <c r="C122" s="1">
        <v>42538</v>
      </c>
      <c r="D122" t="s">
        <v>13</v>
      </c>
      <c r="E122" t="s">
        <v>14</v>
      </c>
      <c r="F122">
        <v>178</v>
      </c>
      <c r="G122">
        <v>2500</v>
      </c>
      <c r="H122">
        <f>+Táblázat1[[#This Row],[Eladott mennyiség (db)]]*Táblázat1[[#This Row],[Egységár (HUF)]]/1000</f>
        <v>445</v>
      </c>
      <c r="I122" t="s">
        <v>15</v>
      </c>
      <c r="J122" t="s">
        <v>16</v>
      </c>
      <c r="K122">
        <f>Táblázat1[[#This Row],[Bevétel (ezer HUF)]]*5%</f>
        <v>22.25</v>
      </c>
    </row>
    <row r="123" spans="1:11" x14ac:dyDescent="0.3">
      <c r="A123" t="s">
        <v>17</v>
      </c>
      <c r="B123" t="s">
        <v>27</v>
      </c>
      <c r="C123" s="1">
        <v>42541</v>
      </c>
      <c r="D123" t="s">
        <v>19</v>
      </c>
      <c r="E123" t="s">
        <v>14</v>
      </c>
      <c r="F123">
        <v>68</v>
      </c>
      <c r="G123">
        <v>24800</v>
      </c>
      <c r="H123">
        <f>+Táblázat1[[#This Row],[Eladott mennyiség (db)]]*Táblázat1[[#This Row],[Egységár (HUF)]]/1000</f>
        <v>1686.4</v>
      </c>
      <c r="I123" t="s">
        <v>20</v>
      </c>
      <c r="J123" t="s">
        <v>25</v>
      </c>
      <c r="K123">
        <f>Táblázat1[[#This Row],[Bevétel (ezer HUF)]]*5%</f>
        <v>84.320000000000007</v>
      </c>
    </row>
    <row r="124" spans="1:11" x14ac:dyDescent="0.3">
      <c r="A124" t="s">
        <v>21</v>
      </c>
      <c r="B124" t="s">
        <v>28</v>
      </c>
      <c r="C124" s="1">
        <v>42542</v>
      </c>
      <c r="D124" t="s">
        <v>23</v>
      </c>
      <c r="E124" t="s">
        <v>24</v>
      </c>
      <c r="F124">
        <v>198</v>
      </c>
      <c r="G124">
        <v>27500</v>
      </c>
      <c r="H124">
        <f>+Táblázat1[[#This Row],[Eladott mennyiség (db)]]*Táblázat1[[#This Row],[Egységár (HUF)]]/1000</f>
        <v>5445</v>
      </c>
      <c r="I124" t="s">
        <v>15</v>
      </c>
      <c r="J124" t="s">
        <v>25</v>
      </c>
      <c r="K124">
        <f>Táblázat1[[#This Row],[Bevétel (ezer HUF)]]*5%</f>
        <v>272.25</v>
      </c>
    </row>
    <row r="125" spans="1:11" x14ac:dyDescent="0.3">
      <c r="A125" t="s">
        <v>26</v>
      </c>
      <c r="B125" t="s">
        <v>22</v>
      </c>
      <c r="C125" s="1">
        <v>42543</v>
      </c>
      <c r="D125" t="s">
        <v>13</v>
      </c>
      <c r="E125" t="s">
        <v>24</v>
      </c>
      <c r="F125">
        <v>122</v>
      </c>
      <c r="G125">
        <v>2500</v>
      </c>
      <c r="H125">
        <f>+Táblázat1[[#This Row],[Eladott mennyiség (db)]]*Táblázat1[[#This Row],[Egységár (HUF)]]/1000</f>
        <v>305</v>
      </c>
      <c r="I125" t="s">
        <v>20</v>
      </c>
      <c r="J125" t="s">
        <v>25</v>
      </c>
      <c r="K125">
        <f>Táblázat1[[#This Row],[Bevétel (ezer HUF)]]*5%</f>
        <v>15.25</v>
      </c>
    </row>
    <row r="126" spans="1:11" x14ac:dyDescent="0.3">
      <c r="A126" t="s">
        <v>11</v>
      </c>
      <c r="B126" t="s">
        <v>27</v>
      </c>
      <c r="C126" s="1">
        <v>42544</v>
      </c>
      <c r="D126" t="s">
        <v>19</v>
      </c>
      <c r="E126" t="s">
        <v>14</v>
      </c>
      <c r="F126">
        <v>28</v>
      </c>
      <c r="G126">
        <v>24800</v>
      </c>
      <c r="H126">
        <f>+Táblázat1[[#This Row],[Eladott mennyiség (db)]]*Táblázat1[[#This Row],[Egységár (HUF)]]/1000</f>
        <v>694.4</v>
      </c>
      <c r="I126" t="s">
        <v>15</v>
      </c>
      <c r="J126" t="s">
        <v>25</v>
      </c>
      <c r="K126">
        <f>Táblázat1[[#This Row],[Bevétel (ezer HUF)]]*5%</f>
        <v>34.72</v>
      </c>
    </row>
    <row r="127" spans="1:11" x14ac:dyDescent="0.3">
      <c r="A127" t="s">
        <v>17</v>
      </c>
      <c r="B127" t="s">
        <v>28</v>
      </c>
      <c r="C127" s="1">
        <v>42545</v>
      </c>
      <c r="D127" t="s">
        <v>23</v>
      </c>
      <c r="E127" t="s">
        <v>24</v>
      </c>
      <c r="F127">
        <v>37</v>
      </c>
      <c r="G127">
        <v>27500</v>
      </c>
      <c r="H127">
        <f>+Táblázat1[[#This Row],[Eladott mennyiség (db)]]*Táblázat1[[#This Row],[Egységár (HUF)]]/1000</f>
        <v>1017.5</v>
      </c>
      <c r="I127" t="s">
        <v>20</v>
      </c>
      <c r="J127" t="s">
        <v>25</v>
      </c>
      <c r="K127">
        <f>Táblázat1[[#This Row],[Bevétel (ezer HUF)]]*5%</f>
        <v>50.875</v>
      </c>
    </row>
    <row r="128" spans="1:11" x14ac:dyDescent="0.3">
      <c r="A128" t="s">
        <v>21</v>
      </c>
      <c r="B128" t="s">
        <v>12</v>
      </c>
      <c r="C128" s="1">
        <v>42548</v>
      </c>
      <c r="D128" t="s">
        <v>13</v>
      </c>
      <c r="E128" t="s">
        <v>29</v>
      </c>
      <c r="F128">
        <v>20</v>
      </c>
      <c r="G128">
        <v>9800</v>
      </c>
      <c r="H128">
        <f>+Táblázat1[[#This Row],[Eladott mennyiség (db)]]*Táblázat1[[#This Row],[Egységár (HUF)]]/1000</f>
        <v>196</v>
      </c>
      <c r="I128" t="s">
        <v>15</v>
      </c>
      <c r="J128" t="s">
        <v>16</v>
      </c>
      <c r="K128">
        <f>Táblázat1[[#This Row],[Bevétel (ezer HUF)]]*5%</f>
        <v>9.8000000000000007</v>
      </c>
    </row>
    <row r="129" spans="1:11" x14ac:dyDescent="0.3">
      <c r="A129" t="s">
        <v>26</v>
      </c>
      <c r="B129" t="s">
        <v>18</v>
      </c>
      <c r="C129" s="1">
        <v>42549</v>
      </c>
      <c r="D129" t="s">
        <v>19</v>
      </c>
      <c r="E129" t="s">
        <v>29</v>
      </c>
      <c r="F129">
        <v>3</v>
      </c>
      <c r="G129">
        <v>10950</v>
      </c>
      <c r="H129">
        <f>+Táblázat1[[#This Row],[Eladott mennyiség (db)]]*Táblázat1[[#This Row],[Egységár (HUF)]]/1000</f>
        <v>32.85</v>
      </c>
      <c r="I129" t="s">
        <v>20</v>
      </c>
      <c r="J129" t="s">
        <v>16</v>
      </c>
      <c r="K129">
        <f>Táblázat1[[#This Row],[Bevétel (ezer HUF)]]*5%</f>
        <v>1.6425000000000001</v>
      </c>
    </row>
    <row r="130" spans="1:11" x14ac:dyDescent="0.3">
      <c r="A130" t="s">
        <v>11</v>
      </c>
      <c r="B130" t="s">
        <v>22</v>
      </c>
      <c r="C130" s="1">
        <v>42550</v>
      </c>
      <c r="D130" t="s">
        <v>23</v>
      </c>
      <c r="E130" t="s">
        <v>29</v>
      </c>
      <c r="F130">
        <v>55</v>
      </c>
      <c r="G130">
        <v>2500</v>
      </c>
      <c r="H130">
        <f>+Táblázat1[[#This Row],[Eladott mennyiség (db)]]*Táblázat1[[#This Row],[Egységár (HUF)]]/1000</f>
        <v>137.5</v>
      </c>
      <c r="I130" t="s">
        <v>15</v>
      </c>
      <c r="J130" t="s">
        <v>25</v>
      </c>
      <c r="K130">
        <f>Táblázat1[[#This Row],[Bevétel (ezer HUF)]]*5%</f>
        <v>6.875</v>
      </c>
    </row>
    <row r="131" spans="1:11" x14ac:dyDescent="0.3">
      <c r="A131" t="s">
        <v>17</v>
      </c>
      <c r="B131" t="s">
        <v>22</v>
      </c>
      <c r="C131" s="1">
        <v>42551</v>
      </c>
      <c r="D131" t="s">
        <v>13</v>
      </c>
      <c r="E131" t="s">
        <v>29</v>
      </c>
      <c r="F131">
        <v>41</v>
      </c>
      <c r="G131">
        <v>2500</v>
      </c>
      <c r="H131">
        <f>+Táblázat1[[#This Row],[Eladott mennyiség (db)]]*Táblázat1[[#This Row],[Egységár (HUF)]]/1000</f>
        <v>102.5</v>
      </c>
      <c r="I131" t="s">
        <v>20</v>
      </c>
      <c r="J131" t="s">
        <v>25</v>
      </c>
      <c r="K131">
        <f>Táblázat1[[#This Row],[Bevétel (ezer HUF)]]*5%</f>
        <v>5.125</v>
      </c>
    </row>
    <row r="132" spans="1:11" x14ac:dyDescent="0.3">
      <c r="A132" t="s">
        <v>21</v>
      </c>
      <c r="B132" t="s">
        <v>27</v>
      </c>
      <c r="C132" s="1">
        <v>42552</v>
      </c>
      <c r="D132" t="s">
        <v>19</v>
      </c>
      <c r="E132" t="s">
        <v>29</v>
      </c>
      <c r="F132">
        <v>57</v>
      </c>
      <c r="G132">
        <v>24800</v>
      </c>
      <c r="H132">
        <f>+Táblázat1[[#This Row],[Eladott mennyiség (db)]]*Táblázat1[[#This Row],[Egységár (HUF)]]/1000</f>
        <v>1413.6</v>
      </c>
      <c r="I132" t="s">
        <v>15</v>
      </c>
      <c r="J132" t="s">
        <v>25</v>
      </c>
      <c r="K132">
        <f>Táblázat1[[#This Row],[Bevétel (ezer HUF)]]*5%</f>
        <v>70.679999999999993</v>
      </c>
    </row>
    <row r="133" spans="1:11" x14ac:dyDescent="0.3">
      <c r="A133" t="s">
        <v>26</v>
      </c>
      <c r="B133" t="s">
        <v>28</v>
      </c>
      <c r="C133" s="1">
        <v>42555</v>
      </c>
      <c r="D133" t="s">
        <v>23</v>
      </c>
      <c r="E133" t="s">
        <v>30</v>
      </c>
      <c r="F133">
        <v>15</v>
      </c>
      <c r="G133">
        <v>27500</v>
      </c>
      <c r="H133">
        <f>+Táblázat1[[#This Row],[Eladott mennyiség (db)]]*Táblázat1[[#This Row],[Egységár (HUF)]]/1000</f>
        <v>412.5</v>
      </c>
      <c r="I133" t="s">
        <v>20</v>
      </c>
      <c r="J133" t="s">
        <v>25</v>
      </c>
      <c r="K133">
        <f>Táblázat1[[#This Row],[Bevétel (ezer HUF)]]*5%</f>
        <v>20.625</v>
      </c>
    </row>
    <row r="134" spans="1:11" x14ac:dyDescent="0.3">
      <c r="A134" t="s">
        <v>11</v>
      </c>
      <c r="B134" t="s">
        <v>22</v>
      </c>
      <c r="C134" s="1">
        <v>42556</v>
      </c>
      <c r="D134" t="s">
        <v>13</v>
      </c>
      <c r="E134" t="s">
        <v>30</v>
      </c>
      <c r="F134">
        <v>33</v>
      </c>
      <c r="G134">
        <v>2500</v>
      </c>
      <c r="H134">
        <f>+Táblázat1[[#This Row],[Eladott mennyiség (db)]]*Táblázat1[[#This Row],[Egységár (HUF)]]/1000</f>
        <v>82.5</v>
      </c>
      <c r="I134" t="s">
        <v>15</v>
      </c>
      <c r="J134" t="s">
        <v>25</v>
      </c>
      <c r="K134">
        <f>Táblázat1[[#This Row],[Bevétel (ezer HUF)]]*5%</f>
        <v>4.125</v>
      </c>
    </row>
    <row r="135" spans="1:11" x14ac:dyDescent="0.3">
      <c r="A135" t="s">
        <v>17</v>
      </c>
      <c r="B135" t="s">
        <v>27</v>
      </c>
      <c r="C135" s="1">
        <v>42557</v>
      </c>
      <c r="D135" t="s">
        <v>19</v>
      </c>
      <c r="E135" t="s">
        <v>30</v>
      </c>
      <c r="F135">
        <v>2</v>
      </c>
      <c r="G135">
        <v>24800</v>
      </c>
      <c r="H135">
        <f>+Táblázat1[[#This Row],[Eladott mennyiség (db)]]*Táblázat1[[#This Row],[Egységár (HUF)]]/1000</f>
        <v>49.6</v>
      </c>
      <c r="I135" t="s">
        <v>20</v>
      </c>
      <c r="J135" t="s">
        <v>16</v>
      </c>
      <c r="K135">
        <f>Táblázat1[[#This Row],[Bevétel (ezer HUF)]]*5%</f>
        <v>2.4800000000000004</v>
      </c>
    </row>
    <row r="136" spans="1:11" x14ac:dyDescent="0.3">
      <c r="A136" t="s">
        <v>21</v>
      </c>
      <c r="B136" t="s">
        <v>28</v>
      </c>
      <c r="C136" s="1">
        <v>42558</v>
      </c>
      <c r="D136" t="s">
        <v>23</v>
      </c>
      <c r="E136" t="s">
        <v>30</v>
      </c>
      <c r="F136">
        <v>68</v>
      </c>
      <c r="G136">
        <v>27500</v>
      </c>
      <c r="H136">
        <f>+Táblázat1[[#This Row],[Eladott mennyiség (db)]]*Táblázat1[[#This Row],[Egységár (HUF)]]/1000</f>
        <v>1870</v>
      </c>
      <c r="I136" t="s">
        <v>15</v>
      </c>
      <c r="J136" t="s">
        <v>16</v>
      </c>
      <c r="K136">
        <f>Táblázat1[[#This Row],[Bevétel (ezer HUF)]]*5%</f>
        <v>93.5</v>
      </c>
    </row>
    <row r="137" spans="1:11" x14ac:dyDescent="0.3">
      <c r="A137" t="s">
        <v>26</v>
      </c>
      <c r="B137" t="s">
        <v>12</v>
      </c>
      <c r="C137" s="1">
        <v>42559</v>
      </c>
      <c r="D137" t="s">
        <v>13</v>
      </c>
      <c r="E137" t="s">
        <v>30</v>
      </c>
      <c r="F137">
        <v>43</v>
      </c>
      <c r="G137">
        <v>9800</v>
      </c>
      <c r="H137">
        <f>+Táblázat1[[#This Row],[Eladott mennyiség (db)]]*Táblázat1[[#This Row],[Egységár (HUF)]]/1000</f>
        <v>421.4</v>
      </c>
      <c r="I137" t="s">
        <v>20</v>
      </c>
      <c r="J137" t="s">
        <v>25</v>
      </c>
      <c r="K137">
        <f>Táblázat1[[#This Row],[Bevétel (ezer HUF)]]*5%</f>
        <v>21.07</v>
      </c>
    </row>
    <row r="138" spans="1:11" x14ac:dyDescent="0.3">
      <c r="A138" t="s">
        <v>11</v>
      </c>
      <c r="B138" t="s">
        <v>18</v>
      </c>
      <c r="C138" s="1">
        <v>42562</v>
      </c>
      <c r="D138" t="s">
        <v>19</v>
      </c>
      <c r="E138" t="s">
        <v>30</v>
      </c>
      <c r="F138">
        <v>179</v>
      </c>
      <c r="G138">
        <v>10950</v>
      </c>
      <c r="H138">
        <f>+Táblázat1[[#This Row],[Eladott mennyiség (db)]]*Táblázat1[[#This Row],[Egységár (HUF)]]/1000</f>
        <v>1960.05</v>
      </c>
      <c r="I138" t="s">
        <v>15</v>
      </c>
      <c r="J138" t="s">
        <v>25</v>
      </c>
      <c r="K138">
        <f>Táblázat1[[#This Row],[Bevétel (ezer HUF)]]*5%</f>
        <v>98.002499999999998</v>
      </c>
    </row>
    <row r="139" spans="1:11" x14ac:dyDescent="0.3">
      <c r="A139" t="s">
        <v>17</v>
      </c>
      <c r="B139" t="s">
        <v>22</v>
      </c>
      <c r="C139" s="1">
        <v>42563</v>
      </c>
      <c r="D139" t="s">
        <v>23</v>
      </c>
      <c r="E139" t="s">
        <v>14</v>
      </c>
      <c r="F139">
        <v>167</v>
      </c>
      <c r="G139">
        <v>2500</v>
      </c>
      <c r="H139">
        <f>+Táblázat1[[#This Row],[Eladott mennyiség (db)]]*Táblázat1[[#This Row],[Egységár (HUF)]]/1000</f>
        <v>417.5</v>
      </c>
      <c r="I139" t="s">
        <v>20</v>
      </c>
      <c r="J139" t="s">
        <v>25</v>
      </c>
      <c r="K139">
        <f>Táblázat1[[#This Row],[Bevétel (ezer HUF)]]*5%</f>
        <v>20.875</v>
      </c>
    </row>
    <row r="140" spans="1:11" x14ac:dyDescent="0.3">
      <c r="A140" t="s">
        <v>21</v>
      </c>
      <c r="B140" t="s">
        <v>22</v>
      </c>
      <c r="C140" s="1">
        <v>42564</v>
      </c>
      <c r="D140" t="s">
        <v>13</v>
      </c>
      <c r="E140" t="s">
        <v>24</v>
      </c>
      <c r="F140">
        <v>158</v>
      </c>
      <c r="G140">
        <v>2500</v>
      </c>
      <c r="H140">
        <f>+Táblázat1[[#This Row],[Eladott mennyiség (db)]]*Táblázat1[[#This Row],[Egységár (HUF)]]/1000</f>
        <v>395</v>
      </c>
      <c r="I140" t="s">
        <v>15</v>
      </c>
      <c r="J140" t="s">
        <v>25</v>
      </c>
      <c r="K140">
        <f>Táblázat1[[#This Row],[Bevétel (ezer HUF)]]*5%</f>
        <v>19.75</v>
      </c>
    </row>
    <row r="141" spans="1:11" x14ac:dyDescent="0.3">
      <c r="A141" t="s">
        <v>26</v>
      </c>
      <c r="B141" t="s">
        <v>27</v>
      </c>
      <c r="C141" s="1">
        <v>42565</v>
      </c>
      <c r="D141" t="s">
        <v>19</v>
      </c>
      <c r="E141" t="s">
        <v>14</v>
      </c>
      <c r="F141">
        <v>118</v>
      </c>
      <c r="G141">
        <v>24800</v>
      </c>
      <c r="H141">
        <f>+Táblázat1[[#This Row],[Eladott mennyiség (db)]]*Táblázat1[[#This Row],[Egységár (HUF)]]/1000</f>
        <v>2926.4</v>
      </c>
      <c r="I141" t="s">
        <v>20</v>
      </c>
      <c r="J141" t="s">
        <v>25</v>
      </c>
      <c r="K141">
        <f>Táblázat1[[#This Row],[Bevétel (ezer HUF)]]*5%</f>
        <v>146.32000000000002</v>
      </c>
    </row>
    <row r="142" spans="1:11" x14ac:dyDescent="0.3">
      <c r="A142" t="s">
        <v>11</v>
      </c>
      <c r="B142" t="s">
        <v>28</v>
      </c>
      <c r="C142" s="1">
        <v>42566</v>
      </c>
      <c r="D142" t="s">
        <v>23</v>
      </c>
      <c r="E142" t="s">
        <v>14</v>
      </c>
      <c r="F142">
        <v>102</v>
      </c>
      <c r="G142">
        <v>27500</v>
      </c>
      <c r="H142">
        <f>+Táblázat1[[#This Row],[Eladott mennyiség (db)]]*Táblázat1[[#This Row],[Egységár (HUF)]]/1000</f>
        <v>2805</v>
      </c>
      <c r="I142" t="s">
        <v>15</v>
      </c>
      <c r="J142" t="s">
        <v>16</v>
      </c>
      <c r="K142">
        <f>Táblázat1[[#This Row],[Bevétel (ezer HUF)]]*5%</f>
        <v>140.25</v>
      </c>
    </row>
    <row r="143" spans="1:11" x14ac:dyDescent="0.3">
      <c r="A143" t="s">
        <v>17</v>
      </c>
      <c r="B143" t="s">
        <v>22</v>
      </c>
      <c r="C143" s="1">
        <v>42569</v>
      </c>
      <c r="D143" t="s">
        <v>13</v>
      </c>
      <c r="E143" t="s">
        <v>14</v>
      </c>
      <c r="F143">
        <v>149</v>
      </c>
      <c r="G143">
        <v>2500</v>
      </c>
      <c r="H143">
        <f>+Táblázat1[[#This Row],[Eladott mennyiség (db)]]*Táblázat1[[#This Row],[Egységár (HUF)]]/1000</f>
        <v>372.5</v>
      </c>
      <c r="I143" t="s">
        <v>20</v>
      </c>
      <c r="J143" t="s">
        <v>16</v>
      </c>
      <c r="K143">
        <f>Táblázat1[[#This Row],[Bevétel (ezer HUF)]]*5%</f>
        <v>18.625</v>
      </c>
    </row>
    <row r="144" spans="1:11" x14ac:dyDescent="0.3">
      <c r="A144" t="s">
        <v>21</v>
      </c>
      <c r="B144" t="s">
        <v>27</v>
      </c>
      <c r="C144" s="1">
        <v>42570</v>
      </c>
      <c r="D144" t="s">
        <v>19</v>
      </c>
      <c r="E144" t="s">
        <v>14</v>
      </c>
      <c r="F144">
        <v>109</v>
      </c>
      <c r="G144">
        <v>24800</v>
      </c>
      <c r="H144">
        <f>+Táblázat1[[#This Row],[Eladott mennyiség (db)]]*Táblázat1[[#This Row],[Egységár (HUF)]]/1000</f>
        <v>2703.2</v>
      </c>
      <c r="I144" t="s">
        <v>15</v>
      </c>
      <c r="J144" t="s">
        <v>25</v>
      </c>
      <c r="K144">
        <f>Táblázat1[[#This Row],[Bevétel (ezer HUF)]]*5%</f>
        <v>135.16</v>
      </c>
    </row>
    <row r="145" spans="1:11" x14ac:dyDescent="0.3">
      <c r="A145" t="s">
        <v>26</v>
      </c>
      <c r="B145" t="s">
        <v>28</v>
      </c>
      <c r="C145" s="1">
        <v>42571</v>
      </c>
      <c r="D145" t="s">
        <v>23</v>
      </c>
      <c r="E145" t="s">
        <v>14</v>
      </c>
      <c r="F145">
        <v>121</v>
      </c>
      <c r="G145">
        <v>27500</v>
      </c>
      <c r="H145">
        <f>+Táblázat1[[#This Row],[Eladott mennyiség (db)]]*Táblázat1[[#This Row],[Egységár (HUF)]]/1000</f>
        <v>3327.5</v>
      </c>
      <c r="I145" t="s">
        <v>20</v>
      </c>
      <c r="J145" t="s">
        <v>25</v>
      </c>
      <c r="K145">
        <f>Táblázat1[[#This Row],[Bevétel (ezer HUF)]]*5%</f>
        <v>166.375</v>
      </c>
    </row>
    <row r="146" spans="1:11" x14ac:dyDescent="0.3">
      <c r="A146" t="s">
        <v>11</v>
      </c>
      <c r="B146" t="s">
        <v>12</v>
      </c>
      <c r="C146" s="1">
        <v>42572</v>
      </c>
      <c r="D146" t="s">
        <v>13</v>
      </c>
      <c r="E146" t="s">
        <v>14</v>
      </c>
      <c r="F146">
        <v>116</v>
      </c>
      <c r="G146">
        <v>9800</v>
      </c>
      <c r="H146">
        <f>+Táblázat1[[#This Row],[Eladott mennyiség (db)]]*Táblázat1[[#This Row],[Egységár (HUF)]]/1000</f>
        <v>1136.8</v>
      </c>
      <c r="I146" t="s">
        <v>15</v>
      </c>
      <c r="J146" t="s">
        <v>25</v>
      </c>
      <c r="K146">
        <f>Táblázat1[[#This Row],[Bevétel (ezer HUF)]]*5%</f>
        <v>56.84</v>
      </c>
    </row>
    <row r="147" spans="1:11" x14ac:dyDescent="0.3">
      <c r="A147" t="s">
        <v>17</v>
      </c>
      <c r="B147" t="s">
        <v>18</v>
      </c>
      <c r="C147" s="1">
        <v>42573</v>
      </c>
      <c r="D147" t="s">
        <v>19</v>
      </c>
      <c r="E147" t="s">
        <v>14</v>
      </c>
      <c r="F147">
        <v>176</v>
      </c>
      <c r="G147">
        <v>10950</v>
      </c>
      <c r="H147">
        <f>+Táblázat1[[#This Row],[Eladott mennyiség (db)]]*Táblázat1[[#This Row],[Egységár (HUF)]]/1000</f>
        <v>1927.2</v>
      </c>
      <c r="I147" t="s">
        <v>20</v>
      </c>
      <c r="J147" t="s">
        <v>25</v>
      </c>
      <c r="K147">
        <f>Táblázat1[[#This Row],[Bevétel (ezer HUF)]]*5%</f>
        <v>96.360000000000014</v>
      </c>
    </row>
    <row r="148" spans="1:11" x14ac:dyDescent="0.3">
      <c r="A148" t="s">
        <v>21</v>
      </c>
      <c r="B148" t="s">
        <v>22</v>
      </c>
      <c r="C148" s="1">
        <v>42576</v>
      </c>
      <c r="D148" t="s">
        <v>23</v>
      </c>
      <c r="E148" t="s">
        <v>24</v>
      </c>
      <c r="F148">
        <v>176</v>
      </c>
      <c r="G148">
        <v>2500</v>
      </c>
      <c r="H148">
        <f>+Táblázat1[[#This Row],[Eladott mennyiség (db)]]*Táblázat1[[#This Row],[Egységár (HUF)]]/1000</f>
        <v>440</v>
      </c>
      <c r="I148" t="s">
        <v>15</v>
      </c>
      <c r="J148" t="s">
        <v>25</v>
      </c>
      <c r="K148">
        <f>Táblázat1[[#This Row],[Bevétel (ezer HUF)]]*5%</f>
        <v>22</v>
      </c>
    </row>
    <row r="149" spans="1:11" x14ac:dyDescent="0.3">
      <c r="A149" t="s">
        <v>26</v>
      </c>
      <c r="B149" t="s">
        <v>22</v>
      </c>
      <c r="C149" s="1">
        <v>42577</v>
      </c>
      <c r="D149" t="s">
        <v>13</v>
      </c>
      <c r="E149" t="s">
        <v>24</v>
      </c>
      <c r="F149">
        <v>151</v>
      </c>
      <c r="G149">
        <v>2500</v>
      </c>
      <c r="H149">
        <f>+Táblázat1[[#This Row],[Eladott mennyiség (db)]]*Táblázat1[[#This Row],[Egységár (HUF)]]/1000</f>
        <v>377.5</v>
      </c>
      <c r="I149" t="s">
        <v>20</v>
      </c>
      <c r="J149" t="s">
        <v>16</v>
      </c>
      <c r="K149">
        <f>Táblázat1[[#This Row],[Bevétel (ezer HUF)]]*5%</f>
        <v>18.875</v>
      </c>
    </row>
    <row r="150" spans="1:11" x14ac:dyDescent="0.3">
      <c r="A150" t="s">
        <v>11</v>
      </c>
      <c r="B150" t="s">
        <v>27</v>
      </c>
      <c r="C150" s="1">
        <v>42578</v>
      </c>
      <c r="D150" t="s">
        <v>19</v>
      </c>
      <c r="E150" t="s">
        <v>14</v>
      </c>
      <c r="F150">
        <v>7</v>
      </c>
      <c r="G150">
        <v>24800</v>
      </c>
      <c r="H150">
        <f>+Táblázat1[[#This Row],[Eladott mennyiség (db)]]*Táblázat1[[#This Row],[Egységár (HUF)]]/1000</f>
        <v>173.6</v>
      </c>
      <c r="I150" t="s">
        <v>15</v>
      </c>
      <c r="J150" t="s">
        <v>16</v>
      </c>
      <c r="K150">
        <f>Táblázat1[[#This Row],[Bevétel (ezer HUF)]]*5%</f>
        <v>8.68</v>
      </c>
    </row>
    <row r="151" spans="1:11" x14ac:dyDescent="0.3">
      <c r="A151" t="s">
        <v>17</v>
      </c>
      <c r="B151" t="s">
        <v>28</v>
      </c>
      <c r="C151" s="1">
        <v>42579</v>
      </c>
      <c r="D151" t="s">
        <v>23</v>
      </c>
      <c r="E151" t="s">
        <v>24</v>
      </c>
      <c r="F151">
        <v>68</v>
      </c>
      <c r="G151">
        <v>27500</v>
      </c>
      <c r="H151">
        <f>+Táblázat1[[#This Row],[Eladott mennyiség (db)]]*Táblázat1[[#This Row],[Egységár (HUF)]]/1000</f>
        <v>1870</v>
      </c>
      <c r="I151" t="s">
        <v>20</v>
      </c>
      <c r="J151" t="s">
        <v>25</v>
      </c>
      <c r="K151">
        <f>Táblázat1[[#This Row],[Bevétel (ezer HUF)]]*5%</f>
        <v>93.5</v>
      </c>
    </row>
    <row r="152" spans="1:11" x14ac:dyDescent="0.3">
      <c r="A152" t="s">
        <v>21</v>
      </c>
      <c r="B152" t="s">
        <v>22</v>
      </c>
      <c r="C152" s="1">
        <v>42580</v>
      </c>
      <c r="D152" t="s">
        <v>13</v>
      </c>
      <c r="E152" t="s">
        <v>29</v>
      </c>
      <c r="F152">
        <v>92</v>
      </c>
      <c r="G152">
        <v>2500</v>
      </c>
      <c r="H152">
        <f>+Táblázat1[[#This Row],[Eladott mennyiség (db)]]*Táblázat1[[#This Row],[Egységár (HUF)]]/1000</f>
        <v>230</v>
      </c>
      <c r="I152" t="s">
        <v>15</v>
      </c>
      <c r="J152" t="s">
        <v>25</v>
      </c>
      <c r="K152">
        <f>Táblázat1[[#This Row],[Bevétel (ezer HUF)]]*5%</f>
        <v>11.5</v>
      </c>
    </row>
    <row r="153" spans="1:11" x14ac:dyDescent="0.3">
      <c r="A153" t="s">
        <v>26</v>
      </c>
      <c r="B153" t="s">
        <v>27</v>
      </c>
      <c r="C153" s="1">
        <v>42583</v>
      </c>
      <c r="D153" t="s">
        <v>19</v>
      </c>
      <c r="E153" t="s">
        <v>29</v>
      </c>
      <c r="F153">
        <v>190</v>
      </c>
      <c r="G153">
        <v>24800</v>
      </c>
      <c r="H153">
        <f>+Táblázat1[[#This Row],[Eladott mennyiség (db)]]*Táblázat1[[#This Row],[Egységár (HUF)]]/1000</f>
        <v>4712</v>
      </c>
      <c r="I153" t="s">
        <v>20</v>
      </c>
      <c r="J153" t="s">
        <v>25</v>
      </c>
      <c r="K153">
        <f>Táblázat1[[#This Row],[Bevétel (ezer HUF)]]*5%</f>
        <v>235.60000000000002</v>
      </c>
    </row>
    <row r="154" spans="1:11" x14ac:dyDescent="0.3">
      <c r="A154" t="s">
        <v>11</v>
      </c>
      <c r="B154" t="s">
        <v>28</v>
      </c>
      <c r="C154" s="1">
        <v>42584</v>
      </c>
      <c r="D154" t="s">
        <v>23</v>
      </c>
      <c r="E154" t="s">
        <v>29</v>
      </c>
      <c r="F154">
        <v>20</v>
      </c>
      <c r="G154">
        <v>27500</v>
      </c>
      <c r="H154">
        <f>+Táblázat1[[#This Row],[Eladott mennyiség (db)]]*Táblázat1[[#This Row],[Egységár (HUF)]]/1000</f>
        <v>550</v>
      </c>
      <c r="I154" t="s">
        <v>15</v>
      </c>
      <c r="J154" t="s">
        <v>25</v>
      </c>
      <c r="K154">
        <f>Táblázat1[[#This Row],[Bevétel (ezer HUF)]]*5%</f>
        <v>27.5</v>
      </c>
    </row>
    <row r="155" spans="1:11" x14ac:dyDescent="0.3">
      <c r="A155" t="s">
        <v>17</v>
      </c>
      <c r="B155" t="s">
        <v>12</v>
      </c>
      <c r="C155" s="1">
        <v>42585</v>
      </c>
      <c r="D155" t="s">
        <v>13</v>
      </c>
      <c r="E155" t="s">
        <v>29</v>
      </c>
      <c r="F155">
        <v>131</v>
      </c>
      <c r="G155">
        <v>9800</v>
      </c>
      <c r="H155">
        <f>+Táblázat1[[#This Row],[Eladott mennyiség (db)]]*Táblázat1[[#This Row],[Egységár (HUF)]]/1000</f>
        <v>1283.8</v>
      </c>
      <c r="I155" t="s">
        <v>20</v>
      </c>
      <c r="J155" t="s">
        <v>25</v>
      </c>
      <c r="K155">
        <f>Táblázat1[[#This Row],[Bevétel (ezer HUF)]]*5%</f>
        <v>64.19</v>
      </c>
    </row>
    <row r="156" spans="1:11" x14ac:dyDescent="0.3">
      <c r="A156" t="s">
        <v>21</v>
      </c>
      <c r="B156" t="s">
        <v>18</v>
      </c>
      <c r="C156" s="1">
        <v>42586</v>
      </c>
      <c r="D156" t="s">
        <v>19</v>
      </c>
      <c r="E156" t="s">
        <v>29</v>
      </c>
      <c r="F156">
        <v>196</v>
      </c>
      <c r="G156">
        <v>10950</v>
      </c>
      <c r="H156">
        <f>+Táblázat1[[#This Row],[Eladott mennyiség (db)]]*Táblázat1[[#This Row],[Egységár (HUF)]]/1000</f>
        <v>2146.1999999999998</v>
      </c>
      <c r="I156" t="s">
        <v>15</v>
      </c>
      <c r="J156" t="s">
        <v>16</v>
      </c>
      <c r="K156">
        <f>Táblázat1[[#This Row],[Bevétel (ezer HUF)]]*5%</f>
        <v>107.31</v>
      </c>
    </row>
    <row r="157" spans="1:11" x14ac:dyDescent="0.3">
      <c r="A157" t="s">
        <v>26</v>
      </c>
      <c r="B157" t="s">
        <v>22</v>
      </c>
      <c r="C157" s="1">
        <v>42587</v>
      </c>
      <c r="D157" t="s">
        <v>23</v>
      </c>
      <c r="E157" t="s">
        <v>30</v>
      </c>
      <c r="F157">
        <v>96</v>
      </c>
      <c r="G157">
        <v>2500</v>
      </c>
      <c r="H157">
        <f>+Táblázat1[[#This Row],[Eladott mennyiség (db)]]*Táblázat1[[#This Row],[Egységár (HUF)]]/1000</f>
        <v>240</v>
      </c>
      <c r="I157" t="s">
        <v>20</v>
      </c>
      <c r="J157" t="s">
        <v>16</v>
      </c>
      <c r="K157">
        <f>Táblázat1[[#This Row],[Bevétel (ezer HUF)]]*5%</f>
        <v>12</v>
      </c>
    </row>
    <row r="158" spans="1:11" x14ac:dyDescent="0.3">
      <c r="A158" t="s">
        <v>11</v>
      </c>
      <c r="B158" t="s">
        <v>22</v>
      </c>
      <c r="C158" s="1">
        <v>42590</v>
      </c>
      <c r="D158" t="s">
        <v>13</v>
      </c>
      <c r="E158" t="s">
        <v>30</v>
      </c>
      <c r="F158">
        <v>17</v>
      </c>
      <c r="G158">
        <v>2500</v>
      </c>
      <c r="H158">
        <f>+Táblázat1[[#This Row],[Eladott mennyiség (db)]]*Táblázat1[[#This Row],[Egységár (HUF)]]/1000</f>
        <v>42.5</v>
      </c>
      <c r="I158" t="s">
        <v>15</v>
      </c>
      <c r="J158" t="s">
        <v>25</v>
      </c>
      <c r="K158">
        <f>Táblázat1[[#This Row],[Bevétel (ezer HUF)]]*5%</f>
        <v>2.125</v>
      </c>
    </row>
    <row r="159" spans="1:11" x14ac:dyDescent="0.3">
      <c r="A159" t="s">
        <v>17</v>
      </c>
      <c r="B159" t="s">
        <v>27</v>
      </c>
      <c r="C159" s="1">
        <v>42591</v>
      </c>
      <c r="D159" t="s">
        <v>19</v>
      </c>
      <c r="E159" t="s">
        <v>30</v>
      </c>
      <c r="F159">
        <v>100</v>
      </c>
      <c r="G159">
        <v>24800</v>
      </c>
      <c r="H159">
        <f>+Táblázat1[[#This Row],[Eladott mennyiség (db)]]*Táblázat1[[#This Row],[Egységár (HUF)]]/1000</f>
        <v>2480</v>
      </c>
      <c r="I159" t="s">
        <v>20</v>
      </c>
      <c r="J159" t="s">
        <v>25</v>
      </c>
      <c r="K159">
        <f>Táblázat1[[#This Row],[Bevétel (ezer HUF)]]*5%</f>
        <v>124</v>
      </c>
    </row>
    <row r="160" spans="1:11" x14ac:dyDescent="0.3">
      <c r="A160" t="s">
        <v>21</v>
      </c>
      <c r="B160" t="s">
        <v>28</v>
      </c>
      <c r="C160" s="1">
        <v>42592</v>
      </c>
      <c r="D160" t="s">
        <v>23</v>
      </c>
      <c r="E160" t="s">
        <v>30</v>
      </c>
      <c r="F160">
        <v>179</v>
      </c>
      <c r="G160">
        <v>27500</v>
      </c>
      <c r="H160">
        <f>+Táblázat1[[#This Row],[Eladott mennyiség (db)]]*Táblázat1[[#This Row],[Egységár (HUF)]]/1000</f>
        <v>4922.5</v>
      </c>
      <c r="I160" t="s">
        <v>15</v>
      </c>
      <c r="J160" t="s">
        <v>25</v>
      </c>
      <c r="K160">
        <f>Táblázat1[[#This Row],[Bevétel (ezer HUF)]]*5%</f>
        <v>246.125</v>
      </c>
    </row>
    <row r="161" spans="1:11" x14ac:dyDescent="0.3">
      <c r="A161" t="s">
        <v>26</v>
      </c>
      <c r="B161" t="s">
        <v>22</v>
      </c>
      <c r="C161" s="1">
        <v>42593</v>
      </c>
      <c r="D161" t="s">
        <v>13</v>
      </c>
      <c r="E161" t="s">
        <v>30</v>
      </c>
      <c r="F161">
        <v>120</v>
      </c>
      <c r="G161">
        <v>2500</v>
      </c>
      <c r="H161">
        <f>+Táblázat1[[#This Row],[Eladott mennyiség (db)]]*Táblázat1[[#This Row],[Egységár (HUF)]]/1000</f>
        <v>300</v>
      </c>
      <c r="I161" t="s">
        <v>20</v>
      </c>
      <c r="J161" t="s">
        <v>25</v>
      </c>
      <c r="K161">
        <f>Táblázat1[[#This Row],[Bevétel (ezer HUF)]]*5%</f>
        <v>15</v>
      </c>
    </row>
    <row r="162" spans="1:11" x14ac:dyDescent="0.3">
      <c r="A162" t="s">
        <v>11</v>
      </c>
      <c r="B162" t="s">
        <v>27</v>
      </c>
      <c r="C162" s="1">
        <v>42594</v>
      </c>
      <c r="D162" t="s">
        <v>19</v>
      </c>
      <c r="E162" t="s">
        <v>30</v>
      </c>
      <c r="F162">
        <v>48</v>
      </c>
      <c r="G162">
        <v>24800</v>
      </c>
      <c r="H162">
        <f>+Táblázat1[[#This Row],[Eladott mennyiség (db)]]*Táblázat1[[#This Row],[Egységár (HUF)]]/1000</f>
        <v>1190.4000000000001</v>
      </c>
      <c r="I162" t="s">
        <v>15</v>
      </c>
      <c r="J162" t="s">
        <v>25</v>
      </c>
      <c r="K162">
        <f>Táblázat1[[#This Row],[Bevétel (ezer HUF)]]*5%</f>
        <v>59.52000000000001</v>
      </c>
    </row>
    <row r="163" spans="1:11" x14ac:dyDescent="0.3">
      <c r="A163" t="s">
        <v>17</v>
      </c>
      <c r="B163" t="s">
        <v>28</v>
      </c>
      <c r="C163" s="1">
        <v>42597</v>
      </c>
      <c r="D163" t="s">
        <v>23</v>
      </c>
      <c r="E163" t="s">
        <v>14</v>
      </c>
      <c r="F163">
        <v>194</v>
      </c>
      <c r="G163">
        <v>27500</v>
      </c>
      <c r="H163">
        <f>+Táblázat1[[#This Row],[Eladott mennyiség (db)]]*Táblázat1[[#This Row],[Egységár (HUF)]]/1000</f>
        <v>5335</v>
      </c>
      <c r="I163" t="s">
        <v>20</v>
      </c>
      <c r="J163" t="s">
        <v>16</v>
      </c>
      <c r="K163">
        <f>Táblázat1[[#This Row],[Bevétel (ezer HUF)]]*5%</f>
        <v>266.75</v>
      </c>
    </row>
    <row r="164" spans="1:11" x14ac:dyDescent="0.3">
      <c r="A164" t="s">
        <v>21</v>
      </c>
      <c r="B164" t="s">
        <v>12</v>
      </c>
      <c r="C164" s="1">
        <v>42598</v>
      </c>
      <c r="D164" t="s">
        <v>13</v>
      </c>
      <c r="E164" t="s">
        <v>24</v>
      </c>
      <c r="F164">
        <v>42</v>
      </c>
      <c r="G164">
        <v>9800</v>
      </c>
      <c r="H164">
        <f>+Táblázat1[[#This Row],[Eladott mennyiség (db)]]*Táblázat1[[#This Row],[Egységár (HUF)]]/1000</f>
        <v>411.6</v>
      </c>
      <c r="I164" t="s">
        <v>15</v>
      </c>
      <c r="J164" t="s">
        <v>16</v>
      </c>
      <c r="K164">
        <f>Táblázat1[[#This Row],[Bevétel (ezer HUF)]]*5%</f>
        <v>20.580000000000002</v>
      </c>
    </row>
    <row r="165" spans="1:11" x14ac:dyDescent="0.3">
      <c r="A165" t="s">
        <v>26</v>
      </c>
      <c r="B165" t="s">
        <v>18</v>
      </c>
      <c r="C165" s="1">
        <v>42599</v>
      </c>
      <c r="D165" t="s">
        <v>19</v>
      </c>
      <c r="E165" t="s">
        <v>14</v>
      </c>
      <c r="F165">
        <v>43</v>
      </c>
      <c r="G165">
        <v>10950</v>
      </c>
      <c r="H165">
        <f>+Táblázat1[[#This Row],[Eladott mennyiség (db)]]*Táblázat1[[#This Row],[Egységár (HUF)]]/1000</f>
        <v>470.85</v>
      </c>
      <c r="I165" t="s">
        <v>20</v>
      </c>
      <c r="J165" t="s">
        <v>25</v>
      </c>
      <c r="K165">
        <f>Táblázat1[[#This Row],[Bevétel (ezer HUF)]]*5%</f>
        <v>23.542500000000004</v>
      </c>
    </row>
    <row r="166" spans="1:11" x14ac:dyDescent="0.3">
      <c r="A166" t="s">
        <v>11</v>
      </c>
      <c r="B166" t="s">
        <v>22</v>
      </c>
      <c r="C166" s="1">
        <v>42600</v>
      </c>
      <c r="D166" t="s">
        <v>23</v>
      </c>
      <c r="E166" t="s">
        <v>14</v>
      </c>
      <c r="F166">
        <v>167</v>
      </c>
      <c r="G166">
        <v>2500</v>
      </c>
      <c r="H166">
        <f>+Táblázat1[[#This Row],[Eladott mennyiség (db)]]*Táblázat1[[#This Row],[Egységár (HUF)]]/1000</f>
        <v>417.5</v>
      </c>
      <c r="I166" t="s">
        <v>15</v>
      </c>
      <c r="J166" t="s">
        <v>25</v>
      </c>
      <c r="K166">
        <f>Táblázat1[[#This Row],[Bevétel (ezer HUF)]]*5%</f>
        <v>20.875</v>
      </c>
    </row>
    <row r="167" spans="1:11" x14ac:dyDescent="0.3">
      <c r="A167" t="s">
        <v>17</v>
      </c>
      <c r="B167" t="s">
        <v>22</v>
      </c>
      <c r="C167" s="1">
        <v>42601</v>
      </c>
      <c r="D167" t="s">
        <v>13</v>
      </c>
      <c r="E167" t="s">
        <v>14</v>
      </c>
      <c r="F167">
        <v>188</v>
      </c>
      <c r="G167">
        <v>2500</v>
      </c>
      <c r="H167">
        <f>+Táblázat1[[#This Row],[Eladott mennyiség (db)]]*Táblázat1[[#This Row],[Egységár (HUF)]]/1000</f>
        <v>470</v>
      </c>
      <c r="I167" t="s">
        <v>20</v>
      </c>
      <c r="J167" t="s">
        <v>25</v>
      </c>
      <c r="K167">
        <f>Táblázat1[[#This Row],[Bevétel (ezer HUF)]]*5%</f>
        <v>23.5</v>
      </c>
    </row>
    <row r="168" spans="1:11" x14ac:dyDescent="0.3">
      <c r="A168" t="s">
        <v>21</v>
      </c>
      <c r="B168" t="s">
        <v>27</v>
      </c>
      <c r="C168" s="1">
        <v>42604</v>
      </c>
      <c r="D168" t="s">
        <v>19</v>
      </c>
      <c r="E168" t="s">
        <v>14</v>
      </c>
      <c r="F168">
        <v>35</v>
      </c>
      <c r="G168">
        <v>24800</v>
      </c>
      <c r="H168">
        <f>+Táblázat1[[#This Row],[Eladott mennyiség (db)]]*Táblázat1[[#This Row],[Egységár (HUF)]]/1000</f>
        <v>868</v>
      </c>
      <c r="I168" t="s">
        <v>15</v>
      </c>
      <c r="J168" t="s">
        <v>25</v>
      </c>
      <c r="K168">
        <f>Táblázat1[[#This Row],[Bevétel (ezer HUF)]]*5%</f>
        <v>43.400000000000006</v>
      </c>
    </row>
    <row r="169" spans="1:11" x14ac:dyDescent="0.3">
      <c r="A169" t="s">
        <v>26</v>
      </c>
      <c r="B169" t="s">
        <v>28</v>
      </c>
      <c r="C169" s="1">
        <v>42605</v>
      </c>
      <c r="D169" t="s">
        <v>23</v>
      </c>
      <c r="E169" t="s">
        <v>14</v>
      </c>
      <c r="F169">
        <v>124</v>
      </c>
      <c r="G169">
        <v>27500</v>
      </c>
      <c r="H169">
        <f>+Táblázat1[[#This Row],[Eladott mennyiség (db)]]*Táblázat1[[#This Row],[Egységár (HUF)]]/1000</f>
        <v>3410</v>
      </c>
      <c r="I169" t="s">
        <v>20</v>
      </c>
      <c r="J169" t="s">
        <v>25</v>
      </c>
      <c r="K169">
        <f>Táblázat1[[#This Row],[Bevétel (ezer HUF)]]*5%</f>
        <v>170.5</v>
      </c>
    </row>
    <row r="170" spans="1:11" x14ac:dyDescent="0.3">
      <c r="A170" t="s">
        <v>11</v>
      </c>
      <c r="B170" t="s">
        <v>22</v>
      </c>
      <c r="C170" s="1">
        <v>42606</v>
      </c>
      <c r="D170" t="s">
        <v>13</v>
      </c>
      <c r="E170" t="s">
        <v>14</v>
      </c>
      <c r="F170">
        <v>90</v>
      </c>
      <c r="G170">
        <v>2500</v>
      </c>
      <c r="H170">
        <f>+Táblázat1[[#This Row],[Eladott mennyiség (db)]]*Táblázat1[[#This Row],[Egységár (HUF)]]/1000</f>
        <v>225</v>
      </c>
      <c r="I170" t="s">
        <v>15</v>
      </c>
      <c r="J170" t="s">
        <v>16</v>
      </c>
      <c r="K170">
        <f>Táblázat1[[#This Row],[Bevétel (ezer HUF)]]*5%</f>
        <v>11.25</v>
      </c>
    </row>
    <row r="171" spans="1:11" x14ac:dyDescent="0.3">
      <c r="A171" t="s">
        <v>17</v>
      </c>
      <c r="B171" t="s">
        <v>27</v>
      </c>
      <c r="C171" s="1">
        <v>42607</v>
      </c>
      <c r="D171" t="s">
        <v>19</v>
      </c>
      <c r="E171" t="s">
        <v>14</v>
      </c>
      <c r="F171">
        <v>108</v>
      </c>
      <c r="G171">
        <v>24800</v>
      </c>
      <c r="H171">
        <f>+Táblázat1[[#This Row],[Eladott mennyiség (db)]]*Táblázat1[[#This Row],[Egységár (HUF)]]/1000</f>
        <v>2678.4</v>
      </c>
      <c r="I171" t="s">
        <v>20</v>
      </c>
      <c r="J171" t="s">
        <v>16</v>
      </c>
      <c r="K171">
        <f>Táblázat1[[#This Row],[Bevétel (ezer HUF)]]*5%</f>
        <v>133.92000000000002</v>
      </c>
    </row>
    <row r="172" spans="1:11" x14ac:dyDescent="0.3">
      <c r="A172" t="s">
        <v>21</v>
      </c>
      <c r="B172" t="s">
        <v>28</v>
      </c>
      <c r="C172" s="1">
        <v>42608</v>
      </c>
      <c r="D172" t="s">
        <v>23</v>
      </c>
      <c r="E172" t="s">
        <v>24</v>
      </c>
      <c r="F172">
        <v>136</v>
      </c>
      <c r="G172">
        <v>27500</v>
      </c>
      <c r="H172">
        <f>+Táblázat1[[#This Row],[Eladott mennyiség (db)]]*Táblázat1[[#This Row],[Egységár (HUF)]]/1000</f>
        <v>3740</v>
      </c>
      <c r="I172" t="s">
        <v>15</v>
      </c>
      <c r="J172" t="s">
        <v>25</v>
      </c>
      <c r="K172">
        <f>Táblázat1[[#This Row],[Bevétel (ezer HUF)]]*5%</f>
        <v>187</v>
      </c>
    </row>
    <row r="173" spans="1:11" x14ac:dyDescent="0.3">
      <c r="A173" t="s">
        <v>26</v>
      </c>
      <c r="B173" t="s">
        <v>12</v>
      </c>
      <c r="C173" s="1">
        <v>42611</v>
      </c>
      <c r="D173" t="s">
        <v>13</v>
      </c>
      <c r="E173" t="s">
        <v>24</v>
      </c>
      <c r="F173">
        <v>50</v>
      </c>
      <c r="G173">
        <v>9800</v>
      </c>
      <c r="H173">
        <f>+Táblázat1[[#This Row],[Eladott mennyiség (db)]]*Táblázat1[[#This Row],[Egységár (HUF)]]/1000</f>
        <v>490</v>
      </c>
      <c r="I173" t="s">
        <v>20</v>
      </c>
      <c r="J173" t="s">
        <v>25</v>
      </c>
      <c r="K173">
        <f>Táblázat1[[#This Row],[Bevétel (ezer HUF)]]*5%</f>
        <v>24.5</v>
      </c>
    </row>
    <row r="174" spans="1:11" x14ac:dyDescent="0.3">
      <c r="A174" t="s">
        <v>11</v>
      </c>
      <c r="B174" t="s">
        <v>18</v>
      </c>
      <c r="C174" s="1">
        <v>42612</v>
      </c>
      <c r="D174" t="s">
        <v>19</v>
      </c>
      <c r="E174" t="s">
        <v>14</v>
      </c>
      <c r="F174">
        <v>166</v>
      </c>
      <c r="G174">
        <v>10950</v>
      </c>
      <c r="H174">
        <f>+Táblázat1[[#This Row],[Eladott mennyiség (db)]]*Táblázat1[[#This Row],[Egységár (HUF)]]/1000</f>
        <v>1817.7</v>
      </c>
      <c r="I174" t="s">
        <v>15</v>
      </c>
      <c r="J174" t="s">
        <v>25</v>
      </c>
      <c r="K174">
        <f>Táblázat1[[#This Row],[Bevétel (ezer HUF)]]*5%</f>
        <v>90.885000000000005</v>
      </c>
    </row>
    <row r="175" spans="1:11" x14ac:dyDescent="0.3">
      <c r="A175" t="s">
        <v>17</v>
      </c>
      <c r="B175" t="s">
        <v>22</v>
      </c>
      <c r="C175" s="1">
        <v>42613</v>
      </c>
      <c r="D175" t="s">
        <v>23</v>
      </c>
      <c r="E175" t="s">
        <v>24</v>
      </c>
      <c r="F175">
        <v>95</v>
      </c>
      <c r="G175">
        <v>2500</v>
      </c>
      <c r="H175">
        <f>+Táblázat1[[#This Row],[Eladott mennyiség (db)]]*Táblázat1[[#This Row],[Egységár (HUF)]]/1000</f>
        <v>237.5</v>
      </c>
      <c r="I175" t="s">
        <v>20</v>
      </c>
      <c r="J175" t="s">
        <v>25</v>
      </c>
      <c r="K175">
        <f>Táblázat1[[#This Row],[Bevétel (ezer HUF)]]*5%</f>
        <v>11.875</v>
      </c>
    </row>
    <row r="176" spans="1:11" x14ac:dyDescent="0.3">
      <c r="A176" t="s">
        <v>21</v>
      </c>
      <c r="B176" t="s">
        <v>22</v>
      </c>
      <c r="C176" s="1">
        <v>42614</v>
      </c>
      <c r="D176" t="s">
        <v>13</v>
      </c>
      <c r="E176" t="s">
        <v>29</v>
      </c>
      <c r="F176">
        <v>36</v>
      </c>
      <c r="G176">
        <v>2500</v>
      </c>
      <c r="H176">
        <f>+Táblázat1[[#This Row],[Eladott mennyiség (db)]]*Táblázat1[[#This Row],[Egységár (HUF)]]/1000</f>
        <v>90</v>
      </c>
      <c r="I176" t="s">
        <v>15</v>
      </c>
      <c r="J176" t="s">
        <v>25</v>
      </c>
      <c r="K176">
        <f>Táblázat1[[#This Row],[Bevétel (ezer HUF)]]*5%</f>
        <v>4.5</v>
      </c>
    </row>
    <row r="177" spans="1:11" x14ac:dyDescent="0.3">
      <c r="A177" t="s">
        <v>26</v>
      </c>
      <c r="B177" t="s">
        <v>27</v>
      </c>
      <c r="C177" s="1">
        <v>42615</v>
      </c>
      <c r="D177" t="s">
        <v>19</v>
      </c>
      <c r="E177" t="s">
        <v>29</v>
      </c>
      <c r="F177">
        <v>22</v>
      </c>
      <c r="G177">
        <v>24800</v>
      </c>
      <c r="H177">
        <f>+Táblázat1[[#This Row],[Eladott mennyiség (db)]]*Táblázat1[[#This Row],[Egységár (HUF)]]/1000</f>
        <v>545.6</v>
      </c>
      <c r="I177" t="s">
        <v>20</v>
      </c>
      <c r="J177" t="s">
        <v>16</v>
      </c>
      <c r="K177">
        <f>Táblázat1[[#This Row],[Bevétel (ezer HUF)]]*5%</f>
        <v>27.28</v>
      </c>
    </row>
    <row r="178" spans="1:11" x14ac:dyDescent="0.3">
      <c r="A178" t="s">
        <v>11</v>
      </c>
      <c r="B178" t="s">
        <v>28</v>
      </c>
      <c r="C178" s="1">
        <v>42618</v>
      </c>
      <c r="D178" t="s">
        <v>23</v>
      </c>
      <c r="E178" t="s">
        <v>29</v>
      </c>
      <c r="F178">
        <v>29</v>
      </c>
      <c r="G178">
        <v>27500</v>
      </c>
      <c r="H178">
        <f>+Táblázat1[[#This Row],[Eladott mennyiség (db)]]*Táblázat1[[#This Row],[Egységár (HUF)]]/1000</f>
        <v>797.5</v>
      </c>
      <c r="I178" t="s">
        <v>15</v>
      </c>
      <c r="J178" t="s">
        <v>16</v>
      </c>
      <c r="K178">
        <f>Táblázat1[[#This Row],[Bevétel (ezer HUF)]]*5%</f>
        <v>39.875</v>
      </c>
    </row>
    <row r="179" spans="1:11" x14ac:dyDescent="0.3">
      <c r="A179" t="s">
        <v>17</v>
      </c>
      <c r="B179" t="s">
        <v>22</v>
      </c>
      <c r="C179" s="1">
        <v>42619</v>
      </c>
      <c r="D179" t="s">
        <v>13</v>
      </c>
      <c r="E179" t="s">
        <v>29</v>
      </c>
      <c r="F179">
        <v>68</v>
      </c>
      <c r="G179">
        <v>2500</v>
      </c>
      <c r="H179">
        <f>+Táblázat1[[#This Row],[Eladott mennyiség (db)]]*Táblázat1[[#This Row],[Egységár (HUF)]]/1000</f>
        <v>170</v>
      </c>
      <c r="I179" t="s">
        <v>20</v>
      </c>
      <c r="J179" t="s">
        <v>25</v>
      </c>
      <c r="K179">
        <f>Táblázat1[[#This Row],[Bevétel (ezer HUF)]]*5%</f>
        <v>8.5</v>
      </c>
    </row>
    <row r="180" spans="1:11" x14ac:dyDescent="0.3">
      <c r="A180" t="s">
        <v>21</v>
      </c>
      <c r="B180" t="s">
        <v>27</v>
      </c>
      <c r="C180" s="1">
        <v>42620</v>
      </c>
      <c r="D180" t="s">
        <v>19</v>
      </c>
      <c r="E180" t="s">
        <v>29</v>
      </c>
      <c r="F180">
        <v>169</v>
      </c>
      <c r="G180">
        <v>24800</v>
      </c>
      <c r="H180">
        <f>+Táblázat1[[#This Row],[Eladott mennyiség (db)]]*Táblázat1[[#This Row],[Egységár (HUF)]]/1000</f>
        <v>4191.2</v>
      </c>
      <c r="I180" t="s">
        <v>15</v>
      </c>
      <c r="J180" t="s">
        <v>25</v>
      </c>
      <c r="K180">
        <f>Táblázat1[[#This Row],[Bevétel (ezer HUF)]]*5%</f>
        <v>209.56</v>
      </c>
    </row>
    <row r="181" spans="1:11" x14ac:dyDescent="0.3">
      <c r="A181" t="s">
        <v>26</v>
      </c>
      <c r="B181" t="s">
        <v>28</v>
      </c>
      <c r="C181" s="1">
        <v>42621</v>
      </c>
      <c r="D181" t="s">
        <v>23</v>
      </c>
      <c r="E181" t="s">
        <v>30</v>
      </c>
      <c r="F181">
        <v>200</v>
      </c>
      <c r="G181">
        <v>27500</v>
      </c>
      <c r="H181">
        <f>+Táblázat1[[#This Row],[Eladott mennyiség (db)]]*Táblázat1[[#This Row],[Egységár (HUF)]]/1000</f>
        <v>5500</v>
      </c>
      <c r="I181" t="s">
        <v>20</v>
      </c>
      <c r="J181" t="s">
        <v>25</v>
      </c>
      <c r="K181">
        <f>Táblázat1[[#This Row],[Bevétel (ezer HUF)]]*5%</f>
        <v>275</v>
      </c>
    </row>
    <row r="182" spans="1:11" x14ac:dyDescent="0.3">
      <c r="A182" t="s">
        <v>11</v>
      </c>
      <c r="B182" t="s">
        <v>12</v>
      </c>
      <c r="C182" s="1">
        <v>42622</v>
      </c>
      <c r="D182" t="s">
        <v>13</v>
      </c>
      <c r="E182" t="s">
        <v>30</v>
      </c>
      <c r="F182">
        <v>13</v>
      </c>
      <c r="G182">
        <v>9800</v>
      </c>
      <c r="H182">
        <f>+Táblázat1[[#This Row],[Eladott mennyiség (db)]]*Táblázat1[[#This Row],[Egységár (HUF)]]/1000</f>
        <v>127.4</v>
      </c>
      <c r="I182" t="s">
        <v>15</v>
      </c>
      <c r="J182" t="s">
        <v>25</v>
      </c>
      <c r="K182">
        <f>Táblázat1[[#This Row],[Bevétel (ezer HUF)]]*5%</f>
        <v>6.370000000000001</v>
      </c>
    </row>
    <row r="183" spans="1:11" x14ac:dyDescent="0.3">
      <c r="A183" t="s">
        <v>17</v>
      </c>
      <c r="B183" t="s">
        <v>18</v>
      </c>
      <c r="C183" s="1">
        <v>42625</v>
      </c>
      <c r="D183" t="s">
        <v>19</v>
      </c>
      <c r="E183" t="s">
        <v>30</v>
      </c>
      <c r="F183">
        <v>34</v>
      </c>
      <c r="G183">
        <v>10950</v>
      </c>
      <c r="H183">
        <f>+Táblázat1[[#This Row],[Eladott mennyiség (db)]]*Táblázat1[[#This Row],[Egységár (HUF)]]/1000</f>
        <v>372.3</v>
      </c>
      <c r="I183" t="s">
        <v>20</v>
      </c>
      <c r="J183" t="s">
        <v>25</v>
      </c>
      <c r="K183">
        <f>Táblázat1[[#This Row],[Bevétel (ezer HUF)]]*5%</f>
        <v>18.615000000000002</v>
      </c>
    </row>
    <row r="184" spans="1:11" x14ac:dyDescent="0.3">
      <c r="A184" t="s">
        <v>21</v>
      </c>
      <c r="B184" t="s">
        <v>22</v>
      </c>
      <c r="C184" s="1">
        <v>42626</v>
      </c>
      <c r="D184" t="s">
        <v>23</v>
      </c>
      <c r="E184" t="s">
        <v>30</v>
      </c>
      <c r="F184">
        <v>146</v>
      </c>
      <c r="G184">
        <v>2500</v>
      </c>
      <c r="H184">
        <f>+Táblázat1[[#This Row],[Eladott mennyiség (db)]]*Táblázat1[[#This Row],[Egységár (HUF)]]/1000</f>
        <v>365</v>
      </c>
      <c r="I184" t="s">
        <v>15</v>
      </c>
      <c r="J184" t="s">
        <v>16</v>
      </c>
      <c r="K184">
        <f>Táblázat1[[#This Row],[Bevétel (ezer HUF)]]*5%</f>
        <v>18.25</v>
      </c>
    </row>
    <row r="185" spans="1:11" x14ac:dyDescent="0.3">
      <c r="A185" t="s">
        <v>26</v>
      </c>
      <c r="B185" t="s">
        <v>22</v>
      </c>
      <c r="C185" s="1">
        <v>42627</v>
      </c>
      <c r="D185" t="s">
        <v>13</v>
      </c>
      <c r="E185" t="s">
        <v>30</v>
      </c>
      <c r="F185">
        <v>193</v>
      </c>
      <c r="G185">
        <v>2500</v>
      </c>
      <c r="H185">
        <f>+Táblázat1[[#This Row],[Eladott mennyiség (db)]]*Táblázat1[[#This Row],[Egységár (HUF)]]/1000</f>
        <v>482.5</v>
      </c>
      <c r="I185" t="s">
        <v>20</v>
      </c>
      <c r="J185" t="s">
        <v>16</v>
      </c>
      <c r="K185">
        <f>Táblázat1[[#This Row],[Bevétel (ezer HUF)]]*5%</f>
        <v>24.125</v>
      </c>
    </row>
    <row r="186" spans="1:11" x14ac:dyDescent="0.3">
      <c r="A186" t="s">
        <v>11</v>
      </c>
      <c r="B186" t="s">
        <v>27</v>
      </c>
      <c r="C186" s="1">
        <v>42628</v>
      </c>
      <c r="D186" t="s">
        <v>19</v>
      </c>
      <c r="E186" t="s">
        <v>30</v>
      </c>
      <c r="F186">
        <v>116</v>
      </c>
      <c r="G186">
        <v>24800</v>
      </c>
      <c r="H186">
        <f>+Táblázat1[[#This Row],[Eladott mennyiség (db)]]*Táblázat1[[#This Row],[Egységár (HUF)]]/1000</f>
        <v>2876.8</v>
      </c>
      <c r="I186" t="s">
        <v>15</v>
      </c>
      <c r="J186" t="s">
        <v>25</v>
      </c>
      <c r="K186">
        <f>Táblázat1[[#This Row],[Bevétel (ezer HUF)]]*5%</f>
        <v>143.84</v>
      </c>
    </row>
    <row r="187" spans="1:11" x14ac:dyDescent="0.3">
      <c r="A187" t="s">
        <v>17</v>
      </c>
      <c r="B187" t="s">
        <v>28</v>
      </c>
      <c r="C187" s="1">
        <v>42629</v>
      </c>
      <c r="D187" t="s">
        <v>23</v>
      </c>
      <c r="E187" t="s">
        <v>14</v>
      </c>
      <c r="F187">
        <v>41</v>
      </c>
      <c r="G187">
        <v>27500</v>
      </c>
      <c r="H187">
        <f>+Táblázat1[[#This Row],[Eladott mennyiség (db)]]*Táblázat1[[#This Row],[Egységár (HUF)]]/1000</f>
        <v>1127.5</v>
      </c>
      <c r="I187" t="s">
        <v>20</v>
      </c>
      <c r="J187" t="s">
        <v>25</v>
      </c>
      <c r="K187">
        <f>Táblázat1[[#This Row],[Bevétel (ezer HUF)]]*5%</f>
        <v>56.375</v>
      </c>
    </row>
    <row r="188" spans="1:11" x14ac:dyDescent="0.3">
      <c r="A188" t="s">
        <v>21</v>
      </c>
      <c r="B188" t="s">
        <v>22</v>
      </c>
      <c r="C188" s="1">
        <v>42632</v>
      </c>
      <c r="D188" t="s">
        <v>13</v>
      </c>
      <c r="E188" t="s">
        <v>24</v>
      </c>
      <c r="F188">
        <v>6</v>
      </c>
      <c r="G188">
        <v>2500</v>
      </c>
      <c r="H188">
        <f>+Táblázat1[[#This Row],[Eladott mennyiség (db)]]*Táblázat1[[#This Row],[Egységár (HUF)]]/1000</f>
        <v>15</v>
      </c>
      <c r="I188" t="s">
        <v>15</v>
      </c>
      <c r="J188" t="s">
        <v>25</v>
      </c>
      <c r="K188">
        <f>Táblázat1[[#This Row],[Bevétel (ezer HUF)]]*5%</f>
        <v>0.75</v>
      </c>
    </row>
    <row r="189" spans="1:11" x14ac:dyDescent="0.3">
      <c r="A189" t="s">
        <v>26</v>
      </c>
      <c r="B189" t="s">
        <v>27</v>
      </c>
      <c r="C189" s="1">
        <v>42633</v>
      </c>
      <c r="D189" t="s">
        <v>19</v>
      </c>
      <c r="E189" t="s">
        <v>14</v>
      </c>
      <c r="F189">
        <v>159</v>
      </c>
      <c r="G189">
        <v>24800</v>
      </c>
      <c r="H189">
        <f>+Táblázat1[[#This Row],[Eladott mennyiség (db)]]*Táblázat1[[#This Row],[Egységár (HUF)]]/1000</f>
        <v>3943.2</v>
      </c>
      <c r="I189" t="s">
        <v>20</v>
      </c>
      <c r="J189" t="s">
        <v>25</v>
      </c>
      <c r="K189">
        <f>Táblázat1[[#This Row],[Bevétel (ezer HUF)]]*5%</f>
        <v>197.16</v>
      </c>
    </row>
    <row r="190" spans="1:11" x14ac:dyDescent="0.3">
      <c r="A190" t="s">
        <v>11</v>
      </c>
      <c r="B190" t="s">
        <v>28</v>
      </c>
      <c r="C190" s="1">
        <v>42634</v>
      </c>
      <c r="D190" t="s">
        <v>23</v>
      </c>
      <c r="E190" t="s">
        <v>14</v>
      </c>
      <c r="F190">
        <v>112</v>
      </c>
      <c r="G190">
        <v>27500</v>
      </c>
      <c r="H190">
        <f>+Táblázat1[[#This Row],[Eladott mennyiség (db)]]*Táblázat1[[#This Row],[Egységár (HUF)]]/1000</f>
        <v>3080</v>
      </c>
      <c r="I190" t="s">
        <v>15</v>
      </c>
      <c r="J190" t="s">
        <v>25</v>
      </c>
      <c r="K190">
        <f>Táblázat1[[#This Row],[Bevétel (ezer HUF)]]*5%</f>
        <v>154</v>
      </c>
    </row>
    <row r="191" spans="1:11" x14ac:dyDescent="0.3">
      <c r="A191" t="s">
        <v>17</v>
      </c>
      <c r="B191" t="s">
        <v>12</v>
      </c>
      <c r="C191" s="1">
        <v>42635</v>
      </c>
      <c r="D191" t="s">
        <v>13</v>
      </c>
      <c r="E191" t="s">
        <v>14</v>
      </c>
      <c r="F191">
        <v>159</v>
      </c>
      <c r="G191">
        <v>9800</v>
      </c>
      <c r="H191">
        <f>+Táblázat1[[#This Row],[Eladott mennyiség (db)]]*Táblázat1[[#This Row],[Egységár (HUF)]]/1000</f>
        <v>1558.2</v>
      </c>
      <c r="I191" t="s">
        <v>20</v>
      </c>
      <c r="J191" t="s">
        <v>16</v>
      </c>
      <c r="K191">
        <f>Táblázat1[[#This Row],[Bevétel (ezer HUF)]]*5%</f>
        <v>77.910000000000011</v>
      </c>
    </row>
    <row r="192" spans="1:11" x14ac:dyDescent="0.3">
      <c r="A192" t="s">
        <v>21</v>
      </c>
      <c r="B192" t="s">
        <v>18</v>
      </c>
      <c r="C192" s="1">
        <v>42636</v>
      </c>
      <c r="D192" t="s">
        <v>19</v>
      </c>
      <c r="E192" t="s">
        <v>14</v>
      </c>
      <c r="F192">
        <v>107</v>
      </c>
      <c r="G192">
        <v>10950</v>
      </c>
      <c r="H192">
        <f>+Táblázat1[[#This Row],[Eladott mennyiség (db)]]*Táblázat1[[#This Row],[Egységár (HUF)]]/1000</f>
        <v>1171.6500000000001</v>
      </c>
      <c r="I192" t="s">
        <v>15</v>
      </c>
      <c r="J192" t="s">
        <v>16</v>
      </c>
      <c r="K192">
        <f>Táblázat1[[#This Row],[Bevétel (ezer HUF)]]*5%</f>
        <v>58.58250000000001</v>
      </c>
    </row>
    <row r="193" spans="1:11" x14ac:dyDescent="0.3">
      <c r="A193" t="s">
        <v>26</v>
      </c>
      <c r="B193" t="s">
        <v>22</v>
      </c>
      <c r="C193" s="1">
        <v>42639</v>
      </c>
      <c r="D193" t="s">
        <v>23</v>
      </c>
      <c r="E193" t="s">
        <v>14</v>
      </c>
      <c r="F193">
        <v>177</v>
      </c>
      <c r="G193">
        <v>2500</v>
      </c>
      <c r="H193">
        <f>+Táblázat1[[#This Row],[Eladott mennyiség (db)]]*Táblázat1[[#This Row],[Egységár (HUF)]]/1000</f>
        <v>442.5</v>
      </c>
      <c r="I193" t="s">
        <v>20</v>
      </c>
      <c r="J193" t="s">
        <v>25</v>
      </c>
      <c r="K193">
        <f>Táblázat1[[#This Row],[Bevétel (ezer HUF)]]*5%</f>
        <v>22.125</v>
      </c>
    </row>
    <row r="194" spans="1:11" x14ac:dyDescent="0.3">
      <c r="A194" t="s">
        <v>11</v>
      </c>
      <c r="B194" t="s">
        <v>22</v>
      </c>
      <c r="C194" s="1">
        <v>42640</v>
      </c>
      <c r="D194" t="s">
        <v>13</v>
      </c>
      <c r="E194" t="s">
        <v>14</v>
      </c>
      <c r="F194">
        <v>62</v>
      </c>
      <c r="G194">
        <v>2500</v>
      </c>
      <c r="H194">
        <f>+Táblázat1[[#This Row],[Eladott mennyiség (db)]]*Táblázat1[[#This Row],[Egységár (HUF)]]/1000</f>
        <v>155</v>
      </c>
      <c r="I194" t="s">
        <v>15</v>
      </c>
      <c r="J194" t="s">
        <v>25</v>
      </c>
      <c r="K194">
        <f>Táblázat1[[#This Row],[Bevétel (ezer HUF)]]*5%</f>
        <v>7.75</v>
      </c>
    </row>
    <row r="195" spans="1:11" x14ac:dyDescent="0.3">
      <c r="A195" t="s">
        <v>17</v>
      </c>
      <c r="B195" t="s">
        <v>27</v>
      </c>
      <c r="C195" s="1">
        <v>42641</v>
      </c>
      <c r="D195" t="s">
        <v>19</v>
      </c>
      <c r="E195" t="s">
        <v>14</v>
      </c>
      <c r="F195">
        <v>48</v>
      </c>
      <c r="G195">
        <v>24800</v>
      </c>
      <c r="H195">
        <f>+Táblázat1[[#This Row],[Eladott mennyiség (db)]]*Táblázat1[[#This Row],[Egységár (HUF)]]/1000</f>
        <v>1190.4000000000001</v>
      </c>
      <c r="I195" t="s">
        <v>20</v>
      </c>
      <c r="J195" t="s">
        <v>25</v>
      </c>
      <c r="K195">
        <f>Táblázat1[[#This Row],[Bevétel (ezer HUF)]]*5%</f>
        <v>59.52000000000001</v>
      </c>
    </row>
    <row r="196" spans="1:11" x14ac:dyDescent="0.3">
      <c r="A196" t="s">
        <v>21</v>
      </c>
      <c r="B196" t="s">
        <v>28</v>
      </c>
      <c r="C196" s="1">
        <v>42642</v>
      </c>
      <c r="D196" t="s">
        <v>23</v>
      </c>
      <c r="E196" t="s">
        <v>24</v>
      </c>
      <c r="F196">
        <v>73</v>
      </c>
      <c r="G196">
        <v>27500</v>
      </c>
      <c r="H196">
        <f>+Táblázat1[[#This Row],[Eladott mennyiség (db)]]*Táblázat1[[#This Row],[Egységár (HUF)]]/1000</f>
        <v>2007.5</v>
      </c>
      <c r="I196" t="s">
        <v>15</v>
      </c>
      <c r="J196" t="s">
        <v>25</v>
      </c>
      <c r="K196">
        <f>Táblázat1[[#This Row],[Bevétel (ezer HUF)]]*5%</f>
        <v>100.375</v>
      </c>
    </row>
    <row r="197" spans="1:11" x14ac:dyDescent="0.3">
      <c r="A197" t="s">
        <v>26</v>
      </c>
      <c r="B197" t="s">
        <v>22</v>
      </c>
      <c r="C197" s="1">
        <v>42643</v>
      </c>
      <c r="D197" t="s">
        <v>13</v>
      </c>
      <c r="E197" t="s">
        <v>24</v>
      </c>
      <c r="F197">
        <v>18</v>
      </c>
      <c r="G197">
        <v>2500</v>
      </c>
      <c r="H197">
        <f>+Táblázat1[[#This Row],[Eladott mennyiség (db)]]*Táblázat1[[#This Row],[Egységár (HUF)]]/1000</f>
        <v>45</v>
      </c>
      <c r="I197" t="s">
        <v>20</v>
      </c>
      <c r="J197" t="s">
        <v>25</v>
      </c>
      <c r="K197">
        <f>Táblázat1[[#This Row],[Bevétel (ezer HUF)]]*5%</f>
        <v>2.25</v>
      </c>
    </row>
    <row r="198" spans="1:11" x14ac:dyDescent="0.3">
      <c r="A198" t="s">
        <v>11</v>
      </c>
      <c r="B198" t="s">
        <v>27</v>
      </c>
      <c r="C198" s="1">
        <v>42646</v>
      </c>
      <c r="D198" t="s">
        <v>19</v>
      </c>
      <c r="E198" t="s">
        <v>14</v>
      </c>
      <c r="F198">
        <v>158</v>
      </c>
      <c r="G198">
        <v>24800</v>
      </c>
      <c r="H198">
        <f>+Táblázat1[[#This Row],[Eladott mennyiség (db)]]*Táblázat1[[#This Row],[Egységár (HUF)]]/1000</f>
        <v>3918.4</v>
      </c>
      <c r="I198" t="s">
        <v>15</v>
      </c>
      <c r="J198" t="s">
        <v>16</v>
      </c>
      <c r="K198">
        <f>Táblázat1[[#This Row],[Bevétel (ezer HUF)]]*5%</f>
        <v>195.92000000000002</v>
      </c>
    </row>
    <row r="199" spans="1:11" x14ac:dyDescent="0.3">
      <c r="A199" t="s">
        <v>17</v>
      </c>
      <c r="B199" t="s">
        <v>28</v>
      </c>
      <c r="C199" s="1">
        <v>42647</v>
      </c>
      <c r="D199" t="s">
        <v>23</v>
      </c>
      <c r="E199" t="s">
        <v>24</v>
      </c>
      <c r="F199">
        <v>118</v>
      </c>
      <c r="G199">
        <v>27500</v>
      </c>
      <c r="H199">
        <f>+Táblázat1[[#This Row],[Eladott mennyiség (db)]]*Táblázat1[[#This Row],[Egységár (HUF)]]/1000</f>
        <v>3245</v>
      </c>
      <c r="I199" t="s">
        <v>20</v>
      </c>
      <c r="J199" t="s">
        <v>16</v>
      </c>
      <c r="K199">
        <f>Táblázat1[[#This Row],[Bevétel (ezer HUF)]]*5%</f>
        <v>162.25</v>
      </c>
    </row>
    <row r="200" spans="1:11" x14ac:dyDescent="0.3">
      <c r="A200" t="s">
        <v>21</v>
      </c>
      <c r="B200" t="s">
        <v>12</v>
      </c>
      <c r="C200" s="1">
        <v>42648</v>
      </c>
      <c r="D200" t="s">
        <v>13</v>
      </c>
      <c r="E200" t="s">
        <v>29</v>
      </c>
      <c r="F200">
        <v>77</v>
      </c>
      <c r="G200">
        <v>9800</v>
      </c>
      <c r="H200">
        <f>+Táblázat1[[#This Row],[Eladott mennyiség (db)]]*Táblázat1[[#This Row],[Egységár (HUF)]]/1000</f>
        <v>754.6</v>
      </c>
      <c r="I200" t="s">
        <v>15</v>
      </c>
      <c r="J200" t="s">
        <v>25</v>
      </c>
      <c r="K200">
        <f>Táblázat1[[#This Row],[Bevétel (ezer HUF)]]*5%</f>
        <v>37.730000000000004</v>
      </c>
    </row>
    <row r="201" spans="1:11" x14ac:dyDescent="0.3">
      <c r="A201" t="s">
        <v>26</v>
      </c>
      <c r="B201" t="s">
        <v>18</v>
      </c>
      <c r="C201" s="1">
        <v>42649</v>
      </c>
      <c r="D201" t="s">
        <v>19</v>
      </c>
      <c r="E201" t="s">
        <v>29</v>
      </c>
      <c r="F201">
        <v>11</v>
      </c>
      <c r="G201">
        <v>10950</v>
      </c>
      <c r="H201">
        <f>+Táblázat1[[#This Row],[Eladott mennyiség (db)]]*Táblázat1[[#This Row],[Egységár (HUF)]]/1000</f>
        <v>120.45</v>
      </c>
      <c r="I201" t="s">
        <v>20</v>
      </c>
      <c r="J201" t="s">
        <v>25</v>
      </c>
      <c r="K201">
        <f>Táblázat1[[#This Row],[Bevétel (ezer HUF)]]*5%</f>
        <v>6.0225000000000009</v>
      </c>
    </row>
    <row r="202" spans="1:11" x14ac:dyDescent="0.3">
      <c r="A202" t="s">
        <v>11</v>
      </c>
      <c r="B202" t="s">
        <v>22</v>
      </c>
      <c r="C202" s="1">
        <v>42650</v>
      </c>
      <c r="D202" t="s">
        <v>23</v>
      </c>
      <c r="E202" t="s">
        <v>29</v>
      </c>
      <c r="F202">
        <v>129</v>
      </c>
      <c r="G202">
        <v>2500</v>
      </c>
      <c r="H202">
        <f>+Táblázat1[[#This Row],[Eladott mennyiség (db)]]*Táblázat1[[#This Row],[Egységár (HUF)]]/1000</f>
        <v>322.5</v>
      </c>
      <c r="I202" t="s">
        <v>15</v>
      </c>
      <c r="J202" t="s">
        <v>25</v>
      </c>
      <c r="K202">
        <f>Táblázat1[[#This Row],[Bevétel (ezer HUF)]]*5%</f>
        <v>16.125</v>
      </c>
    </row>
    <row r="203" spans="1:11" x14ac:dyDescent="0.3">
      <c r="A203" t="s">
        <v>17</v>
      </c>
      <c r="B203" t="s">
        <v>22</v>
      </c>
      <c r="C203" s="1">
        <v>42653</v>
      </c>
      <c r="D203" t="s">
        <v>13</v>
      </c>
      <c r="E203" t="s">
        <v>29</v>
      </c>
      <c r="F203">
        <v>114</v>
      </c>
      <c r="G203">
        <v>2500</v>
      </c>
      <c r="H203">
        <f>+Táblázat1[[#This Row],[Eladott mennyiség (db)]]*Táblázat1[[#This Row],[Egységár (HUF)]]/1000</f>
        <v>285</v>
      </c>
      <c r="I203" t="s">
        <v>20</v>
      </c>
      <c r="J203" t="s">
        <v>25</v>
      </c>
      <c r="K203">
        <f>Táblázat1[[#This Row],[Bevétel (ezer HUF)]]*5%</f>
        <v>14.25</v>
      </c>
    </row>
    <row r="204" spans="1:11" x14ac:dyDescent="0.3">
      <c r="A204" t="s">
        <v>21</v>
      </c>
      <c r="B204" t="s">
        <v>27</v>
      </c>
      <c r="C204" s="1">
        <v>42654</v>
      </c>
      <c r="D204" t="s">
        <v>19</v>
      </c>
      <c r="E204" t="s">
        <v>29</v>
      </c>
      <c r="F204">
        <v>156</v>
      </c>
      <c r="G204">
        <v>24800</v>
      </c>
      <c r="H204">
        <f>+Táblázat1[[#This Row],[Eladott mennyiség (db)]]*Táblázat1[[#This Row],[Egységár (HUF)]]/1000</f>
        <v>3868.8</v>
      </c>
      <c r="I204" t="s">
        <v>15</v>
      </c>
      <c r="J204" t="s">
        <v>25</v>
      </c>
      <c r="K204">
        <f>Táblázat1[[#This Row],[Bevétel (ezer HUF)]]*5%</f>
        <v>193.44000000000003</v>
      </c>
    </row>
    <row r="205" spans="1:11" x14ac:dyDescent="0.3">
      <c r="A205" t="s">
        <v>26</v>
      </c>
      <c r="B205" t="s">
        <v>28</v>
      </c>
      <c r="C205" s="1">
        <v>42655</v>
      </c>
      <c r="D205" t="s">
        <v>23</v>
      </c>
      <c r="E205" t="s">
        <v>30</v>
      </c>
      <c r="F205">
        <v>171</v>
      </c>
      <c r="G205">
        <v>27500</v>
      </c>
      <c r="H205">
        <f>+Táblázat1[[#This Row],[Eladott mennyiség (db)]]*Táblázat1[[#This Row],[Egységár (HUF)]]/1000</f>
        <v>4702.5</v>
      </c>
      <c r="I205" t="s">
        <v>20</v>
      </c>
      <c r="J205" t="s">
        <v>16</v>
      </c>
      <c r="K205">
        <f>Táblázat1[[#This Row],[Bevétel (ezer HUF)]]*5%</f>
        <v>235.125</v>
      </c>
    </row>
    <row r="206" spans="1:11" x14ac:dyDescent="0.3">
      <c r="A206" t="s">
        <v>11</v>
      </c>
      <c r="B206" t="s">
        <v>22</v>
      </c>
      <c r="C206" s="1">
        <v>42656</v>
      </c>
      <c r="D206" t="s">
        <v>13</v>
      </c>
      <c r="E206" t="s">
        <v>30</v>
      </c>
      <c r="F206">
        <v>114</v>
      </c>
      <c r="G206">
        <v>2500</v>
      </c>
      <c r="H206">
        <f>+Táblázat1[[#This Row],[Eladott mennyiség (db)]]*Táblázat1[[#This Row],[Egységár (HUF)]]/1000</f>
        <v>285</v>
      </c>
      <c r="I206" t="s">
        <v>15</v>
      </c>
      <c r="J206" t="s">
        <v>16</v>
      </c>
      <c r="K206">
        <f>Táblázat1[[#This Row],[Bevétel (ezer HUF)]]*5%</f>
        <v>14.25</v>
      </c>
    </row>
    <row r="207" spans="1:11" x14ac:dyDescent="0.3">
      <c r="A207" t="s">
        <v>17</v>
      </c>
      <c r="B207" t="s">
        <v>27</v>
      </c>
      <c r="C207" s="1">
        <v>42657</v>
      </c>
      <c r="D207" t="s">
        <v>19</v>
      </c>
      <c r="E207" t="s">
        <v>30</v>
      </c>
      <c r="F207">
        <v>82</v>
      </c>
      <c r="G207">
        <v>24800</v>
      </c>
      <c r="H207">
        <f>+Táblázat1[[#This Row],[Eladott mennyiség (db)]]*Táblázat1[[#This Row],[Egységár (HUF)]]/1000</f>
        <v>2033.6</v>
      </c>
      <c r="I207" t="s">
        <v>20</v>
      </c>
      <c r="J207" t="s">
        <v>25</v>
      </c>
      <c r="K207">
        <f>Táblázat1[[#This Row],[Bevétel (ezer HUF)]]*5%</f>
        <v>101.68</v>
      </c>
    </row>
    <row r="208" spans="1:11" x14ac:dyDescent="0.3">
      <c r="A208" t="s">
        <v>21</v>
      </c>
      <c r="B208" t="s">
        <v>28</v>
      </c>
      <c r="C208" s="1">
        <v>42660</v>
      </c>
      <c r="D208" t="s">
        <v>23</v>
      </c>
      <c r="E208" t="s">
        <v>30</v>
      </c>
      <c r="F208">
        <v>123</v>
      </c>
      <c r="G208">
        <v>27500</v>
      </c>
      <c r="H208">
        <f>+Táblázat1[[#This Row],[Eladott mennyiség (db)]]*Táblázat1[[#This Row],[Egységár (HUF)]]/1000</f>
        <v>3382.5</v>
      </c>
      <c r="I208" t="s">
        <v>15</v>
      </c>
      <c r="J208" t="s">
        <v>25</v>
      </c>
      <c r="K208">
        <f>Táblázat1[[#This Row],[Bevétel (ezer HUF)]]*5%</f>
        <v>169.125</v>
      </c>
    </row>
    <row r="209" spans="1:11" x14ac:dyDescent="0.3">
      <c r="A209" t="s">
        <v>26</v>
      </c>
      <c r="B209" t="s">
        <v>12</v>
      </c>
      <c r="C209" s="1">
        <v>42661</v>
      </c>
      <c r="D209" t="s">
        <v>13</v>
      </c>
      <c r="E209" t="s">
        <v>30</v>
      </c>
      <c r="F209">
        <v>35</v>
      </c>
      <c r="G209">
        <v>9800</v>
      </c>
      <c r="H209">
        <f>+Táblázat1[[#This Row],[Eladott mennyiség (db)]]*Táblázat1[[#This Row],[Egységár (HUF)]]/1000</f>
        <v>343</v>
      </c>
      <c r="I209" t="s">
        <v>20</v>
      </c>
      <c r="J209" t="s">
        <v>25</v>
      </c>
      <c r="K209">
        <f>Táblázat1[[#This Row],[Bevétel (ezer HUF)]]*5%</f>
        <v>17.150000000000002</v>
      </c>
    </row>
    <row r="210" spans="1:11" x14ac:dyDescent="0.3">
      <c r="A210" t="s">
        <v>11</v>
      </c>
      <c r="B210" t="s">
        <v>18</v>
      </c>
      <c r="C210" s="1">
        <v>42662</v>
      </c>
      <c r="D210" t="s">
        <v>19</v>
      </c>
      <c r="E210" t="s">
        <v>30</v>
      </c>
      <c r="F210">
        <v>64</v>
      </c>
      <c r="G210">
        <v>10950</v>
      </c>
      <c r="H210">
        <f>+Táblázat1[[#This Row],[Eladott mennyiség (db)]]*Táblázat1[[#This Row],[Egységár (HUF)]]/1000</f>
        <v>700.8</v>
      </c>
      <c r="I210" t="s">
        <v>15</v>
      </c>
      <c r="J210" t="s">
        <v>25</v>
      </c>
      <c r="K210">
        <f>Táblázat1[[#This Row],[Bevétel (ezer HUF)]]*5%</f>
        <v>35.04</v>
      </c>
    </row>
    <row r="211" spans="1:11" x14ac:dyDescent="0.3">
      <c r="A211" t="s">
        <v>17</v>
      </c>
      <c r="B211" t="s">
        <v>22</v>
      </c>
      <c r="C211" s="1">
        <v>42663</v>
      </c>
      <c r="D211" t="s">
        <v>23</v>
      </c>
      <c r="E211" t="s">
        <v>14</v>
      </c>
      <c r="F211">
        <v>95</v>
      </c>
      <c r="G211">
        <v>2500</v>
      </c>
      <c r="H211">
        <f>+Táblázat1[[#This Row],[Eladott mennyiség (db)]]*Táblázat1[[#This Row],[Egységár (HUF)]]/1000</f>
        <v>237.5</v>
      </c>
      <c r="I211" t="s">
        <v>20</v>
      </c>
      <c r="J211" t="s">
        <v>25</v>
      </c>
      <c r="K211">
        <f>Táblázat1[[#This Row],[Bevétel (ezer HUF)]]*5%</f>
        <v>11.875</v>
      </c>
    </row>
    <row r="212" spans="1:11" x14ac:dyDescent="0.3">
      <c r="A212" t="s">
        <v>21</v>
      </c>
      <c r="B212" t="s">
        <v>22</v>
      </c>
      <c r="C212" s="1">
        <v>42664</v>
      </c>
      <c r="D212" t="s">
        <v>13</v>
      </c>
      <c r="E212" t="s">
        <v>24</v>
      </c>
      <c r="F212">
        <v>195</v>
      </c>
      <c r="G212">
        <v>2500</v>
      </c>
      <c r="H212">
        <f>+Táblázat1[[#This Row],[Eladott mennyiség (db)]]*Táblázat1[[#This Row],[Egységár (HUF)]]/1000</f>
        <v>487.5</v>
      </c>
      <c r="I212" t="s">
        <v>15</v>
      </c>
      <c r="J212" t="s">
        <v>16</v>
      </c>
      <c r="K212">
        <f>Táblázat1[[#This Row],[Bevétel (ezer HUF)]]*5%</f>
        <v>24.375</v>
      </c>
    </row>
    <row r="213" spans="1:11" x14ac:dyDescent="0.3">
      <c r="A213" t="s">
        <v>26</v>
      </c>
      <c r="B213" t="s">
        <v>27</v>
      </c>
      <c r="C213" s="1">
        <v>42667</v>
      </c>
      <c r="D213" t="s">
        <v>19</v>
      </c>
      <c r="E213" t="s">
        <v>14</v>
      </c>
      <c r="F213">
        <v>83</v>
      </c>
      <c r="G213">
        <v>24800</v>
      </c>
      <c r="H213">
        <f>+Táblázat1[[#This Row],[Eladott mennyiség (db)]]*Táblázat1[[#This Row],[Egységár (HUF)]]/1000</f>
        <v>2058.4</v>
      </c>
      <c r="I213" t="s">
        <v>20</v>
      </c>
      <c r="J213" t="s">
        <v>16</v>
      </c>
      <c r="K213">
        <f>Táblázat1[[#This Row],[Bevétel (ezer HUF)]]*5%</f>
        <v>102.92000000000002</v>
      </c>
    </row>
    <row r="214" spans="1:11" x14ac:dyDescent="0.3">
      <c r="A214" t="s">
        <v>11</v>
      </c>
      <c r="B214" t="s">
        <v>28</v>
      </c>
      <c r="C214" s="1">
        <v>42668</v>
      </c>
      <c r="D214" t="s">
        <v>23</v>
      </c>
      <c r="E214" t="s">
        <v>14</v>
      </c>
      <c r="F214">
        <v>134</v>
      </c>
      <c r="G214">
        <v>27500</v>
      </c>
      <c r="H214">
        <f>+Táblázat1[[#This Row],[Eladott mennyiség (db)]]*Táblázat1[[#This Row],[Egységár (HUF)]]/1000</f>
        <v>3685</v>
      </c>
      <c r="I214" t="s">
        <v>15</v>
      </c>
      <c r="J214" t="s">
        <v>25</v>
      </c>
      <c r="K214">
        <f>Táblázat1[[#This Row],[Bevétel (ezer HUF)]]*5%</f>
        <v>184.25</v>
      </c>
    </row>
    <row r="215" spans="1:11" x14ac:dyDescent="0.3">
      <c r="A215" t="s">
        <v>17</v>
      </c>
      <c r="B215" t="s">
        <v>22</v>
      </c>
      <c r="C215" s="1">
        <v>42669</v>
      </c>
      <c r="D215" t="s">
        <v>13</v>
      </c>
      <c r="E215" t="s">
        <v>14</v>
      </c>
      <c r="F215">
        <v>71</v>
      </c>
      <c r="G215">
        <v>2500</v>
      </c>
      <c r="H215">
        <f>+Táblázat1[[#This Row],[Eladott mennyiség (db)]]*Táblázat1[[#This Row],[Egységár (HUF)]]/1000</f>
        <v>177.5</v>
      </c>
      <c r="I215" t="s">
        <v>20</v>
      </c>
      <c r="J215" t="s">
        <v>25</v>
      </c>
      <c r="K215">
        <f>Táblázat1[[#This Row],[Bevétel (ezer HUF)]]*5%</f>
        <v>8.875</v>
      </c>
    </row>
    <row r="216" spans="1:11" x14ac:dyDescent="0.3">
      <c r="A216" t="s">
        <v>21</v>
      </c>
      <c r="B216" t="s">
        <v>27</v>
      </c>
      <c r="C216" s="1">
        <v>42670</v>
      </c>
      <c r="D216" t="s">
        <v>19</v>
      </c>
      <c r="E216" t="s">
        <v>14</v>
      </c>
      <c r="F216">
        <v>101</v>
      </c>
      <c r="G216">
        <v>24800</v>
      </c>
      <c r="H216">
        <f>+Táblázat1[[#This Row],[Eladott mennyiség (db)]]*Táblázat1[[#This Row],[Egységár (HUF)]]/1000</f>
        <v>2504.8000000000002</v>
      </c>
      <c r="I216" t="s">
        <v>15</v>
      </c>
      <c r="J216" t="s">
        <v>25</v>
      </c>
      <c r="K216">
        <f>Táblázat1[[#This Row],[Bevétel (ezer HUF)]]*5%</f>
        <v>125.24000000000001</v>
      </c>
    </row>
    <row r="217" spans="1:11" x14ac:dyDescent="0.3">
      <c r="A217" t="s">
        <v>26</v>
      </c>
      <c r="B217" t="s">
        <v>28</v>
      </c>
      <c r="C217" s="1">
        <v>42671</v>
      </c>
      <c r="D217" t="s">
        <v>23</v>
      </c>
      <c r="E217" t="s">
        <v>14</v>
      </c>
      <c r="F217">
        <v>29</v>
      </c>
      <c r="G217">
        <v>27500</v>
      </c>
      <c r="H217">
        <f>+Táblázat1[[#This Row],[Eladott mennyiség (db)]]*Táblázat1[[#This Row],[Egységár (HUF)]]/1000</f>
        <v>797.5</v>
      </c>
      <c r="I217" t="s">
        <v>20</v>
      </c>
      <c r="J217" t="s">
        <v>25</v>
      </c>
      <c r="K217">
        <f>Táblázat1[[#This Row],[Bevétel (ezer HUF)]]*5%</f>
        <v>39.875</v>
      </c>
    </row>
    <row r="218" spans="1:11" x14ac:dyDescent="0.3">
      <c r="A218" t="s">
        <v>11</v>
      </c>
      <c r="B218" t="s">
        <v>12</v>
      </c>
      <c r="C218" s="1">
        <v>42674</v>
      </c>
      <c r="D218" t="s">
        <v>13</v>
      </c>
      <c r="E218" t="s">
        <v>14</v>
      </c>
      <c r="F218">
        <v>171</v>
      </c>
      <c r="G218">
        <v>9800</v>
      </c>
      <c r="H218">
        <f>+Táblázat1[[#This Row],[Eladott mennyiség (db)]]*Táblázat1[[#This Row],[Egységár (HUF)]]/1000</f>
        <v>1675.8</v>
      </c>
      <c r="I218" t="s">
        <v>15</v>
      </c>
      <c r="J218" t="s">
        <v>25</v>
      </c>
      <c r="K218">
        <f>Táblázat1[[#This Row],[Bevétel (ezer HUF)]]*5%</f>
        <v>83.79</v>
      </c>
    </row>
    <row r="219" spans="1:11" x14ac:dyDescent="0.3">
      <c r="A219" t="s">
        <v>17</v>
      </c>
      <c r="B219" t="s">
        <v>18</v>
      </c>
      <c r="C219" s="1">
        <v>42675</v>
      </c>
      <c r="D219" t="s">
        <v>19</v>
      </c>
      <c r="E219" t="s">
        <v>14</v>
      </c>
      <c r="F219">
        <v>116</v>
      </c>
      <c r="G219">
        <v>10950</v>
      </c>
      <c r="H219">
        <f>+Táblázat1[[#This Row],[Eladott mennyiség (db)]]*Táblázat1[[#This Row],[Egységár (HUF)]]/1000</f>
        <v>1270.2</v>
      </c>
      <c r="I219" t="s">
        <v>20</v>
      </c>
      <c r="J219" t="s">
        <v>16</v>
      </c>
      <c r="K219">
        <f>Táblázat1[[#This Row],[Bevétel (ezer HUF)]]*5%</f>
        <v>63.510000000000005</v>
      </c>
    </row>
    <row r="220" spans="1:11" x14ac:dyDescent="0.3">
      <c r="A220" t="s">
        <v>21</v>
      </c>
      <c r="B220" t="s">
        <v>22</v>
      </c>
      <c r="C220" s="1">
        <v>42676</v>
      </c>
      <c r="D220" t="s">
        <v>23</v>
      </c>
      <c r="E220" t="s">
        <v>24</v>
      </c>
      <c r="F220">
        <v>22</v>
      </c>
      <c r="G220">
        <v>2500</v>
      </c>
      <c r="H220">
        <f>+Táblázat1[[#This Row],[Eladott mennyiség (db)]]*Táblázat1[[#This Row],[Egységár (HUF)]]/1000</f>
        <v>55</v>
      </c>
      <c r="I220" t="s">
        <v>15</v>
      </c>
      <c r="J220" t="s">
        <v>16</v>
      </c>
      <c r="K220">
        <f>Táblázat1[[#This Row],[Bevétel (ezer HUF)]]*5%</f>
        <v>2.75</v>
      </c>
    </row>
    <row r="221" spans="1:11" x14ac:dyDescent="0.3">
      <c r="A221" t="s">
        <v>26</v>
      </c>
      <c r="B221" t="s">
        <v>22</v>
      </c>
      <c r="C221" s="1">
        <v>42677</v>
      </c>
      <c r="D221" t="s">
        <v>13</v>
      </c>
      <c r="E221" t="s">
        <v>24</v>
      </c>
      <c r="F221">
        <v>109</v>
      </c>
      <c r="G221">
        <v>2500</v>
      </c>
      <c r="H221">
        <f>+Táblázat1[[#This Row],[Eladott mennyiség (db)]]*Táblázat1[[#This Row],[Egységár (HUF)]]/1000</f>
        <v>272.5</v>
      </c>
      <c r="I221" t="s">
        <v>20</v>
      </c>
      <c r="J221" t="s">
        <v>25</v>
      </c>
      <c r="K221">
        <f>Táblázat1[[#This Row],[Bevétel (ezer HUF)]]*5%</f>
        <v>13.625</v>
      </c>
    </row>
    <row r="222" spans="1:11" x14ac:dyDescent="0.3">
      <c r="A222" t="s">
        <v>11</v>
      </c>
      <c r="B222" t="s">
        <v>27</v>
      </c>
      <c r="C222" s="1">
        <v>42678</v>
      </c>
      <c r="D222" t="s">
        <v>19</v>
      </c>
      <c r="E222" t="s">
        <v>14</v>
      </c>
      <c r="F222">
        <v>43</v>
      </c>
      <c r="G222">
        <v>24800</v>
      </c>
      <c r="H222">
        <f>+Táblázat1[[#This Row],[Eladott mennyiség (db)]]*Táblázat1[[#This Row],[Egységár (HUF)]]/1000</f>
        <v>1066.4000000000001</v>
      </c>
      <c r="I222" t="s">
        <v>15</v>
      </c>
      <c r="J222" t="s">
        <v>25</v>
      </c>
      <c r="K222">
        <f>Táblázat1[[#This Row],[Bevétel (ezer HUF)]]*5%</f>
        <v>53.320000000000007</v>
      </c>
    </row>
    <row r="223" spans="1:11" x14ac:dyDescent="0.3">
      <c r="A223" t="s">
        <v>17</v>
      </c>
      <c r="B223" t="s">
        <v>28</v>
      </c>
      <c r="C223" s="1">
        <v>42681</v>
      </c>
      <c r="D223" t="s">
        <v>23</v>
      </c>
      <c r="E223" t="s">
        <v>24</v>
      </c>
      <c r="F223">
        <v>140</v>
      </c>
      <c r="G223">
        <v>27500</v>
      </c>
      <c r="H223">
        <f>+Táblázat1[[#This Row],[Eladott mennyiség (db)]]*Táblázat1[[#This Row],[Egységár (HUF)]]/1000</f>
        <v>3850</v>
      </c>
      <c r="I223" t="s">
        <v>20</v>
      </c>
      <c r="J223" t="s">
        <v>25</v>
      </c>
      <c r="K223">
        <f>Táblázat1[[#This Row],[Bevétel (ezer HUF)]]*5%</f>
        <v>192.5</v>
      </c>
    </row>
    <row r="224" spans="1:11" x14ac:dyDescent="0.3">
      <c r="A224" t="s">
        <v>21</v>
      </c>
      <c r="B224" t="s">
        <v>22</v>
      </c>
      <c r="C224" s="1">
        <v>42682</v>
      </c>
      <c r="D224" t="s">
        <v>13</v>
      </c>
      <c r="E224" t="s">
        <v>29</v>
      </c>
      <c r="F224">
        <v>41</v>
      </c>
      <c r="G224">
        <v>2500</v>
      </c>
      <c r="H224">
        <f>+Táblázat1[[#This Row],[Eladott mennyiség (db)]]*Táblázat1[[#This Row],[Egységár (HUF)]]/1000</f>
        <v>102.5</v>
      </c>
      <c r="I224" t="s">
        <v>15</v>
      </c>
      <c r="J224" t="s">
        <v>25</v>
      </c>
      <c r="K224">
        <f>Táblázat1[[#This Row],[Bevétel (ezer HUF)]]*5%</f>
        <v>5.125</v>
      </c>
    </row>
    <row r="225" spans="1:11" x14ac:dyDescent="0.3">
      <c r="A225" t="s">
        <v>26</v>
      </c>
      <c r="B225" t="s">
        <v>27</v>
      </c>
      <c r="C225" s="1">
        <v>42683</v>
      </c>
      <c r="D225" t="s">
        <v>19</v>
      </c>
      <c r="E225" t="s">
        <v>29</v>
      </c>
      <c r="F225">
        <v>14</v>
      </c>
      <c r="G225">
        <v>24800</v>
      </c>
      <c r="H225">
        <f>+Táblázat1[[#This Row],[Eladott mennyiség (db)]]*Táblázat1[[#This Row],[Egységár (HUF)]]/1000</f>
        <v>347.2</v>
      </c>
      <c r="I225" t="s">
        <v>20</v>
      </c>
      <c r="J225" t="s">
        <v>25</v>
      </c>
      <c r="K225">
        <f>Táblázat1[[#This Row],[Bevétel (ezer HUF)]]*5%</f>
        <v>17.36</v>
      </c>
    </row>
    <row r="226" spans="1:11" x14ac:dyDescent="0.3">
      <c r="A226" t="s">
        <v>11</v>
      </c>
      <c r="B226" t="s">
        <v>28</v>
      </c>
      <c r="C226" s="1">
        <v>42684</v>
      </c>
      <c r="D226" t="s">
        <v>23</v>
      </c>
      <c r="E226" t="s">
        <v>29</v>
      </c>
      <c r="F226">
        <v>116</v>
      </c>
      <c r="G226">
        <v>27500</v>
      </c>
      <c r="H226">
        <f>+Táblázat1[[#This Row],[Eladott mennyiség (db)]]*Táblázat1[[#This Row],[Egységár (HUF)]]/1000</f>
        <v>3190</v>
      </c>
      <c r="I226" t="s">
        <v>15</v>
      </c>
      <c r="J226" t="s">
        <v>16</v>
      </c>
      <c r="K226">
        <f>Táblázat1[[#This Row],[Bevétel (ezer HUF)]]*5%</f>
        <v>159.5</v>
      </c>
    </row>
    <row r="227" spans="1:11" x14ac:dyDescent="0.3">
      <c r="A227" t="s">
        <v>17</v>
      </c>
      <c r="B227" t="s">
        <v>12</v>
      </c>
      <c r="C227" s="1">
        <v>42685</v>
      </c>
      <c r="D227" t="s">
        <v>13</v>
      </c>
      <c r="E227" t="s">
        <v>29</v>
      </c>
      <c r="F227">
        <v>144</v>
      </c>
      <c r="G227">
        <v>9800</v>
      </c>
      <c r="H227">
        <f>+Táblázat1[[#This Row],[Eladott mennyiség (db)]]*Táblázat1[[#This Row],[Egységár (HUF)]]/1000</f>
        <v>1411.2</v>
      </c>
      <c r="I227" t="s">
        <v>20</v>
      </c>
      <c r="J227" t="s">
        <v>16</v>
      </c>
      <c r="K227">
        <f>Táblázat1[[#This Row],[Bevétel (ezer HUF)]]*5%</f>
        <v>70.56</v>
      </c>
    </row>
    <row r="228" spans="1:11" x14ac:dyDescent="0.3">
      <c r="A228" t="s">
        <v>21</v>
      </c>
      <c r="B228" t="s">
        <v>18</v>
      </c>
      <c r="C228" s="1">
        <v>42688</v>
      </c>
      <c r="D228" t="s">
        <v>19</v>
      </c>
      <c r="E228" t="s">
        <v>29</v>
      </c>
      <c r="F228">
        <v>102</v>
      </c>
      <c r="G228">
        <v>10950</v>
      </c>
      <c r="H228">
        <f>+Táblázat1[[#This Row],[Eladott mennyiség (db)]]*Táblázat1[[#This Row],[Egységár (HUF)]]/1000</f>
        <v>1116.9000000000001</v>
      </c>
      <c r="I228" t="s">
        <v>15</v>
      </c>
      <c r="J228" t="s">
        <v>25</v>
      </c>
      <c r="K228">
        <f>Táblázat1[[#This Row],[Bevétel (ezer HUF)]]*5%</f>
        <v>55.845000000000006</v>
      </c>
    </row>
    <row r="229" spans="1:11" x14ac:dyDescent="0.3">
      <c r="A229" t="s">
        <v>26</v>
      </c>
      <c r="B229" t="s">
        <v>22</v>
      </c>
      <c r="C229" s="1">
        <v>42689</v>
      </c>
      <c r="D229" t="s">
        <v>23</v>
      </c>
      <c r="E229" t="s">
        <v>30</v>
      </c>
      <c r="F229">
        <v>149</v>
      </c>
      <c r="G229">
        <v>2500</v>
      </c>
      <c r="H229">
        <f>+Táblázat1[[#This Row],[Eladott mennyiség (db)]]*Táblázat1[[#This Row],[Egységár (HUF)]]/1000</f>
        <v>372.5</v>
      </c>
      <c r="I229" t="s">
        <v>20</v>
      </c>
      <c r="J229" t="s">
        <v>25</v>
      </c>
      <c r="K229">
        <f>Táblázat1[[#This Row],[Bevétel (ezer HUF)]]*5%</f>
        <v>18.625</v>
      </c>
    </row>
    <row r="230" spans="1:11" x14ac:dyDescent="0.3">
      <c r="A230" t="s">
        <v>11</v>
      </c>
      <c r="B230" t="s">
        <v>22</v>
      </c>
      <c r="C230" s="1">
        <v>42690</v>
      </c>
      <c r="D230" t="s">
        <v>13</v>
      </c>
      <c r="E230" t="s">
        <v>30</v>
      </c>
      <c r="F230">
        <v>120</v>
      </c>
      <c r="G230">
        <v>2500</v>
      </c>
      <c r="H230">
        <f>+Táblázat1[[#This Row],[Eladott mennyiség (db)]]*Táblázat1[[#This Row],[Egységár (HUF)]]/1000</f>
        <v>300</v>
      </c>
      <c r="I230" t="s">
        <v>15</v>
      </c>
      <c r="J230" t="s">
        <v>25</v>
      </c>
      <c r="K230">
        <f>Táblázat1[[#This Row],[Bevétel (ezer HUF)]]*5%</f>
        <v>15</v>
      </c>
    </row>
    <row r="231" spans="1:11" x14ac:dyDescent="0.3">
      <c r="A231" t="s">
        <v>17</v>
      </c>
      <c r="B231" t="s">
        <v>27</v>
      </c>
      <c r="C231" s="1">
        <v>42691</v>
      </c>
      <c r="D231" t="s">
        <v>19</v>
      </c>
      <c r="E231" t="s">
        <v>30</v>
      </c>
      <c r="F231">
        <v>170</v>
      </c>
      <c r="G231">
        <v>24800</v>
      </c>
      <c r="H231">
        <f>+Táblázat1[[#This Row],[Eladott mennyiség (db)]]*Táblázat1[[#This Row],[Egységár (HUF)]]/1000</f>
        <v>4216</v>
      </c>
      <c r="I231" t="s">
        <v>20</v>
      </c>
      <c r="J231" t="s">
        <v>25</v>
      </c>
      <c r="K231">
        <f>Táblázat1[[#This Row],[Bevétel (ezer HUF)]]*5%</f>
        <v>210.8</v>
      </c>
    </row>
    <row r="232" spans="1:11" x14ac:dyDescent="0.3">
      <c r="A232" t="s">
        <v>21</v>
      </c>
      <c r="B232" t="s">
        <v>28</v>
      </c>
      <c r="C232" s="1">
        <v>42692</v>
      </c>
      <c r="D232" t="s">
        <v>23</v>
      </c>
      <c r="E232" t="s">
        <v>30</v>
      </c>
      <c r="F232">
        <v>64</v>
      </c>
      <c r="G232">
        <v>27500</v>
      </c>
      <c r="H232">
        <f>+Táblázat1[[#This Row],[Eladott mennyiség (db)]]*Táblázat1[[#This Row],[Egységár (HUF)]]/1000</f>
        <v>1760</v>
      </c>
      <c r="I232" t="s">
        <v>15</v>
      </c>
      <c r="J232" t="s">
        <v>25</v>
      </c>
      <c r="K232">
        <f>Táblázat1[[#This Row],[Bevétel (ezer HUF)]]*5%</f>
        <v>88</v>
      </c>
    </row>
    <row r="233" spans="1:11" x14ac:dyDescent="0.3">
      <c r="A233" t="s">
        <v>26</v>
      </c>
      <c r="B233" t="s">
        <v>22</v>
      </c>
      <c r="C233" s="1">
        <v>42695</v>
      </c>
      <c r="D233" t="s">
        <v>13</v>
      </c>
      <c r="E233" t="s">
        <v>30</v>
      </c>
      <c r="F233">
        <v>171</v>
      </c>
      <c r="G233">
        <v>2500</v>
      </c>
      <c r="H233">
        <f>+Táblázat1[[#This Row],[Eladott mennyiség (db)]]*Táblázat1[[#This Row],[Egységár (HUF)]]/1000</f>
        <v>427.5</v>
      </c>
      <c r="I233" t="s">
        <v>20</v>
      </c>
      <c r="J233" t="s">
        <v>16</v>
      </c>
      <c r="K233">
        <f>Táblázat1[[#This Row],[Bevétel (ezer HUF)]]*5%</f>
        <v>21.375</v>
      </c>
    </row>
    <row r="234" spans="1:11" x14ac:dyDescent="0.3">
      <c r="A234" t="s">
        <v>11</v>
      </c>
      <c r="B234" t="s">
        <v>27</v>
      </c>
      <c r="C234" s="1">
        <v>42696</v>
      </c>
      <c r="D234" t="s">
        <v>19</v>
      </c>
      <c r="E234" t="s">
        <v>30</v>
      </c>
      <c r="F234">
        <v>72</v>
      </c>
      <c r="G234">
        <v>24800</v>
      </c>
      <c r="H234">
        <f>+Táblázat1[[#This Row],[Eladott mennyiség (db)]]*Táblázat1[[#This Row],[Egységár (HUF)]]/1000</f>
        <v>1785.6</v>
      </c>
      <c r="I234" t="s">
        <v>15</v>
      </c>
      <c r="J234" t="s">
        <v>16</v>
      </c>
      <c r="K234">
        <f>Táblázat1[[#This Row],[Bevétel (ezer HUF)]]*5%</f>
        <v>89.28</v>
      </c>
    </row>
    <row r="235" spans="1:11" x14ac:dyDescent="0.3">
      <c r="A235" t="s">
        <v>17</v>
      </c>
      <c r="B235" t="s">
        <v>28</v>
      </c>
      <c r="C235" s="1">
        <v>42697</v>
      </c>
      <c r="D235" t="s">
        <v>23</v>
      </c>
      <c r="E235" t="s">
        <v>14</v>
      </c>
      <c r="F235">
        <v>100</v>
      </c>
      <c r="G235">
        <v>27500</v>
      </c>
      <c r="H235">
        <f>+Táblázat1[[#This Row],[Eladott mennyiség (db)]]*Táblázat1[[#This Row],[Egységár (HUF)]]/1000</f>
        <v>2750</v>
      </c>
      <c r="I235" t="s">
        <v>20</v>
      </c>
      <c r="J235" t="s">
        <v>25</v>
      </c>
      <c r="K235">
        <f>Táblázat1[[#This Row],[Bevétel (ezer HUF)]]*5%</f>
        <v>137.5</v>
      </c>
    </row>
    <row r="236" spans="1:11" x14ac:dyDescent="0.3">
      <c r="A236" t="s">
        <v>21</v>
      </c>
      <c r="B236" t="s">
        <v>12</v>
      </c>
      <c r="C236" s="1">
        <v>42698</v>
      </c>
      <c r="D236" t="s">
        <v>13</v>
      </c>
      <c r="E236" t="s">
        <v>24</v>
      </c>
      <c r="F236">
        <v>183</v>
      </c>
      <c r="G236">
        <v>9800</v>
      </c>
      <c r="H236">
        <f>+Táblázat1[[#This Row],[Eladott mennyiség (db)]]*Táblázat1[[#This Row],[Egységár (HUF)]]/1000</f>
        <v>1793.4</v>
      </c>
      <c r="I236" t="s">
        <v>15</v>
      </c>
      <c r="J236" t="s">
        <v>25</v>
      </c>
      <c r="K236">
        <f>Táblázat1[[#This Row],[Bevétel (ezer HUF)]]*5%</f>
        <v>89.670000000000016</v>
      </c>
    </row>
    <row r="237" spans="1:11" x14ac:dyDescent="0.3">
      <c r="A237" t="s">
        <v>26</v>
      </c>
      <c r="B237" t="s">
        <v>18</v>
      </c>
      <c r="C237" s="1">
        <v>42699</v>
      </c>
      <c r="D237" t="s">
        <v>19</v>
      </c>
      <c r="E237" t="s">
        <v>14</v>
      </c>
      <c r="F237">
        <v>198</v>
      </c>
      <c r="G237">
        <v>10950</v>
      </c>
      <c r="H237">
        <f>+Táblázat1[[#This Row],[Eladott mennyiség (db)]]*Táblázat1[[#This Row],[Egységár (HUF)]]/1000</f>
        <v>2168.1</v>
      </c>
      <c r="I237" t="s">
        <v>20</v>
      </c>
      <c r="J237" t="s">
        <v>25</v>
      </c>
      <c r="K237">
        <f>Táblázat1[[#This Row],[Bevétel (ezer HUF)]]*5%</f>
        <v>108.405</v>
      </c>
    </row>
    <row r="238" spans="1:11" x14ac:dyDescent="0.3">
      <c r="A238" t="s">
        <v>11</v>
      </c>
      <c r="B238" t="s">
        <v>22</v>
      </c>
      <c r="C238" s="1">
        <v>42702</v>
      </c>
      <c r="D238" t="s">
        <v>23</v>
      </c>
      <c r="E238" t="s">
        <v>14</v>
      </c>
      <c r="F238">
        <v>36</v>
      </c>
      <c r="G238">
        <v>2500</v>
      </c>
      <c r="H238">
        <f>+Táblázat1[[#This Row],[Eladott mennyiség (db)]]*Táblázat1[[#This Row],[Egységár (HUF)]]/1000</f>
        <v>90</v>
      </c>
      <c r="I238" t="s">
        <v>15</v>
      </c>
      <c r="J238" t="s">
        <v>25</v>
      </c>
      <c r="K238">
        <f>Táblázat1[[#This Row],[Bevétel (ezer HUF)]]*5%</f>
        <v>4.5</v>
      </c>
    </row>
    <row r="239" spans="1:11" x14ac:dyDescent="0.3">
      <c r="A239" t="s">
        <v>17</v>
      </c>
      <c r="B239" t="s">
        <v>22</v>
      </c>
      <c r="C239" s="1">
        <v>42703</v>
      </c>
      <c r="D239" t="s">
        <v>13</v>
      </c>
      <c r="E239" t="s">
        <v>14</v>
      </c>
      <c r="F239">
        <v>99</v>
      </c>
      <c r="G239">
        <v>2500</v>
      </c>
      <c r="H239">
        <f>+Táblázat1[[#This Row],[Eladott mennyiség (db)]]*Táblázat1[[#This Row],[Egységár (HUF)]]/1000</f>
        <v>247.5</v>
      </c>
      <c r="I239" t="s">
        <v>20</v>
      </c>
      <c r="J239" t="s">
        <v>25</v>
      </c>
      <c r="K239">
        <f>Táblázat1[[#This Row],[Bevétel (ezer HUF)]]*5%</f>
        <v>12.375</v>
      </c>
    </row>
    <row r="240" spans="1:11" x14ac:dyDescent="0.3">
      <c r="A240" t="s">
        <v>21</v>
      </c>
      <c r="B240" t="s">
        <v>27</v>
      </c>
      <c r="C240" s="1">
        <v>42704</v>
      </c>
      <c r="D240" t="s">
        <v>19</v>
      </c>
      <c r="E240" t="s">
        <v>14</v>
      </c>
      <c r="F240">
        <v>200</v>
      </c>
      <c r="G240">
        <v>24800</v>
      </c>
      <c r="H240">
        <f>+Táblázat1[[#This Row],[Eladott mennyiség (db)]]*Táblázat1[[#This Row],[Egységár (HUF)]]/1000</f>
        <v>4960</v>
      </c>
      <c r="I240" t="s">
        <v>15</v>
      </c>
      <c r="J240" t="s">
        <v>16</v>
      </c>
      <c r="K240">
        <f>Táblázat1[[#This Row],[Bevétel (ezer HUF)]]*5%</f>
        <v>248</v>
      </c>
    </row>
    <row r="241" spans="1:11" x14ac:dyDescent="0.3">
      <c r="A241" t="s">
        <v>26</v>
      </c>
      <c r="B241" t="s">
        <v>28</v>
      </c>
      <c r="C241" s="1">
        <v>42705</v>
      </c>
      <c r="D241" t="s">
        <v>23</v>
      </c>
      <c r="E241" t="s">
        <v>14</v>
      </c>
      <c r="F241">
        <v>104</v>
      </c>
      <c r="G241">
        <v>27500</v>
      </c>
      <c r="H241">
        <f>+Táblázat1[[#This Row],[Eladott mennyiség (db)]]*Táblázat1[[#This Row],[Egységár (HUF)]]/1000</f>
        <v>2860</v>
      </c>
      <c r="I241" t="s">
        <v>20</v>
      </c>
      <c r="J241" t="s">
        <v>16</v>
      </c>
      <c r="K241">
        <f>Táblázat1[[#This Row],[Bevétel (ezer HUF)]]*5%</f>
        <v>143</v>
      </c>
    </row>
    <row r="242" spans="1:11" x14ac:dyDescent="0.3">
      <c r="A242" t="s">
        <v>11</v>
      </c>
      <c r="B242" t="s">
        <v>22</v>
      </c>
      <c r="C242" s="1">
        <v>42706</v>
      </c>
      <c r="D242" t="s">
        <v>13</v>
      </c>
      <c r="E242" t="s">
        <v>14</v>
      </c>
      <c r="F242">
        <v>91</v>
      </c>
      <c r="G242">
        <v>2500</v>
      </c>
      <c r="H242">
        <f>+Táblázat1[[#This Row],[Eladott mennyiség (db)]]*Táblázat1[[#This Row],[Egységár (HUF)]]/1000</f>
        <v>227.5</v>
      </c>
      <c r="I242" t="s">
        <v>15</v>
      </c>
      <c r="J242" t="s">
        <v>25</v>
      </c>
      <c r="K242">
        <f>Táblázat1[[#This Row],[Bevétel (ezer HUF)]]*5%</f>
        <v>11.375</v>
      </c>
    </row>
    <row r="243" spans="1:11" x14ac:dyDescent="0.3">
      <c r="A243" t="s">
        <v>17</v>
      </c>
      <c r="B243" t="s">
        <v>27</v>
      </c>
      <c r="C243" s="1">
        <v>42709</v>
      </c>
      <c r="D243" t="s">
        <v>19</v>
      </c>
      <c r="E243" t="s">
        <v>14</v>
      </c>
      <c r="F243">
        <v>19</v>
      </c>
      <c r="G243">
        <v>24800</v>
      </c>
      <c r="H243">
        <f>+Táblázat1[[#This Row],[Eladott mennyiség (db)]]*Táblázat1[[#This Row],[Egységár (HUF)]]/1000</f>
        <v>471.2</v>
      </c>
      <c r="I243" t="s">
        <v>20</v>
      </c>
      <c r="J243" t="s">
        <v>25</v>
      </c>
      <c r="K243">
        <f>Táblázat1[[#This Row],[Bevétel (ezer HUF)]]*5%</f>
        <v>23.560000000000002</v>
      </c>
    </row>
    <row r="244" spans="1:11" x14ac:dyDescent="0.3">
      <c r="A244" t="s">
        <v>21</v>
      </c>
      <c r="B244" t="s">
        <v>28</v>
      </c>
      <c r="C244" s="1">
        <v>42710</v>
      </c>
      <c r="D244" t="s">
        <v>23</v>
      </c>
      <c r="E244" t="s">
        <v>24</v>
      </c>
      <c r="F244">
        <v>197</v>
      </c>
      <c r="G244">
        <v>27500</v>
      </c>
      <c r="H244">
        <f>+Táblázat1[[#This Row],[Eladott mennyiség (db)]]*Táblázat1[[#This Row],[Egységár (HUF)]]/1000</f>
        <v>5417.5</v>
      </c>
      <c r="I244" t="s">
        <v>15</v>
      </c>
      <c r="J244" t="s">
        <v>25</v>
      </c>
      <c r="K244">
        <f>Táblázat1[[#This Row],[Bevétel (ezer HUF)]]*5%</f>
        <v>270.875</v>
      </c>
    </row>
    <row r="245" spans="1:11" x14ac:dyDescent="0.3">
      <c r="A245" t="s">
        <v>26</v>
      </c>
      <c r="B245" t="s">
        <v>12</v>
      </c>
      <c r="C245" s="1">
        <v>42711</v>
      </c>
      <c r="D245" t="s">
        <v>13</v>
      </c>
      <c r="E245" t="s">
        <v>24</v>
      </c>
      <c r="F245">
        <v>72</v>
      </c>
      <c r="G245">
        <v>9800</v>
      </c>
      <c r="H245">
        <f>+Táblázat1[[#This Row],[Eladott mennyiség (db)]]*Táblázat1[[#This Row],[Egységár (HUF)]]/1000</f>
        <v>705.6</v>
      </c>
      <c r="I245" t="s">
        <v>20</v>
      </c>
      <c r="J245" t="s">
        <v>25</v>
      </c>
      <c r="K245">
        <f>Táblázat1[[#This Row],[Bevétel (ezer HUF)]]*5%</f>
        <v>35.28</v>
      </c>
    </row>
    <row r="246" spans="1:11" x14ac:dyDescent="0.3">
      <c r="A246" t="s">
        <v>11</v>
      </c>
      <c r="B246" t="s">
        <v>18</v>
      </c>
      <c r="C246" s="1">
        <v>42712</v>
      </c>
      <c r="D246" t="s">
        <v>19</v>
      </c>
      <c r="E246" t="s">
        <v>14</v>
      </c>
      <c r="F246">
        <v>176</v>
      </c>
      <c r="G246">
        <v>10950</v>
      </c>
      <c r="H246">
        <f>+Táblázat1[[#This Row],[Eladott mennyiség (db)]]*Táblázat1[[#This Row],[Egységár (HUF)]]/1000</f>
        <v>1927.2</v>
      </c>
      <c r="I246" t="s">
        <v>15</v>
      </c>
      <c r="J246" t="s">
        <v>25</v>
      </c>
      <c r="K246">
        <f>Táblázat1[[#This Row],[Bevétel (ezer HUF)]]*5%</f>
        <v>96.360000000000014</v>
      </c>
    </row>
    <row r="247" spans="1:11" x14ac:dyDescent="0.3">
      <c r="A247" t="s">
        <v>17</v>
      </c>
      <c r="B247" t="s">
        <v>22</v>
      </c>
      <c r="C247" s="1">
        <v>42713</v>
      </c>
      <c r="D247" t="s">
        <v>23</v>
      </c>
      <c r="E247" t="s">
        <v>24</v>
      </c>
      <c r="F247">
        <v>72</v>
      </c>
      <c r="G247">
        <v>2500</v>
      </c>
      <c r="H247">
        <f>+Táblázat1[[#This Row],[Eladott mennyiség (db)]]*Táblázat1[[#This Row],[Egységár (HUF)]]/1000</f>
        <v>180</v>
      </c>
      <c r="I247" t="s">
        <v>20</v>
      </c>
      <c r="J247" t="s">
        <v>16</v>
      </c>
      <c r="K247">
        <f>Táblázat1[[#This Row],[Bevétel (ezer HUF)]]*5%</f>
        <v>9</v>
      </c>
    </row>
    <row r="248" spans="1:11" x14ac:dyDescent="0.3">
      <c r="A248" t="s">
        <v>21</v>
      </c>
      <c r="B248" t="s">
        <v>22</v>
      </c>
      <c r="C248" s="1">
        <v>42716</v>
      </c>
      <c r="D248" t="s">
        <v>13</v>
      </c>
      <c r="E248" t="s">
        <v>29</v>
      </c>
      <c r="F248">
        <v>116</v>
      </c>
      <c r="G248">
        <v>2500</v>
      </c>
      <c r="H248">
        <f>+Táblázat1[[#This Row],[Eladott mennyiség (db)]]*Táblázat1[[#This Row],[Egységár (HUF)]]/1000</f>
        <v>290</v>
      </c>
      <c r="I248" t="s">
        <v>15</v>
      </c>
      <c r="J248" t="s">
        <v>16</v>
      </c>
      <c r="K248">
        <f>Táblázat1[[#This Row],[Bevétel (ezer HUF)]]*5%</f>
        <v>14.5</v>
      </c>
    </row>
    <row r="249" spans="1:11" x14ac:dyDescent="0.3">
      <c r="A249" t="s">
        <v>26</v>
      </c>
      <c r="B249" t="s">
        <v>27</v>
      </c>
      <c r="C249" s="1">
        <v>42717</v>
      </c>
      <c r="D249" t="s">
        <v>19</v>
      </c>
      <c r="E249" t="s">
        <v>29</v>
      </c>
      <c r="F249">
        <v>23</v>
      </c>
      <c r="G249">
        <v>24800</v>
      </c>
      <c r="H249">
        <f>+Táblázat1[[#This Row],[Eladott mennyiség (db)]]*Táblázat1[[#This Row],[Egységár (HUF)]]/1000</f>
        <v>570.4</v>
      </c>
      <c r="I249" t="s">
        <v>20</v>
      </c>
      <c r="J249" t="s">
        <v>25</v>
      </c>
      <c r="K249">
        <f>Táblázat1[[#This Row],[Bevétel (ezer HUF)]]*5%</f>
        <v>28.52</v>
      </c>
    </row>
    <row r="250" spans="1:11" x14ac:dyDescent="0.3">
      <c r="A250" t="s">
        <v>11</v>
      </c>
      <c r="B250" t="s">
        <v>28</v>
      </c>
      <c r="C250" s="1">
        <v>42718</v>
      </c>
      <c r="D250" t="s">
        <v>23</v>
      </c>
      <c r="E250" t="s">
        <v>29</v>
      </c>
      <c r="F250">
        <v>103</v>
      </c>
      <c r="G250">
        <v>27500</v>
      </c>
      <c r="H250">
        <f>+Táblázat1[[#This Row],[Eladott mennyiség (db)]]*Táblázat1[[#This Row],[Egységár (HUF)]]/1000</f>
        <v>2832.5</v>
      </c>
      <c r="I250" t="s">
        <v>15</v>
      </c>
      <c r="J250" t="s">
        <v>25</v>
      </c>
      <c r="K250">
        <f>Táblázat1[[#This Row],[Bevétel (ezer HUF)]]*5%</f>
        <v>141.625</v>
      </c>
    </row>
    <row r="251" spans="1:11" x14ac:dyDescent="0.3">
      <c r="A251" t="s">
        <v>17</v>
      </c>
      <c r="B251" t="s">
        <v>22</v>
      </c>
      <c r="C251" s="1">
        <v>42719</v>
      </c>
      <c r="D251" t="s">
        <v>13</v>
      </c>
      <c r="E251" t="s">
        <v>29</v>
      </c>
      <c r="F251">
        <v>114</v>
      </c>
      <c r="G251">
        <v>2500</v>
      </c>
      <c r="H251">
        <f>+Táblázat1[[#This Row],[Eladott mennyiség (db)]]*Táblázat1[[#This Row],[Egységár (HUF)]]/1000</f>
        <v>285</v>
      </c>
      <c r="I251" t="s">
        <v>20</v>
      </c>
      <c r="J251" t="s">
        <v>25</v>
      </c>
      <c r="K251">
        <f>Táblázat1[[#This Row],[Bevétel (ezer HUF)]]*5%</f>
        <v>14.25</v>
      </c>
    </row>
    <row r="252" spans="1:11" x14ac:dyDescent="0.3">
      <c r="A252" t="s">
        <v>21</v>
      </c>
      <c r="B252" t="s">
        <v>27</v>
      </c>
      <c r="C252" s="1">
        <v>42720</v>
      </c>
      <c r="D252" t="s">
        <v>19</v>
      </c>
      <c r="E252" t="s">
        <v>29</v>
      </c>
      <c r="F252">
        <v>78</v>
      </c>
      <c r="G252">
        <v>24800</v>
      </c>
      <c r="H252">
        <f>+Táblázat1[[#This Row],[Eladott mennyiség (db)]]*Táblázat1[[#This Row],[Egységár (HUF)]]/1000</f>
        <v>1934.4</v>
      </c>
      <c r="I252" t="s">
        <v>15</v>
      </c>
      <c r="J252" t="s">
        <v>25</v>
      </c>
      <c r="K252">
        <f>Táblázat1[[#This Row],[Bevétel (ezer HUF)]]*5%</f>
        <v>96.720000000000013</v>
      </c>
    </row>
    <row r="253" spans="1:11" x14ac:dyDescent="0.3">
      <c r="A253" t="s">
        <v>26</v>
      </c>
      <c r="B253" t="s">
        <v>28</v>
      </c>
      <c r="C253" s="1">
        <v>42723</v>
      </c>
      <c r="D253" t="s">
        <v>23</v>
      </c>
      <c r="E253" t="s">
        <v>30</v>
      </c>
      <c r="F253">
        <v>17</v>
      </c>
      <c r="G253">
        <v>27500</v>
      </c>
      <c r="H253">
        <f>+Táblázat1[[#This Row],[Eladott mennyiség (db)]]*Táblázat1[[#This Row],[Egységár (HUF)]]/1000</f>
        <v>467.5</v>
      </c>
      <c r="I253" t="s">
        <v>20</v>
      </c>
      <c r="J253" t="s">
        <v>25</v>
      </c>
      <c r="K253">
        <f>Táblázat1[[#This Row],[Bevétel (ezer HUF)]]*5%</f>
        <v>23.375</v>
      </c>
    </row>
    <row r="254" spans="1:11" x14ac:dyDescent="0.3">
      <c r="A254" t="s">
        <v>11</v>
      </c>
      <c r="B254" t="s">
        <v>12</v>
      </c>
      <c r="C254" s="1">
        <v>42724</v>
      </c>
      <c r="D254" t="s">
        <v>13</v>
      </c>
      <c r="E254" t="s">
        <v>30</v>
      </c>
      <c r="F254">
        <v>138</v>
      </c>
      <c r="G254">
        <v>9800</v>
      </c>
      <c r="H254">
        <f>+Táblázat1[[#This Row],[Eladott mennyiség (db)]]*Táblázat1[[#This Row],[Egységár (HUF)]]/1000</f>
        <v>1352.4</v>
      </c>
      <c r="I254" t="s">
        <v>15</v>
      </c>
      <c r="J254" t="s">
        <v>16</v>
      </c>
      <c r="K254">
        <f>Táblázat1[[#This Row],[Bevétel (ezer HUF)]]*5%</f>
        <v>67.62</v>
      </c>
    </row>
    <row r="255" spans="1:11" x14ac:dyDescent="0.3">
      <c r="A255" t="s">
        <v>17</v>
      </c>
      <c r="B255" t="s">
        <v>18</v>
      </c>
      <c r="C255" s="1">
        <v>42725</v>
      </c>
      <c r="D255" t="s">
        <v>19</v>
      </c>
      <c r="E255" t="s">
        <v>30</v>
      </c>
      <c r="F255">
        <v>73</v>
      </c>
      <c r="G255">
        <v>10950</v>
      </c>
      <c r="H255">
        <f>+Táblázat1[[#This Row],[Eladott mennyiség (db)]]*Táblázat1[[#This Row],[Egységár (HUF)]]/1000</f>
        <v>799.35</v>
      </c>
      <c r="I255" t="s">
        <v>20</v>
      </c>
      <c r="J255" t="s">
        <v>16</v>
      </c>
      <c r="K255">
        <f>Táblázat1[[#This Row],[Bevétel (ezer HUF)]]*5%</f>
        <v>39.967500000000001</v>
      </c>
    </row>
    <row r="256" spans="1:11" x14ac:dyDescent="0.3">
      <c r="A256" t="s">
        <v>21</v>
      </c>
      <c r="B256" t="s">
        <v>22</v>
      </c>
      <c r="C256" s="1">
        <v>42726</v>
      </c>
      <c r="D256" t="s">
        <v>23</v>
      </c>
      <c r="E256" t="s">
        <v>30</v>
      </c>
      <c r="F256">
        <v>107</v>
      </c>
      <c r="G256">
        <v>2500</v>
      </c>
      <c r="H256">
        <f>+Táblázat1[[#This Row],[Eladott mennyiség (db)]]*Táblázat1[[#This Row],[Egységár (HUF)]]/1000</f>
        <v>267.5</v>
      </c>
      <c r="I256" t="s">
        <v>15</v>
      </c>
      <c r="J256" t="s">
        <v>25</v>
      </c>
      <c r="K256">
        <f>Táblázat1[[#This Row],[Bevétel (ezer HUF)]]*5%</f>
        <v>13.375</v>
      </c>
    </row>
    <row r="257" spans="1:11" x14ac:dyDescent="0.3">
      <c r="A257" t="s">
        <v>26</v>
      </c>
      <c r="B257" t="s">
        <v>22</v>
      </c>
      <c r="C257" s="1">
        <v>42727</v>
      </c>
      <c r="D257" t="s">
        <v>13</v>
      </c>
      <c r="E257" t="s">
        <v>30</v>
      </c>
      <c r="F257">
        <v>53</v>
      </c>
      <c r="G257">
        <v>2500</v>
      </c>
      <c r="H257">
        <f>+Táblázat1[[#This Row],[Eladott mennyiség (db)]]*Táblázat1[[#This Row],[Egységár (HUF)]]/1000</f>
        <v>132.5</v>
      </c>
      <c r="I257" t="s">
        <v>20</v>
      </c>
      <c r="J257" t="s">
        <v>25</v>
      </c>
      <c r="K257">
        <f>Táblázat1[[#This Row],[Bevétel (ezer HUF)]]*5%</f>
        <v>6.625</v>
      </c>
    </row>
    <row r="258" spans="1:11" x14ac:dyDescent="0.3">
      <c r="A258" t="s">
        <v>11</v>
      </c>
      <c r="B258" t="s">
        <v>27</v>
      </c>
      <c r="C258" s="1">
        <v>42730</v>
      </c>
      <c r="D258" t="s">
        <v>19</v>
      </c>
      <c r="E258" t="s">
        <v>30</v>
      </c>
      <c r="F258">
        <v>195</v>
      </c>
      <c r="G258">
        <v>24800</v>
      </c>
      <c r="H258">
        <f>+Táblázat1[[#This Row],[Eladott mennyiség (db)]]*Táblázat1[[#This Row],[Egységár (HUF)]]/1000</f>
        <v>4836</v>
      </c>
      <c r="I258" t="s">
        <v>15</v>
      </c>
      <c r="J258" t="s">
        <v>25</v>
      </c>
      <c r="K258">
        <f>Táblázat1[[#This Row],[Bevétel (ezer HUF)]]*5%</f>
        <v>241.8</v>
      </c>
    </row>
    <row r="259" spans="1:11" x14ac:dyDescent="0.3">
      <c r="A259" t="s">
        <v>17</v>
      </c>
      <c r="B259" t="s">
        <v>28</v>
      </c>
      <c r="C259" s="1">
        <v>42731</v>
      </c>
      <c r="D259" t="s">
        <v>23</v>
      </c>
      <c r="E259" t="s">
        <v>14</v>
      </c>
      <c r="F259">
        <v>134</v>
      </c>
      <c r="G259">
        <v>27500</v>
      </c>
      <c r="H259">
        <f>+Táblázat1[[#This Row],[Eladott mennyiség (db)]]*Táblázat1[[#This Row],[Egységár (HUF)]]/1000</f>
        <v>3685</v>
      </c>
      <c r="I259" t="s">
        <v>20</v>
      </c>
      <c r="J259" t="s">
        <v>25</v>
      </c>
      <c r="K259">
        <f>Táblázat1[[#This Row],[Bevétel (ezer HUF)]]*5%</f>
        <v>184.25</v>
      </c>
    </row>
    <row r="260" spans="1:11" x14ac:dyDescent="0.3">
      <c r="A260" t="s">
        <v>21</v>
      </c>
      <c r="B260" t="s">
        <v>22</v>
      </c>
      <c r="C260" s="1">
        <v>42732</v>
      </c>
      <c r="D260" t="s">
        <v>13</v>
      </c>
      <c r="E260" t="s">
        <v>24</v>
      </c>
      <c r="F260">
        <v>159</v>
      </c>
      <c r="G260">
        <v>2500</v>
      </c>
      <c r="H260">
        <f>+Táblázat1[[#This Row],[Eladott mennyiség (db)]]*Táblázat1[[#This Row],[Egységár (HUF)]]/1000</f>
        <v>397.5</v>
      </c>
      <c r="I260" t="s">
        <v>15</v>
      </c>
      <c r="J260" t="s">
        <v>25</v>
      </c>
      <c r="K260">
        <f>Táblázat1[[#This Row],[Bevétel (ezer HUF)]]*5%</f>
        <v>19.875</v>
      </c>
    </row>
    <row r="261" spans="1:11" x14ac:dyDescent="0.3">
      <c r="A261" t="s">
        <v>26</v>
      </c>
      <c r="B261" t="s">
        <v>27</v>
      </c>
      <c r="C261" s="1">
        <v>42733</v>
      </c>
      <c r="D261" t="s">
        <v>19</v>
      </c>
      <c r="E261" t="s">
        <v>14</v>
      </c>
      <c r="F261">
        <v>44</v>
      </c>
      <c r="G261">
        <v>24800</v>
      </c>
      <c r="H261">
        <f>+Táblázat1[[#This Row],[Eladott mennyiség (db)]]*Táblázat1[[#This Row],[Egységár (HUF)]]/1000</f>
        <v>1091.2</v>
      </c>
      <c r="I261" t="s">
        <v>20</v>
      </c>
      <c r="J261" t="s">
        <v>16</v>
      </c>
      <c r="K261">
        <f>Táblázat1[[#This Row],[Bevétel (ezer HUF)]]*5%</f>
        <v>54.56</v>
      </c>
    </row>
    <row r="262" spans="1:11" x14ac:dyDescent="0.3">
      <c r="A262" t="s">
        <v>11</v>
      </c>
      <c r="B262" t="s">
        <v>28</v>
      </c>
      <c r="C262" s="1">
        <v>42734</v>
      </c>
      <c r="D262" t="s">
        <v>23</v>
      </c>
      <c r="E262" t="s">
        <v>14</v>
      </c>
      <c r="F262">
        <v>2</v>
      </c>
      <c r="G262">
        <v>27500</v>
      </c>
      <c r="H262">
        <f>+Táblázat1[[#This Row],[Eladott mennyiség (db)]]*Táblázat1[[#This Row],[Egységár (HUF)]]/1000</f>
        <v>55</v>
      </c>
      <c r="I262" t="s">
        <v>15</v>
      </c>
      <c r="J262" t="s">
        <v>16</v>
      </c>
      <c r="K262">
        <f>Táblázat1[[#This Row],[Bevétel (ezer HUF)]]*5%</f>
        <v>2.75</v>
      </c>
    </row>
    <row r="263" spans="1:11" x14ac:dyDescent="0.3">
      <c r="A263" t="s">
        <v>21</v>
      </c>
      <c r="B263" t="s">
        <v>22</v>
      </c>
      <c r="C263" s="1">
        <v>42770</v>
      </c>
      <c r="D263" t="s">
        <v>13</v>
      </c>
      <c r="E263" t="s">
        <v>29</v>
      </c>
      <c r="F263">
        <v>13</v>
      </c>
      <c r="G263">
        <v>2500</v>
      </c>
      <c r="H263">
        <f>+Táblázat1[[#This Row],[Eladott mennyiség (db)]]*Táblázat1[[#This Row],[Egységár (HUF)]]/1000</f>
        <v>32.5</v>
      </c>
      <c r="I263" t="s">
        <v>15</v>
      </c>
      <c r="J263" t="s">
        <v>25</v>
      </c>
      <c r="K263">
        <f>Táblázat1[[#This Row],[Bevétel (ezer HUF)]]*5%</f>
        <v>1.625</v>
      </c>
    </row>
    <row r="264" spans="1:11" x14ac:dyDescent="0.3">
      <c r="A264" t="s">
        <v>26</v>
      </c>
      <c r="B264" t="s">
        <v>27</v>
      </c>
      <c r="C264" s="1">
        <v>42771</v>
      </c>
      <c r="D264" t="s">
        <v>19</v>
      </c>
      <c r="E264" t="s">
        <v>29</v>
      </c>
      <c r="F264">
        <v>77</v>
      </c>
      <c r="G264">
        <v>24800</v>
      </c>
      <c r="H264">
        <f>+Táblázat1[[#This Row],[Eladott mennyiség (db)]]*Táblázat1[[#This Row],[Egységár (HUF)]]/1000</f>
        <v>1909.6</v>
      </c>
      <c r="I264" t="s">
        <v>20</v>
      </c>
      <c r="J264" t="s">
        <v>16</v>
      </c>
      <c r="K264">
        <f>Táblázat1[[#This Row],[Bevétel (ezer HUF)]]*5%</f>
        <v>95.48</v>
      </c>
    </row>
    <row r="265" spans="1:11" x14ac:dyDescent="0.3">
      <c r="A265" t="s">
        <v>11</v>
      </c>
      <c r="B265" t="s">
        <v>28</v>
      </c>
      <c r="C265" s="1">
        <v>42772</v>
      </c>
      <c r="D265" t="s">
        <v>23</v>
      </c>
      <c r="E265" t="s">
        <v>29</v>
      </c>
      <c r="F265">
        <v>53</v>
      </c>
      <c r="G265">
        <v>27500</v>
      </c>
      <c r="H265">
        <f>+Táblázat1[[#This Row],[Eladott mennyiség (db)]]*Táblázat1[[#This Row],[Egységár (HUF)]]/1000</f>
        <v>1457.5</v>
      </c>
      <c r="I265" t="s">
        <v>15</v>
      </c>
      <c r="J265" t="s">
        <v>16</v>
      </c>
      <c r="K265">
        <f>Táblázat1[[#This Row],[Bevétel (ezer HUF)]]*5%</f>
        <v>72.875</v>
      </c>
    </row>
    <row r="266" spans="1:11" x14ac:dyDescent="0.3">
      <c r="A266" t="s">
        <v>17</v>
      </c>
      <c r="B266" t="s">
        <v>12</v>
      </c>
      <c r="C266" s="1">
        <v>42773</v>
      </c>
      <c r="D266" t="s">
        <v>13</v>
      </c>
      <c r="E266" t="s">
        <v>29</v>
      </c>
      <c r="F266">
        <v>59</v>
      </c>
      <c r="G266">
        <v>9800</v>
      </c>
      <c r="H266">
        <f>+Táblázat1[[#This Row],[Eladott mennyiség (db)]]*Táblázat1[[#This Row],[Egységár (HUF)]]/1000</f>
        <v>578.20000000000005</v>
      </c>
      <c r="I266" t="s">
        <v>20</v>
      </c>
      <c r="J266" t="s">
        <v>25</v>
      </c>
      <c r="K266">
        <f>Táblázat1[[#This Row],[Bevétel (ezer HUF)]]*5%</f>
        <v>28.910000000000004</v>
      </c>
    </row>
    <row r="267" spans="1:11" x14ac:dyDescent="0.3">
      <c r="A267" t="s">
        <v>21</v>
      </c>
      <c r="B267" t="s">
        <v>18</v>
      </c>
      <c r="C267" s="1">
        <v>42776</v>
      </c>
      <c r="D267" t="s">
        <v>19</v>
      </c>
      <c r="E267" t="s">
        <v>29</v>
      </c>
      <c r="F267">
        <v>70</v>
      </c>
      <c r="G267">
        <v>10950</v>
      </c>
      <c r="H267">
        <f>+Táblázat1[[#This Row],[Eladott mennyiség (db)]]*Táblázat1[[#This Row],[Egységár (HUF)]]/1000</f>
        <v>766.5</v>
      </c>
      <c r="I267" t="s">
        <v>15</v>
      </c>
      <c r="J267" t="s">
        <v>25</v>
      </c>
      <c r="K267">
        <f>Táblázat1[[#This Row],[Bevétel (ezer HUF)]]*5%</f>
        <v>38.325000000000003</v>
      </c>
    </row>
    <row r="268" spans="1:11" x14ac:dyDescent="0.3">
      <c r="A268" t="s">
        <v>26</v>
      </c>
      <c r="B268" t="s">
        <v>22</v>
      </c>
      <c r="C268" s="1">
        <v>42777</v>
      </c>
      <c r="D268" t="s">
        <v>23</v>
      </c>
      <c r="E268" t="s">
        <v>30</v>
      </c>
      <c r="F268">
        <v>54</v>
      </c>
      <c r="G268">
        <v>2500</v>
      </c>
      <c r="H268">
        <f>+Táblázat1[[#This Row],[Eladott mennyiség (db)]]*Táblázat1[[#This Row],[Egységár (HUF)]]/1000</f>
        <v>135</v>
      </c>
      <c r="I268" t="s">
        <v>20</v>
      </c>
      <c r="J268" t="s">
        <v>25</v>
      </c>
      <c r="K268">
        <f>Táblázat1[[#This Row],[Bevétel (ezer HUF)]]*5%</f>
        <v>6.75</v>
      </c>
    </row>
    <row r="269" spans="1:11" x14ac:dyDescent="0.3">
      <c r="A269" t="s">
        <v>11</v>
      </c>
      <c r="B269" t="s">
        <v>22</v>
      </c>
      <c r="C269" s="1">
        <v>42778</v>
      </c>
      <c r="D269" t="s">
        <v>13</v>
      </c>
      <c r="E269" t="s">
        <v>30</v>
      </c>
      <c r="F269">
        <v>98</v>
      </c>
      <c r="G269">
        <v>2500</v>
      </c>
      <c r="H269">
        <f>+Táblázat1[[#This Row],[Eladott mennyiség (db)]]*Táblázat1[[#This Row],[Egységár (HUF)]]/1000</f>
        <v>245</v>
      </c>
      <c r="I269" t="s">
        <v>15</v>
      </c>
      <c r="J269" t="s">
        <v>25</v>
      </c>
      <c r="K269">
        <f>Táblázat1[[#This Row],[Bevétel (ezer HUF)]]*5%</f>
        <v>12.25</v>
      </c>
    </row>
    <row r="270" spans="1:11" x14ac:dyDescent="0.3">
      <c r="A270" t="s">
        <v>17</v>
      </c>
      <c r="B270" t="s">
        <v>27</v>
      </c>
      <c r="C270" s="1">
        <v>42779</v>
      </c>
      <c r="D270" t="s">
        <v>19</v>
      </c>
      <c r="E270" t="s">
        <v>30</v>
      </c>
      <c r="F270">
        <v>94</v>
      </c>
      <c r="G270">
        <v>24800</v>
      </c>
      <c r="H270">
        <f>+Táblázat1[[#This Row],[Eladott mennyiség (db)]]*Táblázat1[[#This Row],[Egységár (HUF)]]/1000</f>
        <v>2331.1999999999998</v>
      </c>
      <c r="I270" t="s">
        <v>20</v>
      </c>
      <c r="J270" t="s">
        <v>25</v>
      </c>
      <c r="K270">
        <f>Táblázat1[[#This Row],[Bevétel (ezer HUF)]]*5%</f>
        <v>116.56</v>
      </c>
    </row>
    <row r="271" spans="1:11" x14ac:dyDescent="0.3">
      <c r="A271" t="s">
        <v>21</v>
      </c>
      <c r="B271" t="s">
        <v>28</v>
      </c>
      <c r="C271" s="1">
        <v>42780</v>
      </c>
      <c r="D271" t="s">
        <v>23</v>
      </c>
      <c r="E271" t="s">
        <v>30</v>
      </c>
      <c r="F271">
        <v>26</v>
      </c>
      <c r="G271">
        <v>27500</v>
      </c>
      <c r="H271">
        <f>+Táblázat1[[#This Row],[Eladott mennyiség (db)]]*Táblázat1[[#This Row],[Egységár (HUF)]]/1000</f>
        <v>715</v>
      </c>
      <c r="I271" t="s">
        <v>15</v>
      </c>
      <c r="J271" t="s">
        <v>16</v>
      </c>
      <c r="K271">
        <f>Táblázat1[[#This Row],[Bevétel (ezer HUF)]]*5%</f>
        <v>35.75</v>
      </c>
    </row>
    <row r="272" spans="1:11" x14ac:dyDescent="0.3">
      <c r="A272" t="s">
        <v>26</v>
      </c>
      <c r="B272" t="s">
        <v>22</v>
      </c>
      <c r="C272" s="1">
        <v>42783</v>
      </c>
      <c r="D272" t="s">
        <v>13</v>
      </c>
      <c r="E272" t="s">
        <v>30</v>
      </c>
      <c r="F272">
        <v>177</v>
      </c>
      <c r="G272">
        <v>2500</v>
      </c>
      <c r="H272">
        <f>+Táblázat1[[#This Row],[Eladott mennyiség (db)]]*Táblázat1[[#This Row],[Egységár (HUF)]]/1000</f>
        <v>442.5</v>
      </c>
      <c r="I272" t="s">
        <v>20</v>
      </c>
      <c r="J272" t="s">
        <v>16</v>
      </c>
      <c r="K272">
        <f>Táblázat1[[#This Row],[Bevétel (ezer HUF)]]*5%</f>
        <v>22.125</v>
      </c>
    </row>
    <row r="273" spans="1:11" x14ac:dyDescent="0.3">
      <c r="A273" t="s">
        <v>11</v>
      </c>
      <c r="B273" t="s">
        <v>27</v>
      </c>
      <c r="C273" s="1">
        <v>42784</v>
      </c>
      <c r="D273" t="s">
        <v>19</v>
      </c>
      <c r="E273" t="s">
        <v>30</v>
      </c>
      <c r="F273">
        <v>110</v>
      </c>
      <c r="G273">
        <v>24800</v>
      </c>
      <c r="H273">
        <f>+Táblázat1[[#This Row],[Eladott mennyiség (db)]]*Táblázat1[[#This Row],[Egységár (HUF)]]/1000</f>
        <v>2728</v>
      </c>
      <c r="I273" t="s">
        <v>15</v>
      </c>
      <c r="J273" t="s">
        <v>25</v>
      </c>
      <c r="K273">
        <f>Táblázat1[[#This Row],[Bevétel (ezer HUF)]]*5%</f>
        <v>136.4</v>
      </c>
    </row>
    <row r="274" spans="1:11" x14ac:dyDescent="0.3">
      <c r="A274" t="s">
        <v>17</v>
      </c>
      <c r="B274" t="s">
        <v>28</v>
      </c>
      <c r="C274" s="1">
        <v>42785</v>
      </c>
      <c r="D274" t="s">
        <v>23</v>
      </c>
      <c r="E274" t="s">
        <v>14</v>
      </c>
      <c r="F274">
        <v>23</v>
      </c>
      <c r="G274">
        <v>27500</v>
      </c>
      <c r="H274">
        <f>+Táblázat1[[#This Row],[Eladott mennyiség (db)]]*Táblázat1[[#This Row],[Egységár (HUF)]]/1000</f>
        <v>632.5</v>
      </c>
      <c r="I274" t="s">
        <v>20</v>
      </c>
      <c r="J274" t="s">
        <v>25</v>
      </c>
      <c r="K274">
        <f>Táblázat1[[#This Row],[Bevétel (ezer HUF)]]*5%</f>
        <v>31.625</v>
      </c>
    </row>
    <row r="275" spans="1:11" x14ac:dyDescent="0.3">
      <c r="A275" t="s">
        <v>21</v>
      </c>
      <c r="B275" t="s">
        <v>12</v>
      </c>
      <c r="C275" s="1">
        <v>42786</v>
      </c>
      <c r="D275" t="s">
        <v>13</v>
      </c>
      <c r="E275" t="s">
        <v>24</v>
      </c>
      <c r="F275">
        <v>98</v>
      </c>
      <c r="G275">
        <v>9800</v>
      </c>
      <c r="H275">
        <f>+Táblázat1[[#This Row],[Eladott mennyiség (db)]]*Táblázat1[[#This Row],[Egységár (HUF)]]/1000</f>
        <v>960.4</v>
      </c>
      <c r="I275" t="s">
        <v>15</v>
      </c>
      <c r="J275" t="s">
        <v>25</v>
      </c>
      <c r="K275">
        <f>Táblázat1[[#This Row],[Bevétel (ezer HUF)]]*5%</f>
        <v>48.02</v>
      </c>
    </row>
    <row r="276" spans="1:11" x14ac:dyDescent="0.3">
      <c r="A276" t="s">
        <v>26</v>
      </c>
      <c r="B276" t="s">
        <v>18</v>
      </c>
      <c r="C276" s="1">
        <v>42787</v>
      </c>
      <c r="D276" t="s">
        <v>19</v>
      </c>
      <c r="E276" t="s">
        <v>14</v>
      </c>
      <c r="F276">
        <v>27</v>
      </c>
      <c r="G276">
        <v>10950</v>
      </c>
      <c r="H276">
        <f>+Táblázat1[[#This Row],[Eladott mennyiség (db)]]*Táblázat1[[#This Row],[Egységár (HUF)]]/1000</f>
        <v>295.64999999999998</v>
      </c>
      <c r="I276" t="s">
        <v>20</v>
      </c>
      <c r="J276" t="s">
        <v>25</v>
      </c>
      <c r="K276">
        <f>Táblázat1[[#This Row],[Bevétel (ezer HUF)]]*5%</f>
        <v>14.782499999999999</v>
      </c>
    </row>
    <row r="277" spans="1:11" x14ac:dyDescent="0.3">
      <c r="A277" t="s">
        <v>11</v>
      </c>
      <c r="B277" t="s">
        <v>22</v>
      </c>
      <c r="C277" s="1">
        <v>42790</v>
      </c>
      <c r="D277" t="s">
        <v>23</v>
      </c>
      <c r="E277" t="s">
        <v>14</v>
      </c>
      <c r="F277">
        <v>120</v>
      </c>
      <c r="G277">
        <v>2500</v>
      </c>
      <c r="H277">
        <f>+Táblázat1[[#This Row],[Eladott mennyiség (db)]]*Táblázat1[[#This Row],[Egységár (HUF)]]/1000</f>
        <v>300</v>
      </c>
      <c r="I277" t="s">
        <v>15</v>
      </c>
      <c r="J277" t="s">
        <v>25</v>
      </c>
      <c r="K277">
        <f>Táblázat1[[#This Row],[Bevétel (ezer HUF)]]*5%</f>
        <v>15</v>
      </c>
    </row>
    <row r="278" spans="1:11" x14ac:dyDescent="0.3">
      <c r="A278" t="s">
        <v>17</v>
      </c>
      <c r="B278" t="s">
        <v>22</v>
      </c>
      <c r="C278" s="1">
        <v>42791</v>
      </c>
      <c r="D278" t="s">
        <v>13</v>
      </c>
      <c r="E278" t="s">
        <v>14</v>
      </c>
      <c r="F278">
        <v>157</v>
      </c>
      <c r="G278">
        <v>2500</v>
      </c>
      <c r="H278">
        <f>+Táblázat1[[#This Row],[Eladott mennyiség (db)]]*Táblázat1[[#This Row],[Egységár (HUF)]]/1000</f>
        <v>392.5</v>
      </c>
      <c r="I278" t="s">
        <v>20</v>
      </c>
      <c r="J278" t="s">
        <v>16</v>
      </c>
      <c r="K278">
        <f>Táblázat1[[#This Row],[Bevétel (ezer HUF)]]*5%</f>
        <v>19.625</v>
      </c>
    </row>
    <row r="279" spans="1:11" x14ac:dyDescent="0.3">
      <c r="A279" t="s">
        <v>21</v>
      </c>
      <c r="B279" t="s">
        <v>27</v>
      </c>
      <c r="C279" s="1">
        <v>42792</v>
      </c>
      <c r="D279" t="s">
        <v>19</v>
      </c>
      <c r="E279" t="s">
        <v>14</v>
      </c>
      <c r="F279">
        <v>176</v>
      </c>
      <c r="G279">
        <v>24800</v>
      </c>
      <c r="H279">
        <f>+Táblázat1[[#This Row],[Eladott mennyiség (db)]]*Táblázat1[[#This Row],[Egységár (HUF)]]/1000</f>
        <v>4364.8</v>
      </c>
      <c r="I279" t="s">
        <v>15</v>
      </c>
      <c r="J279" t="s">
        <v>16</v>
      </c>
      <c r="K279">
        <f>Táblázat1[[#This Row],[Bevétel (ezer HUF)]]*5%</f>
        <v>218.24</v>
      </c>
    </row>
    <row r="280" spans="1:11" x14ac:dyDescent="0.3">
      <c r="A280" t="s">
        <v>26</v>
      </c>
      <c r="B280" t="s">
        <v>28</v>
      </c>
      <c r="C280" s="1">
        <v>42793</v>
      </c>
      <c r="D280" t="s">
        <v>23</v>
      </c>
      <c r="E280" t="s">
        <v>14</v>
      </c>
      <c r="F280">
        <v>54</v>
      </c>
      <c r="G280">
        <v>27500</v>
      </c>
      <c r="H280">
        <f>+Táblázat1[[#This Row],[Eladott mennyiség (db)]]*Táblázat1[[#This Row],[Egységár (HUF)]]/1000</f>
        <v>1485</v>
      </c>
      <c r="I280" t="s">
        <v>20</v>
      </c>
      <c r="J280" t="s">
        <v>25</v>
      </c>
      <c r="K280">
        <f>Táblázat1[[#This Row],[Bevétel (ezer HUF)]]*5%</f>
        <v>74.25</v>
      </c>
    </row>
    <row r="281" spans="1:11" x14ac:dyDescent="0.3">
      <c r="A281" t="s">
        <v>11</v>
      </c>
      <c r="B281" t="s">
        <v>22</v>
      </c>
      <c r="C281" s="1">
        <v>42794</v>
      </c>
      <c r="D281" t="s">
        <v>13</v>
      </c>
      <c r="E281" t="s">
        <v>14</v>
      </c>
      <c r="F281">
        <v>99</v>
      </c>
      <c r="G281">
        <v>2500</v>
      </c>
      <c r="H281">
        <f>+Táblázat1[[#This Row],[Eladott mennyiség (db)]]*Táblázat1[[#This Row],[Egységár (HUF)]]/1000</f>
        <v>247.5</v>
      </c>
      <c r="I281" t="s">
        <v>15</v>
      </c>
      <c r="J281" t="s">
        <v>25</v>
      </c>
      <c r="K281">
        <f>Táblázat1[[#This Row],[Bevétel (ezer HUF)]]*5%</f>
        <v>12.375</v>
      </c>
    </row>
    <row r="282" spans="1:11" x14ac:dyDescent="0.3">
      <c r="A282" t="s">
        <v>17</v>
      </c>
      <c r="B282" t="s">
        <v>27</v>
      </c>
      <c r="C282" s="1">
        <v>42797</v>
      </c>
      <c r="D282" t="s">
        <v>19</v>
      </c>
      <c r="E282" t="s">
        <v>14</v>
      </c>
      <c r="F282">
        <v>49</v>
      </c>
      <c r="G282">
        <v>24800</v>
      </c>
      <c r="H282">
        <f>+Táblázat1[[#This Row],[Eladott mennyiség (db)]]*Táblázat1[[#This Row],[Egységár (HUF)]]/1000</f>
        <v>1215.2</v>
      </c>
      <c r="I282" t="s">
        <v>20</v>
      </c>
      <c r="J282" t="s">
        <v>25</v>
      </c>
      <c r="K282">
        <f>Táblázat1[[#This Row],[Bevétel (ezer HUF)]]*5%</f>
        <v>60.760000000000005</v>
      </c>
    </row>
    <row r="283" spans="1:11" x14ac:dyDescent="0.3">
      <c r="A283" t="s">
        <v>21</v>
      </c>
      <c r="B283" t="s">
        <v>28</v>
      </c>
      <c r="C283" s="1">
        <v>42798</v>
      </c>
      <c r="D283" t="s">
        <v>23</v>
      </c>
      <c r="E283" t="s">
        <v>24</v>
      </c>
      <c r="F283">
        <v>174</v>
      </c>
      <c r="G283">
        <v>27500</v>
      </c>
      <c r="H283">
        <f>+Táblázat1[[#This Row],[Eladott mennyiség (db)]]*Táblázat1[[#This Row],[Egységár (HUF)]]/1000</f>
        <v>4785</v>
      </c>
      <c r="I283" t="s">
        <v>15</v>
      </c>
      <c r="J283" t="s">
        <v>25</v>
      </c>
      <c r="K283">
        <f>Táblázat1[[#This Row],[Bevétel (ezer HUF)]]*5%</f>
        <v>239.25</v>
      </c>
    </row>
    <row r="284" spans="1:11" x14ac:dyDescent="0.3">
      <c r="A284" t="s">
        <v>26</v>
      </c>
      <c r="B284" t="s">
        <v>12</v>
      </c>
      <c r="C284" s="1">
        <v>42799</v>
      </c>
      <c r="D284" t="s">
        <v>13</v>
      </c>
      <c r="E284" t="s">
        <v>24</v>
      </c>
      <c r="F284">
        <v>53</v>
      </c>
      <c r="G284">
        <v>9800</v>
      </c>
      <c r="H284">
        <f>+Táblázat1[[#This Row],[Eladott mennyiség (db)]]*Táblázat1[[#This Row],[Egységár (HUF)]]/1000</f>
        <v>519.4</v>
      </c>
      <c r="I284" t="s">
        <v>20</v>
      </c>
      <c r="J284" t="s">
        <v>25</v>
      </c>
      <c r="K284">
        <f>Táblázat1[[#This Row],[Bevétel (ezer HUF)]]*5%</f>
        <v>25.97</v>
      </c>
    </row>
    <row r="285" spans="1:11" x14ac:dyDescent="0.3">
      <c r="A285" t="s">
        <v>11</v>
      </c>
      <c r="B285" t="s">
        <v>18</v>
      </c>
      <c r="C285" s="1">
        <v>42800</v>
      </c>
      <c r="D285" t="s">
        <v>19</v>
      </c>
      <c r="E285" t="s">
        <v>14</v>
      </c>
      <c r="F285">
        <v>171</v>
      </c>
      <c r="G285">
        <v>10950</v>
      </c>
      <c r="H285">
        <f>+Táblázat1[[#This Row],[Eladott mennyiség (db)]]*Táblázat1[[#This Row],[Egységár (HUF)]]/1000</f>
        <v>1872.45</v>
      </c>
      <c r="I285" t="s">
        <v>15</v>
      </c>
      <c r="J285" t="s">
        <v>16</v>
      </c>
      <c r="K285">
        <f>Táblázat1[[#This Row],[Bevétel (ezer HUF)]]*5%</f>
        <v>93.622500000000002</v>
      </c>
    </row>
    <row r="286" spans="1:11" x14ac:dyDescent="0.3">
      <c r="A286" t="s">
        <v>17</v>
      </c>
      <c r="B286" t="s">
        <v>22</v>
      </c>
      <c r="C286" s="1">
        <v>42801</v>
      </c>
      <c r="D286" t="s">
        <v>23</v>
      </c>
      <c r="E286" t="s">
        <v>24</v>
      </c>
      <c r="F286">
        <v>48</v>
      </c>
      <c r="G286">
        <v>2500</v>
      </c>
      <c r="H286">
        <f>+Táblázat1[[#This Row],[Eladott mennyiség (db)]]*Táblázat1[[#This Row],[Egységár (HUF)]]/1000</f>
        <v>120</v>
      </c>
      <c r="I286" t="s">
        <v>20</v>
      </c>
      <c r="J286" t="s">
        <v>16</v>
      </c>
      <c r="K286">
        <f>Táblázat1[[#This Row],[Bevétel (ezer HUF)]]*5%</f>
        <v>6</v>
      </c>
    </row>
    <row r="287" spans="1:11" x14ac:dyDescent="0.3">
      <c r="A287" t="s">
        <v>21</v>
      </c>
      <c r="B287" t="s">
        <v>22</v>
      </c>
      <c r="C287" s="1">
        <v>42804</v>
      </c>
      <c r="D287" t="s">
        <v>13</v>
      </c>
      <c r="E287" t="s">
        <v>29</v>
      </c>
      <c r="F287">
        <v>51</v>
      </c>
      <c r="G287">
        <v>2500</v>
      </c>
      <c r="H287">
        <f>+Táblázat1[[#This Row],[Eladott mennyiség (db)]]*Táblázat1[[#This Row],[Egységár (HUF)]]/1000</f>
        <v>127.5</v>
      </c>
      <c r="I287" t="s">
        <v>15</v>
      </c>
      <c r="J287" t="s">
        <v>25</v>
      </c>
      <c r="K287">
        <f>Táblázat1[[#This Row],[Bevétel (ezer HUF)]]*5%</f>
        <v>6.375</v>
      </c>
    </row>
    <row r="288" spans="1:11" x14ac:dyDescent="0.3">
      <c r="A288" t="s">
        <v>26</v>
      </c>
      <c r="B288" t="s">
        <v>27</v>
      </c>
      <c r="C288" s="1">
        <v>42805</v>
      </c>
      <c r="D288" t="s">
        <v>19</v>
      </c>
      <c r="E288" t="s">
        <v>29</v>
      </c>
      <c r="F288">
        <v>52</v>
      </c>
      <c r="G288">
        <v>24800</v>
      </c>
      <c r="H288">
        <f>+Táblázat1[[#This Row],[Eladott mennyiség (db)]]*Táblázat1[[#This Row],[Egységár (HUF)]]/1000</f>
        <v>1289.5999999999999</v>
      </c>
      <c r="I288" t="s">
        <v>20</v>
      </c>
      <c r="J288" t="s">
        <v>25</v>
      </c>
      <c r="K288">
        <f>Táblázat1[[#This Row],[Bevétel (ezer HUF)]]*5%</f>
        <v>64.48</v>
      </c>
    </row>
    <row r="289" spans="1:11" x14ac:dyDescent="0.3">
      <c r="A289" t="s">
        <v>11</v>
      </c>
      <c r="B289" t="s">
        <v>28</v>
      </c>
      <c r="C289" s="1">
        <v>42806</v>
      </c>
      <c r="D289" t="s">
        <v>23</v>
      </c>
      <c r="E289" t="s">
        <v>29</v>
      </c>
      <c r="F289">
        <v>22</v>
      </c>
      <c r="G289">
        <v>27500</v>
      </c>
      <c r="H289">
        <f>+Táblázat1[[#This Row],[Eladott mennyiség (db)]]*Táblázat1[[#This Row],[Egységár (HUF)]]/1000</f>
        <v>605</v>
      </c>
      <c r="I289" t="s">
        <v>15</v>
      </c>
      <c r="J289" t="s">
        <v>25</v>
      </c>
      <c r="K289">
        <f>Táblázat1[[#This Row],[Bevétel (ezer HUF)]]*5%</f>
        <v>30.25</v>
      </c>
    </row>
    <row r="290" spans="1:11" x14ac:dyDescent="0.3">
      <c r="A290" t="s">
        <v>17</v>
      </c>
      <c r="B290" t="s">
        <v>22</v>
      </c>
      <c r="C290" s="1">
        <v>42807</v>
      </c>
      <c r="D290" t="s">
        <v>13</v>
      </c>
      <c r="E290" t="s">
        <v>29</v>
      </c>
      <c r="F290">
        <v>176</v>
      </c>
      <c r="G290">
        <v>2500</v>
      </c>
      <c r="H290">
        <f>+Táblázat1[[#This Row],[Eladott mennyiség (db)]]*Táblázat1[[#This Row],[Egységár (HUF)]]/1000</f>
        <v>440</v>
      </c>
      <c r="I290" t="s">
        <v>20</v>
      </c>
      <c r="J290" t="s">
        <v>25</v>
      </c>
      <c r="K290">
        <f>Táblázat1[[#This Row],[Bevétel (ezer HUF)]]*5%</f>
        <v>22</v>
      </c>
    </row>
    <row r="291" spans="1:11" x14ac:dyDescent="0.3">
      <c r="A291" t="s">
        <v>21</v>
      </c>
      <c r="B291" t="s">
        <v>27</v>
      </c>
      <c r="C291" s="1">
        <v>42808</v>
      </c>
      <c r="D291" t="s">
        <v>19</v>
      </c>
      <c r="E291" t="s">
        <v>29</v>
      </c>
      <c r="F291">
        <v>155</v>
      </c>
      <c r="G291">
        <v>24800</v>
      </c>
      <c r="H291">
        <f>+Táblázat1[[#This Row],[Eladott mennyiség (db)]]*Táblázat1[[#This Row],[Egységár (HUF)]]/1000</f>
        <v>3844</v>
      </c>
      <c r="I291" t="s">
        <v>15</v>
      </c>
      <c r="J291" t="s">
        <v>25</v>
      </c>
      <c r="K291">
        <f>Táblázat1[[#This Row],[Bevétel (ezer HUF)]]*5%</f>
        <v>192.20000000000002</v>
      </c>
    </row>
    <row r="292" spans="1:11" x14ac:dyDescent="0.3">
      <c r="A292" t="s">
        <v>26</v>
      </c>
      <c r="B292" t="s">
        <v>28</v>
      </c>
      <c r="C292" s="1">
        <v>42811</v>
      </c>
      <c r="D292" t="s">
        <v>23</v>
      </c>
      <c r="E292" t="s">
        <v>30</v>
      </c>
      <c r="F292">
        <v>145</v>
      </c>
      <c r="G292">
        <v>27500</v>
      </c>
      <c r="H292">
        <f>+Táblázat1[[#This Row],[Eladott mennyiség (db)]]*Táblázat1[[#This Row],[Egységár (HUF)]]/1000</f>
        <v>3987.5</v>
      </c>
      <c r="I292" t="s">
        <v>20</v>
      </c>
      <c r="J292" t="s">
        <v>16</v>
      </c>
      <c r="K292">
        <f>Táblázat1[[#This Row],[Bevétel (ezer HUF)]]*5%</f>
        <v>199.375</v>
      </c>
    </row>
    <row r="293" spans="1:11" x14ac:dyDescent="0.3">
      <c r="A293" t="s">
        <v>11</v>
      </c>
      <c r="B293" t="s">
        <v>12</v>
      </c>
      <c r="C293" s="1">
        <v>42812</v>
      </c>
      <c r="D293" t="s">
        <v>13</v>
      </c>
      <c r="E293" t="s">
        <v>30</v>
      </c>
      <c r="F293">
        <v>20</v>
      </c>
      <c r="G293">
        <v>9800</v>
      </c>
      <c r="H293">
        <f>+Táblázat1[[#This Row],[Eladott mennyiség (db)]]*Táblázat1[[#This Row],[Egységár (HUF)]]/1000</f>
        <v>196</v>
      </c>
      <c r="I293" t="s">
        <v>15</v>
      </c>
      <c r="J293" t="s">
        <v>16</v>
      </c>
      <c r="K293">
        <f>Táblázat1[[#This Row],[Bevétel (ezer HUF)]]*5%</f>
        <v>9.8000000000000007</v>
      </c>
    </row>
    <row r="294" spans="1:11" x14ac:dyDescent="0.3">
      <c r="A294" t="s">
        <v>17</v>
      </c>
      <c r="B294" t="s">
        <v>18</v>
      </c>
      <c r="C294" s="1">
        <v>42813</v>
      </c>
      <c r="D294" t="s">
        <v>19</v>
      </c>
      <c r="E294" t="s">
        <v>30</v>
      </c>
      <c r="F294">
        <v>98</v>
      </c>
      <c r="G294">
        <v>10950</v>
      </c>
      <c r="H294">
        <f>+Táblázat1[[#This Row],[Eladott mennyiség (db)]]*Táblázat1[[#This Row],[Egységár (HUF)]]/1000</f>
        <v>1073.0999999999999</v>
      </c>
      <c r="I294" t="s">
        <v>20</v>
      </c>
      <c r="J294" t="s">
        <v>25</v>
      </c>
      <c r="K294">
        <f>Táblázat1[[#This Row],[Bevétel (ezer HUF)]]*5%</f>
        <v>53.655000000000001</v>
      </c>
    </row>
    <row r="295" spans="1:11" x14ac:dyDescent="0.3">
      <c r="A295" t="s">
        <v>21</v>
      </c>
      <c r="B295" t="s">
        <v>22</v>
      </c>
      <c r="C295" s="1">
        <v>42814</v>
      </c>
      <c r="D295" t="s">
        <v>23</v>
      </c>
      <c r="E295" t="s">
        <v>30</v>
      </c>
      <c r="F295">
        <v>98</v>
      </c>
      <c r="G295">
        <v>2500</v>
      </c>
      <c r="H295">
        <f>+Táblázat1[[#This Row],[Eladott mennyiség (db)]]*Táblázat1[[#This Row],[Egységár (HUF)]]/1000</f>
        <v>245</v>
      </c>
      <c r="I295" t="s">
        <v>15</v>
      </c>
      <c r="J295" t="s">
        <v>25</v>
      </c>
      <c r="K295">
        <f>Táblázat1[[#This Row],[Bevétel (ezer HUF)]]*5%</f>
        <v>12.25</v>
      </c>
    </row>
    <row r="296" spans="1:11" x14ac:dyDescent="0.3">
      <c r="A296" t="s">
        <v>26</v>
      </c>
      <c r="B296" t="s">
        <v>22</v>
      </c>
      <c r="C296" s="1">
        <v>42815</v>
      </c>
      <c r="D296" t="s">
        <v>13</v>
      </c>
      <c r="E296" t="s">
        <v>30</v>
      </c>
      <c r="F296">
        <v>47</v>
      </c>
      <c r="G296">
        <v>2500</v>
      </c>
      <c r="H296">
        <f>+Táblázat1[[#This Row],[Eladott mennyiség (db)]]*Táblázat1[[#This Row],[Egységár (HUF)]]/1000</f>
        <v>117.5</v>
      </c>
      <c r="I296" t="s">
        <v>20</v>
      </c>
      <c r="J296" t="s">
        <v>25</v>
      </c>
      <c r="K296">
        <f>Táblázat1[[#This Row],[Bevétel (ezer HUF)]]*5%</f>
        <v>5.875</v>
      </c>
    </row>
    <row r="297" spans="1:11" x14ac:dyDescent="0.3">
      <c r="A297" t="s">
        <v>11</v>
      </c>
      <c r="B297" t="s">
        <v>27</v>
      </c>
      <c r="C297" s="1">
        <v>42818</v>
      </c>
      <c r="D297" t="s">
        <v>19</v>
      </c>
      <c r="E297" t="s">
        <v>30</v>
      </c>
      <c r="F297">
        <v>192</v>
      </c>
      <c r="G297">
        <v>24800</v>
      </c>
      <c r="H297">
        <f>+Táblázat1[[#This Row],[Eladott mennyiség (db)]]*Táblázat1[[#This Row],[Egységár (HUF)]]/1000</f>
        <v>4761.6000000000004</v>
      </c>
      <c r="I297" t="s">
        <v>15</v>
      </c>
      <c r="J297" t="s">
        <v>25</v>
      </c>
      <c r="K297">
        <f>Táblázat1[[#This Row],[Bevétel (ezer HUF)]]*5%</f>
        <v>238.08000000000004</v>
      </c>
    </row>
    <row r="298" spans="1:11" x14ac:dyDescent="0.3">
      <c r="A298" t="s">
        <v>17</v>
      </c>
      <c r="B298" t="s">
        <v>28</v>
      </c>
      <c r="C298" s="1">
        <v>42819</v>
      </c>
      <c r="D298" t="s">
        <v>23</v>
      </c>
      <c r="E298" t="s">
        <v>14</v>
      </c>
      <c r="F298">
        <v>5</v>
      </c>
      <c r="G298">
        <v>27500</v>
      </c>
      <c r="H298">
        <f>+Táblázat1[[#This Row],[Eladott mennyiség (db)]]*Táblázat1[[#This Row],[Egységár (HUF)]]/1000</f>
        <v>137.5</v>
      </c>
      <c r="I298" t="s">
        <v>20</v>
      </c>
      <c r="J298" t="s">
        <v>25</v>
      </c>
      <c r="K298">
        <f>Táblázat1[[#This Row],[Bevétel (ezer HUF)]]*5%</f>
        <v>6.875</v>
      </c>
    </row>
    <row r="299" spans="1:11" x14ac:dyDescent="0.3">
      <c r="A299" t="s">
        <v>21</v>
      </c>
      <c r="B299" t="s">
        <v>22</v>
      </c>
      <c r="C299" s="1">
        <v>42820</v>
      </c>
      <c r="D299" t="s">
        <v>13</v>
      </c>
      <c r="E299" t="s">
        <v>24</v>
      </c>
      <c r="F299">
        <v>31</v>
      </c>
      <c r="G299">
        <v>2500</v>
      </c>
      <c r="H299">
        <f>+Táblázat1[[#This Row],[Eladott mennyiség (db)]]*Táblázat1[[#This Row],[Egységár (HUF)]]/1000</f>
        <v>77.5</v>
      </c>
      <c r="I299" t="s">
        <v>15</v>
      </c>
      <c r="J299" t="s">
        <v>16</v>
      </c>
      <c r="K299">
        <f>Táblázat1[[#This Row],[Bevétel (ezer HUF)]]*5%</f>
        <v>3.875</v>
      </c>
    </row>
    <row r="300" spans="1:11" x14ac:dyDescent="0.3">
      <c r="A300" t="s">
        <v>26</v>
      </c>
      <c r="B300" t="s">
        <v>27</v>
      </c>
      <c r="C300" s="1">
        <v>42821</v>
      </c>
      <c r="D300" t="s">
        <v>19</v>
      </c>
      <c r="E300" t="s">
        <v>14</v>
      </c>
      <c r="F300">
        <v>28</v>
      </c>
      <c r="G300">
        <v>24800</v>
      </c>
      <c r="H300">
        <f>+Táblázat1[[#This Row],[Eladott mennyiség (db)]]*Táblázat1[[#This Row],[Egységár (HUF)]]/1000</f>
        <v>694.4</v>
      </c>
      <c r="I300" t="s">
        <v>20</v>
      </c>
      <c r="J300" t="s">
        <v>16</v>
      </c>
      <c r="K300">
        <f>Táblázat1[[#This Row],[Bevétel (ezer HUF)]]*5%</f>
        <v>34.72</v>
      </c>
    </row>
    <row r="301" spans="1:11" x14ac:dyDescent="0.3">
      <c r="A301" t="s">
        <v>11</v>
      </c>
      <c r="B301" t="s">
        <v>28</v>
      </c>
      <c r="C301" s="1">
        <v>42822</v>
      </c>
      <c r="D301" t="s">
        <v>23</v>
      </c>
      <c r="E301" t="s">
        <v>14</v>
      </c>
      <c r="F301">
        <v>84</v>
      </c>
      <c r="G301">
        <v>27500</v>
      </c>
      <c r="H301">
        <f>+Táblázat1[[#This Row],[Eladott mennyiség (db)]]*Táblázat1[[#This Row],[Egységár (HUF)]]/1000</f>
        <v>2310</v>
      </c>
      <c r="I301" t="s">
        <v>15</v>
      </c>
      <c r="J301" t="s">
        <v>25</v>
      </c>
      <c r="K301">
        <f>Táblázat1[[#This Row],[Bevétel (ezer HUF)]]*5%</f>
        <v>115.5</v>
      </c>
    </row>
    <row r="302" spans="1:11" x14ac:dyDescent="0.3">
      <c r="A302" t="s">
        <v>17</v>
      </c>
      <c r="B302" t="s">
        <v>12</v>
      </c>
      <c r="C302" s="1">
        <v>42825</v>
      </c>
      <c r="D302" t="s">
        <v>13</v>
      </c>
      <c r="E302" t="s">
        <v>14</v>
      </c>
      <c r="F302">
        <v>6</v>
      </c>
      <c r="G302">
        <v>9800</v>
      </c>
      <c r="H302">
        <f>+Táblázat1[[#This Row],[Eladott mennyiség (db)]]*Táblázat1[[#This Row],[Egységár (HUF)]]/1000</f>
        <v>58.8</v>
      </c>
      <c r="I302" t="s">
        <v>20</v>
      </c>
      <c r="J302" t="s">
        <v>25</v>
      </c>
      <c r="K302">
        <f>Táblázat1[[#This Row],[Bevétel (ezer HUF)]]*5%</f>
        <v>2.94</v>
      </c>
    </row>
    <row r="303" spans="1:11" x14ac:dyDescent="0.3">
      <c r="A303" t="s">
        <v>21</v>
      </c>
      <c r="B303" t="s">
        <v>18</v>
      </c>
      <c r="C303" s="1">
        <v>42826</v>
      </c>
      <c r="D303" t="s">
        <v>19</v>
      </c>
      <c r="E303" t="s">
        <v>14</v>
      </c>
      <c r="F303">
        <v>187</v>
      </c>
      <c r="G303">
        <v>10950</v>
      </c>
      <c r="H303">
        <f>+Táblázat1[[#This Row],[Eladott mennyiség (db)]]*Táblázat1[[#This Row],[Egységár (HUF)]]/1000</f>
        <v>2047.65</v>
      </c>
      <c r="I303" t="s">
        <v>15</v>
      </c>
      <c r="J303" t="s">
        <v>25</v>
      </c>
      <c r="K303">
        <f>Táblázat1[[#This Row],[Bevétel (ezer HUF)]]*5%</f>
        <v>102.38250000000001</v>
      </c>
    </row>
    <row r="304" spans="1:11" x14ac:dyDescent="0.3">
      <c r="A304" t="s">
        <v>26</v>
      </c>
      <c r="B304" t="s">
        <v>22</v>
      </c>
      <c r="C304" s="1">
        <v>42827</v>
      </c>
      <c r="D304" t="s">
        <v>23</v>
      </c>
      <c r="E304" t="s">
        <v>14</v>
      </c>
      <c r="F304">
        <v>177</v>
      </c>
      <c r="G304">
        <v>2500</v>
      </c>
      <c r="H304">
        <f>+Táblázat1[[#This Row],[Eladott mennyiség (db)]]*Táblázat1[[#This Row],[Egységár (HUF)]]/1000</f>
        <v>442.5</v>
      </c>
      <c r="I304" t="s">
        <v>20</v>
      </c>
      <c r="J304" t="s">
        <v>25</v>
      </c>
      <c r="K304">
        <f>Táblázat1[[#This Row],[Bevétel (ezer HUF)]]*5%</f>
        <v>22.125</v>
      </c>
    </row>
    <row r="305" spans="1:11" x14ac:dyDescent="0.3">
      <c r="A305" t="s">
        <v>11</v>
      </c>
      <c r="B305" t="s">
        <v>22</v>
      </c>
      <c r="C305" s="1">
        <v>42828</v>
      </c>
      <c r="D305" t="s">
        <v>13</v>
      </c>
      <c r="E305" t="s">
        <v>14</v>
      </c>
      <c r="F305">
        <v>112</v>
      </c>
      <c r="G305">
        <v>2500</v>
      </c>
      <c r="H305">
        <f>+Táblázat1[[#This Row],[Eladott mennyiség (db)]]*Táblázat1[[#This Row],[Egységár (HUF)]]/1000</f>
        <v>280</v>
      </c>
      <c r="I305" t="s">
        <v>15</v>
      </c>
      <c r="J305" t="s">
        <v>25</v>
      </c>
      <c r="K305">
        <f>Táblázat1[[#This Row],[Bevétel (ezer HUF)]]*5%</f>
        <v>14</v>
      </c>
    </row>
    <row r="306" spans="1:11" x14ac:dyDescent="0.3">
      <c r="A306" t="s">
        <v>17</v>
      </c>
      <c r="B306" t="s">
        <v>27</v>
      </c>
      <c r="C306" s="1">
        <v>42829</v>
      </c>
      <c r="D306" t="s">
        <v>19</v>
      </c>
      <c r="E306" t="s">
        <v>14</v>
      </c>
      <c r="F306">
        <v>197</v>
      </c>
      <c r="G306">
        <v>24800</v>
      </c>
      <c r="H306">
        <f>+Táblázat1[[#This Row],[Eladott mennyiség (db)]]*Táblázat1[[#This Row],[Egységár (HUF)]]/1000</f>
        <v>4885.6000000000004</v>
      </c>
      <c r="I306" t="s">
        <v>20</v>
      </c>
      <c r="J306" t="s">
        <v>16</v>
      </c>
      <c r="K306">
        <f>Táblázat1[[#This Row],[Bevétel (ezer HUF)]]*5%</f>
        <v>244.28000000000003</v>
      </c>
    </row>
    <row r="307" spans="1:11" x14ac:dyDescent="0.3">
      <c r="A307" t="s">
        <v>21</v>
      </c>
      <c r="B307" t="s">
        <v>28</v>
      </c>
      <c r="C307" s="1">
        <v>42832</v>
      </c>
      <c r="D307" t="s">
        <v>23</v>
      </c>
      <c r="E307" t="s">
        <v>24</v>
      </c>
      <c r="F307">
        <v>155</v>
      </c>
      <c r="G307">
        <v>27500</v>
      </c>
      <c r="H307">
        <f>+Táblázat1[[#This Row],[Eladott mennyiség (db)]]*Táblázat1[[#This Row],[Egységár (HUF)]]/1000</f>
        <v>4262.5</v>
      </c>
      <c r="I307" t="s">
        <v>15</v>
      </c>
      <c r="J307" t="s">
        <v>16</v>
      </c>
      <c r="K307">
        <f>Táblázat1[[#This Row],[Bevétel (ezer HUF)]]*5%</f>
        <v>213.125</v>
      </c>
    </row>
    <row r="308" spans="1:11" x14ac:dyDescent="0.3">
      <c r="A308" t="s">
        <v>26</v>
      </c>
      <c r="B308" t="s">
        <v>22</v>
      </c>
      <c r="C308" s="1">
        <v>42833</v>
      </c>
      <c r="D308" t="s">
        <v>13</v>
      </c>
      <c r="E308" t="s">
        <v>24</v>
      </c>
      <c r="F308">
        <v>123</v>
      </c>
      <c r="G308">
        <v>2500</v>
      </c>
      <c r="H308">
        <f>+Táblázat1[[#This Row],[Eladott mennyiség (db)]]*Táblázat1[[#This Row],[Egységár (HUF)]]/1000</f>
        <v>307.5</v>
      </c>
      <c r="I308" t="s">
        <v>20</v>
      </c>
      <c r="J308" t="s">
        <v>25</v>
      </c>
      <c r="K308">
        <f>Táblázat1[[#This Row],[Bevétel (ezer HUF)]]*5%</f>
        <v>15.375</v>
      </c>
    </row>
    <row r="309" spans="1:11" x14ac:dyDescent="0.3">
      <c r="A309" t="s">
        <v>11</v>
      </c>
      <c r="B309" t="s">
        <v>27</v>
      </c>
      <c r="C309" s="1">
        <v>42834</v>
      </c>
      <c r="D309" t="s">
        <v>19</v>
      </c>
      <c r="E309" t="s">
        <v>14</v>
      </c>
      <c r="F309">
        <v>154</v>
      </c>
      <c r="G309">
        <v>24800</v>
      </c>
      <c r="H309">
        <f>+Táblázat1[[#This Row],[Eladott mennyiség (db)]]*Táblázat1[[#This Row],[Egységár (HUF)]]/1000</f>
        <v>3819.2</v>
      </c>
      <c r="I309" t="s">
        <v>15</v>
      </c>
      <c r="J309" t="s">
        <v>25</v>
      </c>
      <c r="K309">
        <f>Táblázat1[[#This Row],[Bevétel (ezer HUF)]]*5%</f>
        <v>190.96</v>
      </c>
    </row>
    <row r="310" spans="1:11" x14ac:dyDescent="0.3">
      <c r="A310" t="s">
        <v>17</v>
      </c>
      <c r="B310" t="s">
        <v>28</v>
      </c>
      <c r="C310" s="1">
        <v>42835</v>
      </c>
      <c r="D310" t="s">
        <v>23</v>
      </c>
      <c r="E310" t="s">
        <v>24</v>
      </c>
      <c r="F310">
        <v>61</v>
      </c>
      <c r="G310">
        <v>27500</v>
      </c>
      <c r="H310">
        <f>+Táblázat1[[#This Row],[Eladott mennyiség (db)]]*Táblázat1[[#This Row],[Egységár (HUF)]]/1000</f>
        <v>1677.5</v>
      </c>
      <c r="I310" t="s">
        <v>20</v>
      </c>
      <c r="J310" t="s">
        <v>25</v>
      </c>
      <c r="K310">
        <f>Táblázat1[[#This Row],[Bevétel (ezer HUF)]]*5%</f>
        <v>83.875</v>
      </c>
    </row>
    <row r="311" spans="1:11" x14ac:dyDescent="0.3">
      <c r="A311" t="s">
        <v>21</v>
      </c>
      <c r="B311" t="s">
        <v>12</v>
      </c>
      <c r="C311" s="1">
        <v>42836</v>
      </c>
      <c r="D311" t="s">
        <v>13</v>
      </c>
      <c r="E311" t="s">
        <v>29</v>
      </c>
      <c r="F311">
        <v>6</v>
      </c>
      <c r="G311">
        <v>9800</v>
      </c>
      <c r="H311">
        <f>+Táblázat1[[#This Row],[Eladott mennyiség (db)]]*Táblázat1[[#This Row],[Egységár (HUF)]]/1000</f>
        <v>58.8</v>
      </c>
      <c r="I311" t="s">
        <v>15</v>
      </c>
      <c r="J311" t="s">
        <v>25</v>
      </c>
      <c r="K311">
        <f>Táblázat1[[#This Row],[Bevétel (ezer HUF)]]*5%</f>
        <v>2.94</v>
      </c>
    </row>
    <row r="312" spans="1:11" x14ac:dyDescent="0.3">
      <c r="A312" t="s">
        <v>26</v>
      </c>
      <c r="B312" t="s">
        <v>18</v>
      </c>
      <c r="C312" s="1">
        <v>42839</v>
      </c>
      <c r="D312" t="s">
        <v>19</v>
      </c>
      <c r="E312" t="s">
        <v>29</v>
      </c>
      <c r="F312">
        <v>145</v>
      </c>
      <c r="G312">
        <v>10950</v>
      </c>
      <c r="H312">
        <f>+Táblázat1[[#This Row],[Eladott mennyiség (db)]]*Táblázat1[[#This Row],[Egységár (HUF)]]/1000</f>
        <v>1587.75</v>
      </c>
      <c r="I312" t="s">
        <v>20</v>
      </c>
      <c r="J312" t="s">
        <v>25</v>
      </c>
      <c r="K312">
        <f>Táblázat1[[#This Row],[Bevétel (ezer HUF)]]*5%</f>
        <v>79.387500000000003</v>
      </c>
    </row>
    <row r="313" spans="1:11" x14ac:dyDescent="0.3">
      <c r="A313" t="s">
        <v>11</v>
      </c>
      <c r="B313" t="s">
        <v>22</v>
      </c>
      <c r="C313" s="1">
        <v>42840</v>
      </c>
      <c r="D313" t="s">
        <v>23</v>
      </c>
      <c r="E313" t="s">
        <v>29</v>
      </c>
      <c r="F313">
        <v>33</v>
      </c>
      <c r="G313">
        <v>2500</v>
      </c>
      <c r="H313">
        <f>+Táblázat1[[#This Row],[Eladott mennyiség (db)]]*Táblázat1[[#This Row],[Egységár (HUF)]]/1000</f>
        <v>82.5</v>
      </c>
      <c r="I313" t="s">
        <v>15</v>
      </c>
      <c r="J313" t="s">
        <v>16</v>
      </c>
      <c r="K313">
        <f>Táblázat1[[#This Row],[Bevétel (ezer HUF)]]*5%</f>
        <v>4.125</v>
      </c>
    </row>
    <row r="314" spans="1:11" x14ac:dyDescent="0.3">
      <c r="A314" t="s">
        <v>17</v>
      </c>
      <c r="B314" t="s">
        <v>22</v>
      </c>
      <c r="C314" s="1">
        <v>42841</v>
      </c>
      <c r="D314" t="s">
        <v>13</v>
      </c>
      <c r="E314" t="s">
        <v>29</v>
      </c>
      <c r="F314">
        <v>140</v>
      </c>
      <c r="G314">
        <v>2500</v>
      </c>
      <c r="H314">
        <f>+Táblázat1[[#This Row],[Eladott mennyiség (db)]]*Táblázat1[[#This Row],[Egységár (HUF)]]/1000</f>
        <v>350</v>
      </c>
      <c r="I314" t="s">
        <v>20</v>
      </c>
      <c r="J314" t="s">
        <v>16</v>
      </c>
      <c r="K314">
        <f>Táblázat1[[#This Row],[Bevétel (ezer HUF)]]*5%</f>
        <v>17.5</v>
      </c>
    </row>
    <row r="315" spans="1:11" x14ac:dyDescent="0.3">
      <c r="A315" t="s">
        <v>21</v>
      </c>
      <c r="B315" t="s">
        <v>27</v>
      </c>
      <c r="C315" s="1">
        <v>42842</v>
      </c>
      <c r="D315" t="s">
        <v>19</v>
      </c>
      <c r="E315" t="s">
        <v>29</v>
      </c>
      <c r="F315">
        <v>146</v>
      </c>
      <c r="G315">
        <v>24800</v>
      </c>
      <c r="H315">
        <f>+Táblázat1[[#This Row],[Eladott mennyiség (db)]]*Táblázat1[[#This Row],[Egységár (HUF)]]/1000</f>
        <v>3620.8</v>
      </c>
      <c r="I315" t="s">
        <v>15</v>
      </c>
      <c r="J315" t="s">
        <v>25</v>
      </c>
      <c r="K315">
        <f>Táblázat1[[#This Row],[Bevétel (ezer HUF)]]*5%</f>
        <v>181.04000000000002</v>
      </c>
    </row>
    <row r="316" spans="1:11" x14ac:dyDescent="0.3">
      <c r="A316" t="s">
        <v>26</v>
      </c>
      <c r="B316" t="s">
        <v>28</v>
      </c>
      <c r="C316" s="1">
        <v>42843</v>
      </c>
      <c r="D316" t="s">
        <v>23</v>
      </c>
      <c r="E316" t="s">
        <v>30</v>
      </c>
      <c r="F316">
        <v>81</v>
      </c>
      <c r="G316">
        <v>27500</v>
      </c>
      <c r="H316">
        <f>+Táblázat1[[#This Row],[Eladott mennyiség (db)]]*Táblázat1[[#This Row],[Egységár (HUF)]]/1000</f>
        <v>2227.5</v>
      </c>
      <c r="I316" t="s">
        <v>20</v>
      </c>
      <c r="J316" t="s">
        <v>25</v>
      </c>
      <c r="K316">
        <f>Táblázat1[[#This Row],[Bevétel (ezer HUF)]]*5%</f>
        <v>111.375</v>
      </c>
    </row>
    <row r="317" spans="1:11" x14ac:dyDescent="0.3">
      <c r="A317" t="s">
        <v>11</v>
      </c>
      <c r="B317" t="s">
        <v>22</v>
      </c>
      <c r="C317" s="1">
        <v>42846</v>
      </c>
      <c r="D317" t="s">
        <v>13</v>
      </c>
      <c r="E317" t="s">
        <v>30</v>
      </c>
      <c r="F317">
        <v>156</v>
      </c>
      <c r="G317">
        <v>2500</v>
      </c>
      <c r="H317">
        <f>+Táblázat1[[#This Row],[Eladott mennyiség (db)]]*Táblázat1[[#This Row],[Egységár (HUF)]]/1000</f>
        <v>390</v>
      </c>
      <c r="I317" t="s">
        <v>15</v>
      </c>
      <c r="J317" t="s">
        <v>25</v>
      </c>
      <c r="K317">
        <f>Táblázat1[[#This Row],[Bevétel (ezer HUF)]]*5%</f>
        <v>19.5</v>
      </c>
    </row>
    <row r="318" spans="1:11" x14ac:dyDescent="0.3">
      <c r="A318" t="s">
        <v>17</v>
      </c>
      <c r="B318" t="s">
        <v>27</v>
      </c>
      <c r="C318" s="1">
        <v>42847</v>
      </c>
      <c r="D318" t="s">
        <v>19</v>
      </c>
      <c r="E318" t="s">
        <v>30</v>
      </c>
      <c r="F318">
        <v>129</v>
      </c>
      <c r="G318">
        <v>24800</v>
      </c>
      <c r="H318">
        <f>+Táblázat1[[#This Row],[Eladott mennyiség (db)]]*Táblázat1[[#This Row],[Egységár (HUF)]]/1000</f>
        <v>3199.2</v>
      </c>
      <c r="I318" t="s">
        <v>20</v>
      </c>
      <c r="J318" t="s">
        <v>25</v>
      </c>
      <c r="K318">
        <f>Táblázat1[[#This Row],[Bevétel (ezer HUF)]]*5%</f>
        <v>159.96</v>
      </c>
    </row>
    <row r="319" spans="1:11" x14ac:dyDescent="0.3">
      <c r="A319" t="s">
        <v>21</v>
      </c>
      <c r="B319" t="s">
        <v>28</v>
      </c>
      <c r="C319" s="1">
        <v>42848</v>
      </c>
      <c r="D319" t="s">
        <v>23</v>
      </c>
      <c r="E319" t="s">
        <v>30</v>
      </c>
      <c r="F319">
        <v>120</v>
      </c>
      <c r="G319">
        <v>27500</v>
      </c>
      <c r="H319">
        <f>+Táblázat1[[#This Row],[Eladott mennyiség (db)]]*Táblázat1[[#This Row],[Egységár (HUF)]]/1000</f>
        <v>3300</v>
      </c>
      <c r="I319" t="s">
        <v>15</v>
      </c>
      <c r="J319" t="s">
        <v>25</v>
      </c>
      <c r="K319">
        <f>Táblázat1[[#This Row],[Bevétel (ezer HUF)]]*5%</f>
        <v>165</v>
      </c>
    </row>
    <row r="320" spans="1:11" x14ac:dyDescent="0.3">
      <c r="A320" t="s">
        <v>26</v>
      </c>
      <c r="B320" t="s">
        <v>12</v>
      </c>
      <c r="C320" s="1">
        <v>42849</v>
      </c>
      <c r="D320" t="s">
        <v>13</v>
      </c>
      <c r="E320" t="s">
        <v>30</v>
      </c>
      <c r="F320">
        <v>168</v>
      </c>
      <c r="G320">
        <v>9800</v>
      </c>
      <c r="H320">
        <f>+Táblázat1[[#This Row],[Eladott mennyiség (db)]]*Táblázat1[[#This Row],[Egységár (HUF)]]/1000</f>
        <v>1646.4</v>
      </c>
      <c r="I320" t="s">
        <v>20</v>
      </c>
      <c r="J320" t="s">
        <v>16</v>
      </c>
      <c r="K320">
        <f>Táblázat1[[#This Row],[Bevétel (ezer HUF)]]*5%</f>
        <v>82.320000000000007</v>
      </c>
    </row>
    <row r="321" spans="1:11" x14ac:dyDescent="0.3">
      <c r="A321" t="s">
        <v>11</v>
      </c>
      <c r="B321" t="s">
        <v>18</v>
      </c>
      <c r="C321" s="1">
        <v>42850</v>
      </c>
      <c r="D321" t="s">
        <v>19</v>
      </c>
      <c r="E321" t="s">
        <v>30</v>
      </c>
      <c r="F321">
        <v>174</v>
      </c>
      <c r="G321">
        <v>10950</v>
      </c>
      <c r="H321">
        <f>+Táblázat1[[#This Row],[Eladott mennyiség (db)]]*Táblázat1[[#This Row],[Egységár (HUF)]]/1000</f>
        <v>1905.3</v>
      </c>
      <c r="I321" t="s">
        <v>15</v>
      </c>
      <c r="J321" t="s">
        <v>16</v>
      </c>
      <c r="K321">
        <f>Táblázat1[[#This Row],[Bevétel (ezer HUF)]]*5%</f>
        <v>95.265000000000001</v>
      </c>
    </row>
    <row r="322" spans="1:11" x14ac:dyDescent="0.3">
      <c r="A322" t="s">
        <v>17</v>
      </c>
      <c r="B322" t="s">
        <v>22</v>
      </c>
      <c r="C322" s="1">
        <v>42853</v>
      </c>
      <c r="D322" t="s">
        <v>23</v>
      </c>
      <c r="E322" t="s">
        <v>14</v>
      </c>
      <c r="F322">
        <v>7</v>
      </c>
      <c r="G322">
        <v>2500</v>
      </c>
      <c r="H322">
        <f>+Táblázat1[[#This Row],[Eladott mennyiség (db)]]*Táblázat1[[#This Row],[Egységár (HUF)]]/1000</f>
        <v>17.5</v>
      </c>
      <c r="I322" t="s">
        <v>20</v>
      </c>
      <c r="J322" t="s">
        <v>25</v>
      </c>
      <c r="K322">
        <f>Táblázat1[[#This Row],[Bevétel (ezer HUF)]]*5%</f>
        <v>0.875</v>
      </c>
    </row>
    <row r="323" spans="1:11" x14ac:dyDescent="0.3">
      <c r="A323" t="s">
        <v>21</v>
      </c>
      <c r="B323" t="s">
        <v>22</v>
      </c>
      <c r="C323" s="1">
        <v>42854</v>
      </c>
      <c r="D323" t="s">
        <v>13</v>
      </c>
      <c r="E323" t="s">
        <v>24</v>
      </c>
      <c r="F323">
        <v>19</v>
      </c>
      <c r="G323">
        <v>2500</v>
      </c>
      <c r="H323">
        <f>+Táblázat1[[#This Row],[Eladott mennyiség (db)]]*Táblázat1[[#This Row],[Egységár (HUF)]]/1000</f>
        <v>47.5</v>
      </c>
      <c r="I323" t="s">
        <v>15</v>
      </c>
      <c r="J323" t="s">
        <v>25</v>
      </c>
      <c r="K323">
        <f>Táblázat1[[#This Row],[Bevétel (ezer HUF)]]*5%</f>
        <v>2.375</v>
      </c>
    </row>
    <row r="324" spans="1:11" x14ac:dyDescent="0.3">
      <c r="A324" t="s">
        <v>26</v>
      </c>
      <c r="B324" t="s">
        <v>27</v>
      </c>
      <c r="C324" s="1">
        <v>42855</v>
      </c>
      <c r="D324" t="s">
        <v>19</v>
      </c>
      <c r="E324" t="s">
        <v>14</v>
      </c>
      <c r="F324">
        <v>86</v>
      </c>
      <c r="G324">
        <v>24800</v>
      </c>
      <c r="H324">
        <f>+Táblázat1[[#This Row],[Eladott mennyiség (db)]]*Táblázat1[[#This Row],[Egységár (HUF)]]/1000</f>
        <v>2132.8000000000002</v>
      </c>
      <c r="I324" t="s">
        <v>20</v>
      </c>
      <c r="J324" t="s">
        <v>25</v>
      </c>
      <c r="K324">
        <f>Táblázat1[[#This Row],[Bevétel (ezer HUF)]]*5%</f>
        <v>106.64000000000001</v>
      </c>
    </row>
    <row r="325" spans="1:11" x14ac:dyDescent="0.3">
      <c r="A325" t="s">
        <v>11</v>
      </c>
      <c r="B325" t="s">
        <v>28</v>
      </c>
      <c r="C325" s="1">
        <v>42856</v>
      </c>
      <c r="D325" t="s">
        <v>23</v>
      </c>
      <c r="E325" t="s">
        <v>14</v>
      </c>
      <c r="F325">
        <v>87</v>
      </c>
      <c r="G325">
        <v>27500</v>
      </c>
      <c r="H325">
        <f>+Táblázat1[[#This Row],[Eladott mennyiség (db)]]*Táblázat1[[#This Row],[Egységár (HUF)]]/1000</f>
        <v>2392.5</v>
      </c>
      <c r="I325" t="s">
        <v>15</v>
      </c>
      <c r="J325" t="s">
        <v>25</v>
      </c>
      <c r="K325">
        <f>Táblázat1[[#This Row],[Bevétel (ezer HUF)]]*5%</f>
        <v>119.625</v>
      </c>
    </row>
    <row r="326" spans="1:11" x14ac:dyDescent="0.3">
      <c r="A326" t="s">
        <v>17</v>
      </c>
      <c r="B326" t="s">
        <v>22</v>
      </c>
      <c r="C326" s="1">
        <v>42857</v>
      </c>
      <c r="D326" t="s">
        <v>13</v>
      </c>
      <c r="E326" t="s">
        <v>14</v>
      </c>
      <c r="F326">
        <v>43</v>
      </c>
      <c r="G326">
        <v>2500</v>
      </c>
      <c r="H326">
        <f>+Táblázat1[[#This Row],[Eladott mennyiség (db)]]*Táblázat1[[#This Row],[Egységár (HUF)]]/1000</f>
        <v>107.5</v>
      </c>
      <c r="I326" t="s">
        <v>20</v>
      </c>
      <c r="J326" t="s">
        <v>25</v>
      </c>
      <c r="K326">
        <f>Táblázat1[[#This Row],[Bevétel (ezer HUF)]]*5%</f>
        <v>5.375</v>
      </c>
    </row>
    <row r="327" spans="1:11" x14ac:dyDescent="0.3">
      <c r="A327" t="s">
        <v>21</v>
      </c>
      <c r="B327" t="s">
        <v>27</v>
      </c>
      <c r="C327" s="1">
        <v>42860</v>
      </c>
      <c r="D327" t="s">
        <v>19</v>
      </c>
      <c r="E327" t="s">
        <v>14</v>
      </c>
      <c r="F327">
        <v>185</v>
      </c>
      <c r="G327">
        <v>24800</v>
      </c>
      <c r="H327">
        <f>+Táblázat1[[#This Row],[Eladott mennyiség (db)]]*Táblázat1[[#This Row],[Egységár (HUF)]]/1000</f>
        <v>4588</v>
      </c>
      <c r="I327" t="s">
        <v>15</v>
      </c>
      <c r="J327" t="s">
        <v>16</v>
      </c>
      <c r="K327">
        <f>Táblázat1[[#This Row],[Bevétel (ezer HUF)]]*5%</f>
        <v>229.4</v>
      </c>
    </row>
    <row r="328" spans="1:11" x14ac:dyDescent="0.3">
      <c r="A328" t="s">
        <v>26</v>
      </c>
      <c r="B328" t="s">
        <v>28</v>
      </c>
      <c r="C328" s="1">
        <v>42861</v>
      </c>
      <c r="D328" t="s">
        <v>23</v>
      </c>
      <c r="E328" t="s">
        <v>14</v>
      </c>
      <c r="F328">
        <v>2</v>
      </c>
      <c r="G328">
        <v>27500</v>
      </c>
      <c r="H328">
        <f>+Táblázat1[[#This Row],[Eladott mennyiség (db)]]*Táblázat1[[#This Row],[Egységár (HUF)]]/1000</f>
        <v>55</v>
      </c>
      <c r="I328" t="s">
        <v>20</v>
      </c>
      <c r="J328" t="s">
        <v>16</v>
      </c>
      <c r="K328">
        <f>Táblázat1[[#This Row],[Bevétel (ezer HUF)]]*5%</f>
        <v>2.75</v>
      </c>
    </row>
    <row r="329" spans="1:11" x14ac:dyDescent="0.3">
      <c r="A329" t="s">
        <v>11</v>
      </c>
      <c r="B329" t="s">
        <v>12</v>
      </c>
      <c r="C329" s="1">
        <v>42862</v>
      </c>
      <c r="D329" t="s">
        <v>13</v>
      </c>
      <c r="E329" t="s">
        <v>14</v>
      </c>
      <c r="F329">
        <v>32</v>
      </c>
      <c r="G329">
        <v>9800</v>
      </c>
      <c r="H329">
        <f>+Táblázat1[[#This Row],[Eladott mennyiség (db)]]*Táblázat1[[#This Row],[Egységár (HUF)]]/1000</f>
        <v>313.60000000000002</v>
      </c>
      <c r="I329" t="s">
        <v>15</v>
      </c>
      <c r="J329" t="s">
        <v>25</v>
      </c>
      <c r="K329">
        <f>Táblázat1[[#This Row],[Bevétel (ezer HUF)]]*5%</f>
        <v>15.680000000000001</v>
      </c>
    </row>
    <row r="330" spans="1:11" x14ac:dyDescent="0.3">
      <c r="A330" t="s">
        <v>17</v>
      </c>
      <c r="B330" t="s">
        <v>18</v>
      </c>
      <c r="C330" s="1">
        <v>42863</v>
      </c>
      <c r="D330" t="s">
        <v>19</v>
      </c>
      <c r="E330" t="s">
        <v>14</v>
      </c>
      <c r="F330">
        <v>32</v>
      </c>
      <c r="G330">
        <v>10950</v>
      </c>
      <c r="H330">
        <f>+Táblázat1[[#This Row],[Eladott mennyiség (db)]]*Táblázat1[[#This Row],[Egységár (HUF)]]/1000</f>
        <v>350.4</v>
      </c>
      <c r="I330" t="s">
        <v>20</v>
      </c>
      <c r="J330" t="s">
        <v>25</v>
      </c>
      <c r="K330">
        <f>Táblázat1[[#This Row],[Bevétel (ezer HUF)]]*5%</f>
        <v>17.52</v>
      </c>
    </row>
    <row r="331" spans="1:11" x14ac:dyDescent="0.3">
      <c r="A331" t="s">
        <v>21</v>
      </c>
      <c r="B331" t="s">
        <v>22</v>
      </c>
      <c r="C331" s="1">
        <v>42864</v>
      </c>
      <c r="D331" t="s">
        <v>23</v>
      </c>
      <c r="E331" t="s">
        <v>24</v>
      </c>
      <c r="F331">
        <v>133</v>
      </c>
      <c r="G331">
        <v>2500</v>
      </c>
      <c r="H331">
        <f>+Táblázat1[[#This Row],[Eladott mennyiség (db)]]*Táblázat1[[#This Row],[Egységár (HUF)]]/1000</f>
        <v>332.5</v>
      </c>
      <c r="I331" t="s">
        <v>15</v>
      </c>
      <c r="J331" t="s">
        <v>25</v>
      </c>
      <c r="K331">
        <f>Táblázat1[[#This Row],[Bevétel (ezer HUF)]]*5%</f>
        <v>16.625</v>
      </c>
    </row>
    <row r="332" spans="1:11" x14ac:dyDescent="0.3">
      <c r="A332" t="s">
        <v>26</v>
      </c>
      <c r="B332" t="s">
        <v>22</v>
      </c>
      <c r="C332" s="1">
        <v>42867</v>
      </c>
      <c r="D332" t="s">
        <v>13</v>
      </c>
      <c r="E332" t="s">
        <v>24</v>
      </c>
      <c r="F332">
        <v>177</v>
      </c>
      <c r="G332">
        <v>2500</v>
      </c>
      <c r="H332">
        <f>+Táblázat1[[#This Row],[Eladott mennyiség (db)]]*Táblázat1[[#This Row],[Egységár (HUF)]]/1000</f>
        <v>442.5</v>
      </c>
      <c r="I332" t="s">
        <v>20</v>
      </c>
      <c r="J332" t="s">
        <v>25</v>
      </c>
      <c r="K332">
        <f>Táblázat1[[#This Row],[Bevétel (ezer HUF)]]*5%</f>
        <v>22.125</v>
      </c>
    </row>
    <row r="333" spans="1:11" x14ac:dyDescent="0.3">
      <c r="A333" t="s">
        <v>11</v>
      </c>
      <c r="B333" t="s">
        <v>27</v>
      </c>
      <c r="C333" s="1">
        <v>42868</v>
      </c>
      <c r="D333" t="s">
        <v>19</v>
      </c>
      <c r="E333" t="s">
        <v>14</v>
      </c>
      <c r="F333">
        <v>126</v>
      </c>
      <c r="G333">
        <v>24800</v>
      </c>
      <c r="H333">
        <f>+Táblázat1[[#This Row],[Eladott mennyiség (db)]]*Táblázat1[[#This Row],[Egységár (HUF)]]/1000</f>
        <v>3124.8</v>
      </c>
      <c r="I333" t="s">
        <v>15</v>
      </c>
      <c r="J333" t="s">
        <v>25</v>
      </c>
      <c r="K333">
        <f>Táblázat1[[#This Row],[Bevétel (ezer HUF)]]*5%</f>
        <v>156.24</v>
      </c>
    </row>
    <row r="334" spans="1:11" x14ac:dyDescent="0.3">
      <c r="A334" t="s">
        <v>17</v>
      </c>
      <c r="B334" t="s">
        <v>28</v>
      </c>
      <c r="C334" s="1">
        <v>42869</v>
      </c>
      <c r="D334" t="s">
        <v>23</v>
      </c>
      <c r="E334" t="s">
        <v>24</v>
      </c>
      <c r="F334">
        <v>113</v>
      </c>
      <c r="G334">
        <v>27500</v>
      </c>
      <c r="H334">
        <f>+Táblázat1[[#This Row],[Eladott mennyiség (db)]]*Táblázat1[[#This Row],[Egységár (HUF)]]/1000</f>
        <v>3107.5</v>
      </c>
      <c r="I334" t="s">
        <v>20</v>
      </c>
      <c r="J334" t="s">
        <v>16</v>
      </c>
      <c r="K334">
        <f>Táblázat1[[#This Row],[Bevétel (ezer HUF)]]*5%</f>
        <v>155.375</v>
      </c>
    </row>
    <row r="335" spans="1:11" x14ac:dyDescent="0.3">
      <c r="A335" t="s">
        <v>21</v>
      </c>
      <c r="B335" t="s">
        <v>22</v>
      </c>
      <c r="C335" s="1">
        <v>42870</v>
      </c>
      <c r="D335" t="s">
        <v>13</v>
      </c>
      <c r="E335" t="s">
        <v>29</v>
      </c>
      <c r="F335">
        <v>98</v>
      </c>
      <c r="G335">
        <v>2500</v>
      </c>
      <c r="H335">
        <f>+Táblázat1[[#This Row],[Eladott mennyiség (db)]]*Táblázat1[[#This Row],[Egységár (HUF)]]/1000</f>
        <v>245</v>
      </c>
      <c r="I335" t="s">
        <v>15</v>
      </c>
      <c r="J335" t="s">
        <v>16</v>
      </c>
      <c r="K335">
        <f>Táblázat1[[#This Row],[Bevétel (ezer HUF)]]*5%</f>
        <v>12.25</v>
      </c>
    </row>
    <row r="336" spans="1:11" x14ac:dyDescent="0.3">
      <c r="A336" t="s">
        <v>26</v>
      </c>
      <c r="B336" t="s">
        <v>27</v>
      </c>
      <c r="C336" s="1">
        <v>42871</v>
      </c>
      <c r="D336" t="s">
        <v>19</v>
      </c>
      <c r="E336" t="s">
        <v>29</v>
      </c>
      <c r="F336">
        <v>160</v>
      </c>
      <c r="G336">
        <v>24800</v>
      </c>
      <c r="H336">
        <f>+Táblázat1[[#This Row],[Eladott mennyiség (db)]]*Táblázat1[[#This Row],[Egységár (HUF)]]/1000</f>
        <v>3968</v>
      </c>
      <c r="I336" t="s">
        <v>20</v>
      </c>
      <c r="J336" t="s">
        <v>25</v>
      </c>
      <c r="K336">
        <f>Táblázat1[[#This Row],[Bevétel (ezer HUF)]]*5%</f>
        <v>198.4</v>
      </c>
    </row>
    <row r="337" spans="1:11" x14ac:dyDescent="0.3">
      <c r="A337" t="s">
        <v>11</v>
      </c>
      <c r="B337" t="s">
        <v>28</v>
      </c>
      <c r="C337" s="1">
        <v>42874</v>
      </c>
      <c r="D337" t="s">
        <v>23</v>
      </c>
      <c r="E337" t="s">
        <v>29</v>
      </c>
      <c r="F337">
        <v>200</v>
      </c>
      <c r="G337">
        <v>27500</v>
      </c>
      <c r="H337">
        <f>+Táblázat1[[#This Row],[Eladott mennyiség (db)]]*Táblázat1[[#This Row],[Egységár (HUF)]]/1000</f>
        <v>5500</v>
      </c>
      <c r="I337" t="s">
        <v>15</v>
      </c>
      <c r="J337" t="s">
        <v>25</v>
      </c>
      <c r="K337">
        <f>Táblázat1[[#This Row],[Bevétel (ezer HUF)]]*5%</f>
        <v>275</v>
      </c>
    </row>
    <row r="338" spans="1:11" x14ac:dyDescent="0.3">
      <c r="A338" t="s">
        <v>17</v>
      </c>
      <c r="B338" t="s">
        <v>12</v>
      </c>
      <c r="C338" s="1">
        <v>42875</v>
      </c>
      <c r="D338" t="s">
        <v>13</v>
      </c>
      <c r="E338" t="s">
        <v>29</v>
      </c>
      <c r="F338">
        <v>9</v>
      </c>
      <c r="G338">
        <v>9800</v>
      </c>
      <c r="H338">
        <f>+Táblázat1[[#This Row],[Eladott mennyiség (db)]]*Táblázat1[[#This Row],[Egységár (HUF)]]/1000</f>
        <v>88.2</v>
      </c>
      <c r="I338" t="s">
        <v>20</v>
      </c>
      <c r="J338" t="s">
        <v>25</v>
      </c>
      <c r="K338">
        <f>Táblázat1[[#This Row],[Bevétel (ezer HUF)]]*5%</f>
        <v>4.41</v>
      </c>
    </row>
    <row r="339" spans="1:11" x14ac:dyDescent="0.3">
      <c r="A339" t="s">
        <v>21</v>
      </c>
      <c r="B339" t="s">
        <v>18</v>
      </c>
      <c r="C339" s="1">
        <v>42876</v>
      </c>
      <c r="D339" t="s">
        <v>19</v>
      </c>
      <c r="E339" t="s">
        <v>29</v>
      </c>
      <c r="F339">
        <v>92</v>
      </c>
      <c r="G339">
        <v>10950</v>
      </c>
      <c r="H339">
        <f>+Táblázat1[[#This Row],[Eladott mennyiség (db)]]*Táblázat1[[#This Row],[Egységár (HUF)]]/1000</f>
        <v>1007.4</v>
      </c>
      <c r="I339" t="s">
        <v>15</v>
      </c>
      <c r="J339" t="s">
        <v>25</v>
      </c>
      <c r="K339">
        <f>Táblázat1[[#This Row],[Bevétel (ezer HUF)]]*5%</f>
        <v>50.370000000000005</v>
      </c>
    </row>
    <row r="340" spans="1:11" x14ac:dyDescent="0.3">
      <c r="A340" t="s">
        <v>26</v>
      </c>
      <c r="B340" t="s">
        <v>22</v>
      </c>
      <c r="C340" s="1">
        <v>42877</v>
      </c>
      <c r="D340" t="s">
        <v>23</v>
      </c>
      <c r="E340" t="s">
        <v>30</v>
      </c>
      <c r="F340">
        <v>58</v>
      </c>
      <c r="G340">
        <v>2500</v>
      </c>
      <c r="H340">
        <f>+Táblázat1[[#This Row],[Eladott mennyiség (db)]]*Táblázat1[[#This Row],[Egységár (HUF)]]/1000</f>
        <v>145</v>
      </c>
      <c r="I340" t="s">
        <v>20</v>
      </c>
      <c r="J340" t="s">
        <v>25</v>
      </c>
      <c r="K340">
        <f>Táblázat1[[#This Row],[Bevétel (ezer HUF)]]*5%</f>
        <v>7.25</v>
      </c>
    </row>
    <row r="341" spans="1:11" x14ac:dyDescent="0.3">
      <c r="A341" t="s">
        <v>11</v>
      </c>
      <c r="B341" t="s">
        <v>22</v>
      </c>
      <c r="C341" s="1">
        <v>42878</v>
      </c>
      <c r="D341" t="s">
        <v>13</v>
      </c>
      <c r="E341" t="s">
        <v>30</v>
      </c>
      <c r="F341">
        <v>182</v>
      </c>
      <c r="G341">
        <v>2500</v>
      </c>
      <c r="H341">
        <f>+Táblázat1[[#This Row],[Eladott mennyiség (db)]]*Táblázat1[[#This Row],[Egységár (HUF)]]/1000</f>
        <v>455</v>
      </c>
      <c r="I341" t="s">
        <v>15</v>
      </c>
      <c r="J341" t="s">
        <v>16</v>
      </c>
      <c r="K341">
        <f>Táblázat1[[#This Row],[Bevétel (ezer HUF)]]*5%</f>
        <v>22.75</v>
      </c>
    </row>
    <row r="342" spans="1:11" x14ac:dyDescent="0.3">
      <c r="A342" t="s">
        <v>17</v>
      </c>
      <c r="B342" t="s">
        <v>27</v>
      </c>
      <c r="C342" s="1">
        <v>42881</v>
      </c>
      <c r="D342" t="s">
        <v>19</v>
      </c>
      <c r="E342" t="s">
        <v>30</v>
      </c>
      <c r="F342">
        <v>79</v>
      </c>
      <c r="G342">
        <v>24800</v>
      </c>
      <c r="H342">
        <f>+Táblázat1[[#This Row],[Eladott mennyiség (db)]]*Táblázat1[[#This Row],[Egységár (HUF)]]/1000</f>
        <v>1959.2</v>
      </c>
      <c r="I342" t="s">
        <v>20</v>
      </c>
      <c r="J342" t="s">
        <v>16</v>
      </c>
      <c r="K342">
        <f>Táblázat1[[#This Row],[Bevétel (ezer HUF)]]*5%</f>
        <v>97.960000000000008</v>
      </c>
    </row>
    <row r="343" spans="1:11" x14ac:dyDescent="0.3">
      <c r="A343" t="s">
        <v>21</v>
      </c>
      <c r="B343" t="s">
        <v>28</v>
      </c>
      <c r="C343" s="1">
        <v>42882</v>
      </c>
      <c r="D343" t="s">
        <v>23</v>
      </c>
      <c r="E343" t="s">
        <v>30</v>
      </c>
      <c r="F343">
        <v>38</v>
      </c>
      <c r="G343">
        <v>27500</v>
      </c>
      <c r="H343">
        <f>+Táblázat1[[#This Row],[Eladott mennyiség (db)]]*Táblázat1[[#This Row],[Egységár (HUF)]]/1000</f>
        <v>1045</v>
      </c>
      <c r="I343" t="s">
        <v>15</v>
      </c>
      <c r="J343" t="s">
        <v>25</v>
      </c>
      <c r="K343">
        <f>Táblázat1[[#This Row],[Bevétel (ezer HUF)]]*5%</f>
        <v>52.25</v>
      </c>
    </row>
    <row r="344" spans="1:11" x14ac:dyDescent="0.3">
      <c r="A344" t="s">
        <v>26</v>
      </c>
      <c r="B344" t="s">
        <v>22</v>
      </c>
      <c r="C344" s="1">
        <v>42883</v>
      </c>
      <c r="D344" t="s">
        <v>13</v>
      </c>
      <c r="E344" t="s">
        <v>30</v>
      </c>
      <c r="F344">
        <v>87</v>
      </c>
      <c r="G344">
        <v>2500</v>
      </c>
      <c r="H344">
        <f>+Táblázat1[[#This Row],[Eladott mennyiség (db)]]*Táblázat1[[#This Row],[Egységár (HUF)]]/1000</f>
        <v>217.5</v>
      </c>
      <c r="I344" t="s">
        <v>20</v>
      </c>
      <c r="J344" t="s">
        <v>25</v>
      </c>
      <c r="K344">
        <f>Táblázat1[[#This Row],[Bevétel (ezer HUF)]]*5%</f>
        <v>10.875</v>
      </c>
    </row>
    <row r="345" spans="1:11" x14ac:dyDescent="0.3">
      <c r="A345" t="s">
        <v>11</v>
      </c>
      <c r="B345" t="s">
        <v>27</v>
      </c>
      <c r="C345" s="1">
        <v>42884</v>
      </c>
      <c r="D345" t="s">
        <v>19</v>
      </c>
      <c r="E345" t="s">
        <v>30</v>
      </c>
      <c r="F345">
        <v>136</v>
      </c>
      <c r="G345">
        <v>24800</v>
      </c>
      <c r="H345">
        <f>+Táblázat1[[#This Row],[Eladott mennyiség (db)]]*Táblázat1[[#This Row],[Egységár (HUF)]]/1000</f>
        <v>3372.8</v>
      </c>
      <c r="I345" t="s">
        <v>15</v>
      </c>
      <c r="J345" t="s">
        <v>25</v>
      </c>
      <c r="K345">
        <f>Táblázat1[[#This Row],[Bevétel (ezer HUF)]]*5%</f>
        <v>168.64000000000001</v>
      </c>
    </row>
    <row r="346" spans="1:11" x14ac:dyDescent="0.3">
      <c r="A346" t="s">
        <v>17</v>
      </c>
      <c r="B346" t="s">
        <v>28</v>
      </c>
      <c r="C346" s="1">
        <v>42885</v>
      </c>
      <c r="D346" t="s">
        <v>23</v>
      </c>
      <c r="E346" t="s">
        <v>14</v>
      </c>
      <c r="F346">
        <v>190</v>
      </c>
      <c r="G346">
        <v>27500</v>
      </c>
      <c r="H346">
        <f>+Táblázat1[[#This Row],[Eladott mennyiség (db)]]*Táblázat1[[#This Row],[Egységár (HUF)]]/1000</f>
        <v>5225</v>
      </c>
      <c r="I346" t="s">
        <v>20</v>
      </c>
      <c r="J346" t="s">
        <v>25</v>
      </c>
      <c r="K346">
        <f>Táblázat1[[#This Row],[Bevétel (ezer HUF)]]*5%</f>
        <v>261.25</v>
      </c>
    </row>
    <row r="347" spans="1:11" x14ac:dyDescent="0.3">
      <c r="A347" t="s">
        <v>21</v>
      </c>
      <c r="B347" t="s">
        <v>12</v>
      </c>
      <c r="C347" s="1">
        <v>42888</v>
      </c>
      <c r="D347" t="s">
        <v>13</v>
      </c>
      <c r="E347" t="s">
        <v>24</v>
      </c>
      <c r="F347">
        <v>44</v>
      </c>
      <c r="G347">
        <v>9800</v>
      </c>
      <c r="H347">
        <f>+Táblázat1[[#This Row],[Eladott mennyiség (db)]]*Táblázat1[[#This Row],[Egységár (HUF)]]/1000</f>
        <v>431.2</v>
      </c>
      <c r="I347" t="s">
        <v>15</v>
      </c>
      <c r="J347" t="s">
        <v>25</v>
      </c>
      <c r="K347">
        <f>Táblázat1[[#This Row],[Bevétel (ezer HUF)]]*5%</f>
        <v>21.560000000000002</v>
      </c>
    </row>
    <row r="348" spans="1:11" x14ac:dyDescent="0.3">
      <c r="A348" t="s">
        <v>26</v>
      </c>
      <c r="B348" t="s">
        <v>18</v>
      </c>
      <c r="C348" s="1">
        <v>42889</v>
      </c>
      <c r="D348" t="s">
        <v>19</v>
      </c>
      <c r="E348" t="s">
        <v>14</v>
      </c>
      <c r="F348">
        <v>166</v>
      </c>
      <c r="G348">
        <v>10950</v>
      </c>
      <c r="H348">
        <f>+Táblázat1[[#This Row],[Eladott mennyiség (db)]]*Táblázat1[[#This Row],[Egységár (HUF)]]/1000</f>
        <v>1817.7</v>
      </c>
      <c r="I348" t="s">
        <v>20</v>
      </c>
      <c r="J348" t="s">
        <v>16</v>
      </c>
      <c r="K348">
        <f>Táblázat1[[#This Row],[Bevétel (ezer HUF)]]*5%</f>
        <v>90.885000000000005</v>
      </c>
    </row>
    <row r="349" spans="1:11" x14ac:dyDescent="0.3">
      <c r="A349" t="s">
        <v>11</v>
      </c>
      <c r="B349" t="s">
        <v>22</v>
      </c>
      <c r="C349" s="1">
        <v>42890</v>
      </c>
      <c r="D349" t="s">
        <v>23</v>
      </c>
      <c r="E349" t="s">
        <v>14</v>
      </c>
      <c r="F349">
        <v>9</v>
      </c>
      <c r="G349">
        <v>2500</v>
      </c>
      <c r="H349">
        <f>+Táblázat1[[#This Row],[Eladott mennyiség (db)]]*Táblázat1[[#This Row],[Egységár (HUF)]]/1000</f>
        <v>22.5</v>
      </c>
      <c r="I349" t="s">
        <v>15</v>
      </c>
      <c r="J349" t="s">
        <v>16</v>
      </c>
      <c r="K349">
        <f>Táblázat1[[#This Row],[Bevétel (ezer HUF)]]*5%</f>
        <v>1.125</v>
      </c>
    </row>
    <row r="350" spans="1:11" x14ac:dyDescent="0.3">
      <c r="A350" t="s">
        <v>17</v>
      </c>
      <c r="B350" t="s">
        <v>22</v>
      </c>
      <c r="C350" s="1">
        <v>42891</v>
      </c>
      <c r="D350" t="s">
        <v>13</v>
      </c>
      <c r="E350" t="s">
        <v>14</v>
      </c>
      <c r="F350">
        <v>69</v>
      </c>
      <c r="G350">
        <v>2500</v>
      </c>
      <c r="H350">
        <f>+Táblázat1[[#This Row],[Eladott mennyiség (db)]]*Táblázat1[[#This Row],[Egységár (HUF)]]/1000</f>
        <v>172.5</v>
      </c>
      <c r="I350" t="s">
        <v>20</v>
      </c>
      <c r="J350" t="s">
        <v>25</v>
      </c>
      <c r="K350">
        <f>Táblázat1[[#This Row],[Bevétel (ezer HUF)]]*5%</f>
        <v>8.625</v>
      </c>
    </row>
    <row r="351" spans="1:11" x14ac:dyDescent="0.3">
      <c r="A351" t="s">
        <v>21</v>
      </c>
      <c r="B351" t="s">
        <v>27</v>
      </c>
      <c r="C351" s="1">
        <v>42892</v>
      </c>
      <c r="D351" t="s">
        <v>19</v>
      </c>
      <c r="E351" t="s">
        <v>14</v>
      </c>
      <c r="F351">
        <v>163</v>
      </c>
      <c r="G351">
        <v>24800</v>
      </c>
      <c r="H351">
        <f>+Táblázat1[[#This Row],[Eladott mennyiség (db)]]*Táblázat1[[#This Row],[Egységár (HUF)]]/1000</f>
        <v>4042.4</v>
      </c>
      <c r="I351" t="s">
        <v>15</v>
      </c>
      <c r="J351" t="s">
        <v>25</v>
      </c>
      <c r="K351">
        <f>Táblázat1[[#This Row],[Bevétel (ezer HUF)]]*5%</f>
        <v>202.12</v>
      </c>
    </row>
    <row r="352" spans="1:11" x14ac:dyDescent="0.3">
      <c r="A352" t="s">
        <v>26</v>
      </c>
      <c r="B352" t="s">
        <v>28</v>
      </c>
      <c r="C352" s="1">
        <v>42895</v>
      </c>
      <c r="D352" t="s">
        <v>23</v>
      </c>
      <c r="E352" t="s">
        <v>14</v>
      </c>
      <c r="F352">
        <v>48</v>
      </c>
      <c r="G352">
        <v>27500</v>
      </c>
      <c r="H352">
        <f>+Táblázat1[[#This Row],[Eladott mennyiség (db)]]*Táblázat1[[#This Row],[Egységár (HUF)]]/1000</f>
        <v>1320</v>
      </c>
      <c r="I352" t="s">
        <v>20</v>
      </c>
      <c r="J352" t="s">
        <v>25</v>
      </c>
      <c r="K352">
        <f>Táblázat1[[#This Row],[Bevétel (ezer HUF)]]*5%</f>
        <v>66</v>
      </c>
    </row>
    <row r="353" spans="1:11" x14ac:dyDescent="0.3">
      <c r="A353" t="s">
        <v>11</v>
      </c>
      <c r="B353" t="s">
        <v>22</v>
      </c>
      <c r="C353" s="1">
        <v>42896</v>
      </c>
      <c r="D353" t="s">
        <v>13</v>
      </c>
      <c r="E353" t="s">
        <v>14</v>
      </c>
      <c r="F353">
        <v>107</v>
      </c>
      <c r="G353">
        <v>2500</v>
      </c>
      <c r="H353">
        <f>+Táblázat1[[#This Row],[Eladott mennyiség (db)]]*Táblázat1[[#This Row],[Egységár (HUF)]]/1000</f>
        <v>267.5</v>
      </c>
      <c r="I353" t="s">
        <v>15</v>
      </c>
      <c r="J353" t="s">
        <v>25</v>
      </c>
      <c r="K353">
        <f>Táblázat1[[#This Row],[Bevétel (ezer HUF)]]*5%</f>
        <v>13.375</v>
      </c>
    </row>
    <row r="354" spans="1:11" x14ac:dyDescent="0.3">
      <c r="A354" t="s">
        <v>17</v>
      </c>
      <c r="B354" t="s">
        <v>27</v>
      </c>
      <c r="C354" s="1">
        <v>42897</v>
      </c>
      <c r="D354" t="s">
        <v>19</v>
      </c>
      <c r="E354" t="s">
        <v>14</v>
      </c>
      <c r="F354">
        <v>122</v>
      </c>
      <c r="G354">
        <v>24800</v>
      </c>
      <c r="H354">
        <f>+Táblázat1[[#This Row],[Eladott mennyiség (db)]]*Táblázat1[[#This Row],[Egységár (HUF)]]/1000</f>
        <v>3025.6</v>
      </c>
      <c r="I354" t="s">
        <v>20</v>
      </c>
      <c r="J354" t="s">
        <v>25</v>
      </c>
      <c r="K354">
        <f>Táblázat1[[#This Row],[Bevétel (ezer HUF)]]*5%</f>
        <v>151.28</v>
      </c>
    </row>
    <row r="355" spans="1:11" x14ac:dyDescent="0.3">
      <c r="A355" t="s">
        <v>21</v>
      </c>
      <c r="B355" t="s">
        <v>28</v>
      </c>
      <c r="C355" s="1">
        <v>42898</v>
      </c>
      <c r="D355" t="s">
        <v>23</v>
      </c>
      <c r="E355" t="s">
        <v>24</v>
      </c>
      <c r="F355">
        <v>18</v>
      </c>
      <c r="G355">
        <v>27500</v>
      </c>
      <c r="H355">
        <f>+Táblázat1[[#This Row],[Eladott mennyiség (db)]]*Táblázat1[[#This Row],[Egységár (HUF)]]/1000</f>
        <v>495</v>
      </c>
      <c r="I355" t="s">
        <v>15</v>
      </c>
      <c r="J355" t="s">
        <v>16</v>
      </c>
      <c r="K355">
        <f>Táblázat1[[#This Row],[Bevétel (ezer HUF)]]*5%</f>
        <v>24.75</v>
      </c>
    </row>
    <row r="356" spans="1:11" x14ac:dyDescent="0.3">
      <c r="A356" t="s">
        <v>26</v>
      </c>
      <c r="B356" t="s">
        <v>12</v>
      </c>
      <c r="C356" s="1">
        <v>42899</v>
      </c>
      <c r="D356" t="s">
        <v>13</v>
      </c>
      <c r="E356" t="s">
        <v>24</v>
      </c>
      <c r="F356">
        <v>180</v>
      </c>
      <c r="G356">
        <v>9800</v>
      </c>
      <c r="H356">
        <f>+Táblázat1[[#This Row],[Eladott mennyiség (db)]]*Táblázat1[[#This Row],[Egységár (HUF)]]/1000</f>
        <v>1764</v>
      </c>
      <c r="I356" t="s">
        <v>20</v>
      </c>
      <c r="J356" t="s">
        <v>16</v>
      </c>
      <c r="K356">
        <f>Táblázat1[[#This Row],[Bevétel (ezer HUF)]]*5%</f>
        <v>88.2</v>
      </c>
    </row>
    <row r="357" spans="1:11" x14ac:dyDescent="0.3">
      <c r="A357" t="s">
        <v>11</v>
      </c>
      <c r="B357" t="s">
        <v>18</v>
      </c>
      <c r="C357" s="1">
        <v>42902</v>
      </c>
      <c r="D357" t="s">
        <v>19</v>
      </c>
      <c r="E357" t="s">
        <v>14</v>
      </c>
      <c r="F357">
        <v>35</v>
      </c>
      <c r="G357">
        <v>10950</v>
      </c>
      <c r="H357">
        <f>+Táblázat1[[#This Row],[Eladott mennyiség (db)]]*Táblázat1[[#This Row],[Egységár (HUF)]]/1000</f>
        <v>383.25</v>
      </c>
      <c r="I357" t="s">
        <v>15</v>
      </c>
      <c r="J357" t="s">
        <v>25</v>
      </c>
      <c r="K357">
        <f>Táblázat1[[#This Row],[Bevétel (ezer HUF)]]*5%</f>
        <v>19.162500000000001</v>
      </c>
    </row>
    <row r="358" spans="1:11" x14ac:dyDescent="0.3">
      <c r="A358" t="s">
        <v>17</v>
      </c>
      <c r="B358" t="s">
        <v>22</v>
      </c>
      <c r="C358" s="1">
        <v>42903</v>
      </c>
      <c r="D358" t="s">
        <v>23</v>
      </c>
      <c r="E358" t="s">
        <v>24</v>
      </c>
      <c r="F358">
        <v>8</v>
      </c>
      <c r="G358">
        <v>2500</v>
      </c>
      <c r="H358">
        <f>+Táblázat1[[#This Row],[Eladott mennyiség (db)]]*Táblázat1[[#This Row],[Egységár (HUF)]]/1000</f>
        <v>20</v>
      </c>
      <c r="I358" t="s">
        <v>20</v>
      </c>
      <c r="J358" t="s">
        <v>25</v>
      </c>
      <c r="K358">
        <f>Táblázat1[[#This Row],[Bevétel (ezer HUF)]]*5%</f>
        <v>1</v>
      </c>
    </row>
    <row r="359" spans="1:11" x14ac:dyDescent="0.3">
      <c r="A359" t="s">
        <v>21</v>
      </c>
      <c r="B359" t="s">
        <v>22</v>
      </c>
      <c r="C359" s="1">
        <v>42904</v>
      </c>
      <c r="D359" t="s">
        <v>13</v>
      </c>
      <c r="E359" t="s">
        <v>29</v>
      </c>
      <c r="F359">
        <v>2</v>
      </c>
      <c r="G359">
        <v>2500</v>
      </c>
      <c r="H359">
        <f>+Táblázat1[[#This Row],[Eladott mennyiség (db)]]*Táblázat1[[#This Row],[Egységár (HUF)]]/1000</f>
        <v>5</v>
      </c>
      <c r="I359" t="s">
        <v>15</v>
      </c>
      <c r="J359" t="s">
        <v>25</v>
      </c>
      <c r="K359">
        <f>Táblázat1[[#This Row],[Bevétel (ezer HUF)]]*5%</f>
        <v>0.25</v>
      </c>
    </row>
    <row r="360" spans="1:11" x14ac:dyDescent="0.3">
      <c r="A360" t="s">
        <v>26</v>
      </c>
      <c r="B360" t="s">
        <v>27</v>
      </c>
      <c r="C360" s="1">
        <v>42905</v>
      </c>
      <c r="D360" t="s">
        <v>19</v>
      </c>
      <c r="E360" t="s">
        <v>29</v>
      </c>
      <c r="F360">
        <v>102</v>
      </c>
      <c r="G360">
        <v>24800</v>
      </c>
      <c r="H360">
        <f>+Táblázat1[[#This Row],[Eladott mennyiség (db)]]*Táblázat1[[#This Row],[Egységár (HUF)]]/1000</f>
        <v>2529.6</v>
      </c>
      <c r="I360" t="s">
        <v>20</v>
      </c>
      <c r="J360" t="s">
        <v>25</v>
      </c>
      <c r="K360">
        <f>Táblázat1[[#This Row],[Bevétel (ezer HUF)]]*5%</f>
        <v>126.48</v>
      </c>
    </row>
    <row r="361" spans="1:11" x14ac:dyDescent="0.3">
      <c r="A361" t="s">
        <v>11</v>
      </c>
      <c r="B361" t="s">
        <v>28</v>
      </c>
      <c r="C361" s="1">
        <v>42906</v>
      </c>
      <c r="D361" t="s">
        <v>23</v>
      </c>
      <c r="E361" t="s">
        <v>29</v>
      </c>
      <c r="F361">
        <v>78</v>
      </c>
      <c r="G361">
        <v>27500</v>
      </c>
      <c r="H361">
        <f>+Táblázat1[[#This Row],[Eladott mennyiség (db)]]*Táblázat1[[#This Row],[Egységár (HUF)]]/1000</f>
        <v>2145</v>
      </c>
      <c r="I361" t="s">
        <v>15</v>
      </c>
      <c r="J361" t="s">
        <v>25</v>
      </c>
      <c r="K361">
        <f>Táblázat1[[#This Row],[Bevétel (ezer HUF)]]*5%</f>
        <v>107.25</v>
      </c>
    </row>
    <row r="362" spans="1:11" x14ac:dyDescent="0.3">
      <c r="A362" t="s">
        <v>17</v>
      </c>
      <c r="B362" t="s">
        <v>22</v>
      </c>
      <c r="C362" s="1">
        <v>42909</v>
      </c>
      <c r="D362" t="s">
        <v>13</v>
      </c>
      <c r="E362" t="s">
        <v>29</v>
      </c>
      <c r="F362">
        <v>67</v>
      </c>
      <c r="G362">
        <v>2500</v>
      </c>
      <c r="H362">
        <f>+Táblázat1[[#This Row],[Eladott mennyiség (db)]]*Táblázat1[[#This Row],[Egységár (HUF)]]/1000</f>
        <v>167.5</v>
      </c>
      <c r="I362" t="s">
        <v>20</v>
      </c>
      <c r="J362" t="s">
        <v>16</v>
      </c>
      <c r="K362">
        <f>Táblázat1[[#This Row],[Bevétel (ezer HUF)]]*5%</f>
        <v>8.375</v>
      </c>
    </row>
    <row r="363" spans="1:11" x14ac:dyDescent="0.3">
      <c r="A363" t="s">
        <v>21</v>
      </c>
      <c r="B363" t="s">
        <v>27</v>
      </c>
      <c r="C363" s="1">
        <v>42910</v>
      </c>
      <c r="D363" t="s">
        <v>19</v>
      </c>
      <c r="E363" t="s">
        <v>29</v>
      </c>
      <c r="F363">
        <v>167</v>
      </c>
      <c r="G363">
        <v>24800</v>
      </c>
      <c r="H363">
        <f>+Táblázat1[[#This Row],[Eladott mennyiség (db)]]*Táblázat1[[#This Row],[Egységár (HUF)]]/1000</f>
        <v>4141.6000000000004</v>
      </c>
      <c r="I363" t="s">
        <v>15</v>
      </c>
      <c r="J363" t="s">
        <v>16</v>
      </c>
      <c r="K363">
        <f>Táblázat1[[#This Row],[Bevétel (ezer HUF)]]*5%</f>
        <v>207.08000000000004</v>
      </c>
    </row>
    <row r="364" spans="1:11" x14ac:dyDescent="0.3">
      <c r="A364" t="s">
        <v>26</v>
      </c>
      <c r="B364" t="s">
        <v>28</v>
      </c>
      <c r="C364" s="1">
        <v>42911</v>
      </c>
      <c r="D364" t="s">
        <v>23</v>
      </c>
      <c r="E364" t="s">
        <v>30</v>
      </c>
      <c r="F364">
        <v>53</v>
      </c>
      <c r="G364">
        <v>27500</v>
      </c>
      <c r="H364">
        <f>+Táblázat1[[#This Row],[Eladott mennyiség (db)]]*Táblázat1[[#This Row],[Egységár (HUF)]]/1000</f>
        <v>1457.5</v>
      </c>
      <c r="I364" t="s">
        <v>20</v>
      </c>
      <c r="J364" t="s">
        <v>25</v>
      </c>
      <c r="K364">
        <f>Táblázat1[[#This Row],[Bevétel (ezer HUF)]]*5%</f>
        <v>72.875</v>
      </c>
    </row>
    <row r="365" spans="1:11" x14ac:dyDescent="0.3">
      <c r="A365" t="s">
        <v>11</v>
      </c>
      <c r="B365" t="s">
        <v>12</v>
      </c>
      <c r="C365" s="1">
        <v>42912</v>
      </c>
      <c r="D365" t="s">
        <v>13</v>
      </c>
      <c r="E365" t="s">
        <v>30</v>
      </c>
      <c r="F365">
        <v>10</v>
      </c>
      <c r="G365">
        <v>9800</v>
      </c>
      <c r="H365">
        <f>+Táblázat1[[#This Row],[Eladott mennyiség (db)]]*Táblázat1[[#This Row],[Egységár (HUF)]]/1000</f>
        <v>98</v>
      </c>
      <c r="I365" t="s">
        <v>15</v>
      </c>
      <c r="J365" t="s">
        <v>25</v>
      </c>
      <c r="K365">
        <f>Táblázat1[[#This Row],[Bevétel (ezer HUF)]]*5%</f>
        <v>4.9000000000000004</v>
      </c>
    </row>
    <row r="366" spans="1:11" x14ac:dyDescent="0.3">
      <c r="A366" t="s">
        <v>17</v>
      </c>
      <c r="B366" t="s">
        <v>18</v>
      </c>
      <c r="C366" s="1">
        <v>42913</v>
      </c>
      <c r="D366" t="s">
        <v>19</v>
      </c>
      <c r="E366" t="s">
        <v>30</v>
      </c>
      <c r="F366">
        <v>178</v>
      </c>
      <c r="G366">
        <v>10950</v>
      </c>
      <c r="H366">
        <f>+Táblázat1[[#This Row],[Eladott mennyiség (db)]]*Táblázat1[[#This Row],[Egységár (HUF)]]/1000</f>
        <v>1949.1</v>
      </c>
      <c r="I366" t="s">
        <v>20</v>
      </c>
      <c r="J366" t="s">
        <v>25</v>
      </c>
      <c r="K366">
        <f>Táblázat1[[#This Row],[Bevétel (ezer HUF)]]*5%</f>
        <v>97.454999999999998</v>
      </c>
    </row>
    <row r="367" spans="1:11" x14ac:dyDescent="0.3">
      <c r="A367" t="s">
        <v>21</v>
      </c>
      <c r="B367" t="s">
        <v>22</v>
      </c>
      <c r="C367" s="1">
        <v>42916</v>
      </c>
      <c r="D367" t="s">
        <v>23</v>
      </c>
      <c r="E367" t="s">
        <v>30</v>
      </c>
      <c r="F367">
        <v>75</v>
      </c>
      <c r="G367">
        <v>2500</v>
      </c>
      <c r="H367">
        <f>+Táblázat1[[#This Row],[Eladott mennyiség (db)]]*Táblázat1[[#This Row],[Egységár (HUF)]]/1000</f>
        <v>187.5</v>
      </c>
      <c r="I367" t="s">
        <v>15</v>
      </c>
      <c r="J367" t="s">
        <v>25</v>
      </c>
      <c r="K367">
        <f>Táblázat1[[#This Row],[Bevétel (ezer HUF)]]*5%</f>
        <v>9.375</v>
      </c>
    </row>
    <row r="368" spans="1:11" x14ac:dyDescent="0.3">
      <c r="A368" t="s">
        <v>26</v>
      </c>
      <c r="B368" t="s">
        <v>22</v>
      </c>
      <c r="C368" s="1">
        <v>42917</v>
      </c>
      <c r="D368" t="s">
        <v>13</v>
      </c>
      <c r="E368" t="s">
        <v>30</v>
      </c>
      <c r="F368">
        <v>189</v>
      </c>
      <c r="G368">
        <v>2500</v>
      </c>
      <c r="H368">
        <f>+Táblázat1[[#This Row],[Eladott mennyiség (db)]]*Táblázat1[[#This Row],[Egységár (HUF)]]/1000</f>
        <v>472.5</v>
      </c>
      <c r="I368" t="s">
        <v>20</v>
      </c>
      <c r="J368" t="s">
        <v>25</v>
      </c>
      <c r="K368">
        <f>Táblázat1[[#This Row],[Bevétel (ezer HUF)]]*5%</f>
        <v>23.625</v>
      </c>
    </row>
    <row r="369" spans="1:11" x14ac:dyDescent="0.3">
      <c r="A369" t="s">
        <v>11</v>
      </c>
      <c r="B369" t="s">
        <v>27</v>
      </c>
      <c r="C369" s="1">
        <v>42918</v>
      </c>
      <c r="D369" t="s">
        <v>19</v>
      </c>
      <c r="E369" t="s">
        <v>30</v>
      </c>
      <c r="F369">
        <v>197</v>
      </c>
      <c r="G369">
        <v>24800</v>
      </c>
      <c r="H369">
        <f>+Táblázat1[[#This Row],[Eladott mennyiség (db)]]*Táblázat1[[#This Row],[Egységár (HUF)]]/1000</f>
        <v>4885.6000000000004</v>
      </c>
      <c r="I369" t="s">
        <v>15</v>
      </c>
      <c r="J369" t="s">
        <v>16</v>
      </c>
      <c r="K369">
        <f>Táblázat1[[#This Row],[Bevétel (ezer HUF)]]*5%</f>
        <v>244.28000000000003</v>
      </c>
    </row>
    <row r="370" spans="1:11" x14ac:dyDescent="0.3">
      <c r="A370" t="s">
        <v>17</v>
      </c>
      <c r="B370" t="s">
        <v>28</v>
      </c>
      <c r="C370" s="1">
        <v>42919</v>
      </c>
      <c r="D370" t="s">
        <v>23</v>
      </c>
      <c r="E370" t="s">
        <v>14</v>
      </c>
      <c r="F370">
        <v>24</v>
      </c>
      <c r="G370">
        <v>27500</v>
      </c>
      <c r="H370">
        <f>+Táblázat1[[#This Row],[Eladott mennyiség (db)]]*Táblázat1[[#This Row],[Egységár (HUF)]]/1000</f>
        <v>660</v>
      </c>
      <c r="I370" t="s">
        <v>20</v>
      </c>
      <c r="J370" t="s">
        <v>16</v>
      </c>
      <c r="K370">
        <f>Táblázat1[[#This Row],[Bevétel (ezer HUF)]]*5%</f>
        <v>33</v>
      </c>
    </row>
    <row r="371" spans="1:11" x14ac:dyDescent="0.3">
      <c r="A371" t="s">
        <v>21</v>
      </c>
      <c r="B371" t="s">
        <v>22</v>
      </c>
      <c r="C371" s="1">
        <v>42920</v>
      </c>
      <c r="D371" t="s">
        <v>13</v>
      </c>
      <c r="E371" t="s">
        <v>24</v>
      </c>
      <c r="F371">
        <v>159</v>
      </c>
      <c r="G371">
        <v>2500</v>
      </c>
      <c r="H371">
        <f>+Táblázat1[[#This Row],[Eladott mennyiség (db)]]*Táblázat1[[#This Row],[Egységár (HUF)]]/1000</f>
        <v>397.5</v>
      </c>
      <c r="I371" t="s">
        <v>15</v>
      </c>
      <c r="J371" t="s">
        <v>25</v>
      </c>
      <c r="K371">
        <f>Táblázat1[[#This Row],[Bevétel (ezer HUF)]]*5%</f>
        <v>19.875</v>
      </c>
    </row>
    <row r="372" spans="1:11" x14ac:dyDescent="0.3">
      <c r="A372" t="s">
        <v>26</v>
      </c>
      <c r="B372" t="s">
        <v>27</v>
      </c>
      <c r="C372" s="1">
        <v>42923</v>
      </c>
      <c r="D372" t="s">
        <v>19</v>
      </c>
      <c r="E372" t="s">
        <v>14</v>
      </c>
      <c r="F372">
        <v>88</v>
      </c>
      <c r="G372">
        <v>24800</v>
      </c>
      <c r="H372">
        <f>+Táblázat1[[#This Row],[Eladott mennyiség (db)]]*Táblázat1[[#This Row],[Egységár (HUF)]]/1000</f>
        <v>2182.4</v>
      </c>
      <c r="I372" t="s">
        <v>20</v>
      </c>
      <c r="J372" t="s">
        <v>25</v>
      </c>
      <c r="K372">
        <f>Táblázat1[[#This Row],[Bevétel (ezer HUF)]]*5%</f>
        <v>109.12</v>
      </c>
    </row>
    <row r="373" spans="1:11" x14ac:dyDescent="0.3">
      <c r="A373" t="s">
        <v>11</v>
      </c>
      <c r="B373" t="s">
        <v>28</v>
      </c>
      <c r="C373" s="1">
        <v>42924</v>
      </c>
      <c r="D373" t="s">
        <v>23</v>
      </c>
      <c r="E373" t="s">
        <v>14</v>
      </c>
      <c r="F373">
        <v>61</v>
      </c>
      <c r="G373">
        <v>27500</v>
      </c>
      <c r="H373">
        <f>+Táblázat1[[#This Row],[Eladott mennyiség (db)]]*Táblázat1[[#This Row],[Egységár (HUF)]]/1000</f>
        <v>1677.5</v>
      </c>
      <c r="I373" t="s">
        <v>15</v>
      </c>
      <c r="J373" t="s">
        <v>25</v>
      </c>
      <c r="K373">
        <f>Táblázat1[[#This Row],[Bevétel (ezer HUF)]]*5%</f>
        <v>83.875</v>
      </c>
    </row>
    <row r="374" spans="1:11" x14ac:dyDescent="0.3">
      <c r="A374" t="s">
        <v>17</v>
      </c>
      <c r="B374" t="s">
        <v>12</v>
      </c>
      <c r="C374" s="1">
        <v>42925</v>
      </c>
      <c r="D374" t="s">
        <v>13</v>
      </c>
      <c r="E374" t="s">
        <v>14</v>
      </c>
      <c r="F374">
        <v>70</v>
      </c>
      <c r="G374">
        <v>9800</v>
      </c>
      <c r="H374">
        <f>+Táblázat1[[#This Row],[Eladott mennyiség (db)]]*Táblázat1[[#This Row],[Egységár (HUF)]]/1000</f>
        <v>686</v>
      </c>
      <c r="I374" t="s">
        <v>20</v>
      </c>
      <c r="J374" t="s">
        <v>25</v>
      </c>
      <c r="K374">
        <f>Táblázat1[[#This Row],[Bevétel (ezer HUF)]]*5%</f>
        <v>34.300000000000004</v>
      </c>
    </row>
    <row r="375" spans="1:11" x14ac:dyDescent="0.3">
      <c r="A375" t="s">
        <v>21</v>
      </c>
      <c r="B375" t="s">
        <v>18</v>
      </c>
      <c r="C375" s="1">
        <v>42926</v>
      </c>
      <c r="D375" t="s">
        <v>19</v>
      </c>
      <c r="E375" t="s">
        <v>14</v>
      </c>
      <c r="F375">
        <v>2</v>
      </c>
      <c r="G375">
        <v>10950</v>
      </c>
      <c r="H375">
        <f>+Táblázat1[[#This Row],[Eladott mennyiség (db)]]*Táblázat1[[#This Row],[Egységár (HUF)]]/1000</f>
        <v>21.9</v>
      </c>
      <c r="I375" t="s">
        <v>15</v>
      </c>
      <c r="J375" t="s">
        <v>25</v>
      </c>
      <c r="K375">
        <f>Táblázat1[[#This Row],[Bevétel (ezer HUF)]]*5%</f>
        <v>1.095</v>
      </c>
    </row>
    <row r="376" spans="1:11" x14ac:dyDescent="0.3">
      <c r="A376" t="s">
        <v>26</v>
      </c>
      <c r="B376" t="s">
        <v>22</v>
      </c>
      <c r="C376" s="1">
        <v>42927</v>
      </c>
      <c r="D376" t="s">
        <v>23</v>
      </c>
      <c r="E376" t="s">
        <v>14</v>
      </c>
      <c r="F376">
        <v>143</v>
      </c>
      <c r="G376">
        <v>2500</v>
      </c>
      <c r="H376">
        <f>+Táblázat1[[#This Row],[Eladott mennyiség (db)]]*Táblázat1[[#This Row],[Egységár (HUF)]]/1000</f>
        <v>357.5</v>
      </c>
      <c r="I376" t="s">
        <v>20</v>
      </c>
      <c r="J376" t="s">
        <v>16</v>
      </c>
      <c r="K376">
        <f>Táblázat1[[#This Row],[Bevétel (ezer HUF)]]*5%</f>
        <v>17.875</v>
      </c>
    </row>
    <row r="377" spans="1:11" x14ac:dyDescent="0.3">
      <c r="A377" t="s">
        <v>11</v>
      </c>
      <c r="B377" t="s">
        <v>22</v>
      </c>
      <c r="C377" s="1">
        <v>42930</v>
      </c>
      <c r="D377" t="s">
        <v>13</v>
      </c>
      <c r="E377" t="s">
        <v>14</v>
      </c>
      <c r="F377">
        <v>37</v>
      </c>
      <c r="G377">
        <v>2500</v>
      </c>
      <c r="H377">
        <f>+Táblázat1[[#This Row],[Eladott mennyiség (db)]]*Táblázat1[[#This Row],[Egységár (HUF)]]/1000</f>
        <v>92.5</v>
      </c>
      <c r="I377" t="s">
        <v>15</v>
      </c>
      <c r="J377" t="s">
        <v>16</v>
      </c>
      <c r="K377">
        <f>Táblázat1[[#This Row],[Bevétel (ezer HUF)]]*5%</f>
        <v>4.625</v>
      </c>
    </row>
    <row r="378" spans="1:11" x14ac:dyDescent="0.3">
      <c r="A378" t="s">
        <v>17</v>
      </c>
      <c r="B378" t="s">
        <v>27</v>
      </c>
      <c r="C378" s="1">
        <v>42931</v>
      </c>
      <c r="D378" t="s">
        <v>19</v>
      </c>
      <c r="E378" t="s">
        <v>14</v>
      </c>
      <c r="F378">
        <v>87</v>
      </c>
      <c r="G378">
        <v>24800</v>
      </c>
      <c r="H378">
        <f>+Táblázat1[[#This Row],[Eladott mennyiség (db)]]*Táblázat1[[#This Row],[Egységár (HUF)]]/1000</f>
        <v>2157.6</v>
      </c>
      <c r="I378" t="s">
        <v>20</v>
      </c>
      <c r="J378" t="s">
        <v>25</v>
      </c>
      <c r="K378">
        <f>Táblázat1[[#This Row],[Bevétel (ezer HUF)]]*5%</f>
        <v>107.88</v>
      </c>
    </row>
    <row r="379" spans="1:11" x14ac:dyDescent="0.3">
      <c r="A379" t="s">
        <v>21</v>
      </c>
      <c r="B379" t="s">
        <v>28</v>
      </c>
      <c r="C379" s="1">
        <v>42932</v>
      </c>
      <c r="D379" t="s">
        <v>23</v>
      </c>
      <c r="E379" t="s">
        <v>24</v>
      </c>
      <c r="F379">
        <v>53</v>
      </c>
      <c r="G379">
        <v>27500</v>
      </c>
      <c r="H379">
        <f>+Táblázat1[[#This Row],[Eladott mennyiség (db)]]*Táblázat1[[#This Row],[Egységár (HUF)]]/1000</f>
        <v>1457.5</v>
      </c>
      <c r="I379" t="s">
        <v>15</v>
      </c>
      <c r="J379" t="s">
        <v>25</v>
      </c>
      <c r="K379">
        <f>Táblázat1[[#This Row],[Bevétel (ezer HUF)]]*5%</f>
        <v>72.875</v>
      </c>
    </row>
    <row r="380" spans="1:11" x14ac:dyDescent="0.3">
      <c r="A380" t="s">
        <v>26</v>
      </c>
      <c r="B380" t="s">
        <v>22</v>
      </c>
      <c r="C380" s="1">
        <v>42933</v>
      </c>
      <c r="D380" t="s">
        <v>13</v>
      </c>
      <c r="E380" t="s">
        <v>24</v>
      </c>
      <c r="F380">
        <v>18</v>
      </c>
      <c r="G380">
        <v>2500</v>
      </c>
      <c r="H380">
        <f>+Táblázat1[[#This Row],[Eladott mennyiség (db)]]*Táblázat1[[#This Row],[Egységár (HUF)]]/1000</f>
        <v>45</v>
      </c>
      <c r="I380" t="s">
        <v>20</v>
      </c>
      <c r="J380" t="s">
        <v>25</v>
      </c>
      <c r="K380">
        <f>Táblázat1[[#This Row],[Bevétel (ezer HUF)]]*5%</f>
        <v>2.25</v>
      </c>
    </row>
    <row r="381" spans="1:11" x14ac:dyDescent="0.3">
      <c r="A381" t="s">
        <v>11</v>
      </c>
      <c r="B381" t="s">
        <v>27</v>
      </c>
      <c r="C381" s="1">
        <v>42934</v>
      </c>
      <c r="D381" t="s">
        <v>19</v>
      </c>
      <c r="E381" t="s">
        <v>14</v>
      </c>
      <c r="F381">
        <v>83</v>
      </c>
      <c r="G381">
        <v>24800</v>
      </c>
      <c r="H381">
        <f>+Táblázat1[[#This Row],[Eladott mennyiség (db)]]*Táblázat1[[#This Row],[Egységár (HUF)]]/1000</f>
        <v>2058.4</v>
      </c>
      <c r="I381" t="s">
        <v>15</v>
      </c>
      <c r="J381" t="s">
        <v>25</v>
      </c>
      <c r="K381">
        <f>Táblázat1[[#This Row],[Bevétel (ezer HUF)]]*5%</f>
        <v>102.92000000000002</v>
      </c>
    </row>
    <row r="382" spans="1:11" x14ac:dyDescent="0.3">
      <c r="A382" t="s">
        <v>17</v>
      </c>
      <c r="B382" t="s">
        <v>28</v>
      </c>
      <c r="C382" s="1">
        <v>42937</v>
      </c>
      <c r="D382" t="s">
        <v>23</v>
      </c>
      <c r="E382" t="s">
        <v>24</v>
      </c>
      <c r="F382">
        <v>74</v>
      </c>
      <c r="G382">
        <v>27500</v>
      </c>
      <c r="H382">
        <f>+Táblázat1[[#This Row],[Eladott mennyiség (db)]]*Táblázat1[[#This Row],[Egységár (HUF)]]/1000</f>
        <v>2035</v>
      </c>
      <c r="I382" t="s">
        <v>20</v>
      </c>
      <c r="J382" t="s">
        <v>25</v>
      </c>
      <c r="K382">
        <f>Táblázat1[[#This Row],[Bevétel (ezer HUF)]]*5%</f>
        <v>101.75</v>
      </c>
    </row>
    <row r="383" spans="1:11" x14ac:dyDescent="0.3">
      <c r="A383" t="s">
        <v>21</v>
      </c>
      <c r="B383" t="s">
        <v>12</v>
      </c>
      <c r="C383" s="1">
        <v>42938</v>
      </c>
      <c r="D383" t="s">
        <v>13</v>
      </c>
      <c r="E383" t="s">
        <v>29</v>
      </c>
      <c r="F383">
        <v>62</v>
      </c>
      <c r="G383">
        <v>9800</v>
      </c>
      <c r="H383">
        <f>+Táblázat1[[#This Row],[Eladott mennyiség (db)]]*Táblázat1[[#This Row],[Egységár (HUF)]]/1000</f>
        <v>607.6</v>
      </c>
      <c r="I383" t="s">
        <v>15</v>
      </c>
      <c r="J383" t="s">
        <v>16</v>
      </c>
      <c r="K383">
        <f>Táblázat1[[#This Row],[Bevétel (ezer HUF)]]*5%</f>
        <v>30.380000000000003</v>
      </c>
    </row>
    <row r="384" spans="1:11" x14ac:dyDescent="0.3">
      <c r="A384" t="s">
        <v>26</v>
      </c>
      <c r="B384" t="s">
        <v>18</v>
      </c>
      <c r="C384" s="1">
        <v>42939</v>
      </c>
      <c r="D384" t="s">
        <v>19</v>
      </c>
      <c r="E384" t="s">
        <v>29</v>
      </c>
      <c r="F384">
        <v>88</v>
      </c>
      <c r="G384">
        <v>10950</v>
      </c>
      <c r="H384">
        <f>+Táblázat1[[#This Row],[Eladott mennyiség (db)]]*Táblázat1[[#This Row],[Egységár (HUF)]]/1000</f>
        <v>963.6</v>
      </c>
      <c r="I384" t="s">
        <v>20</v>
      </c>
      <c r="J384" t="s">
        <v>16</v>
      </c>
      <c r="K384">
        <f>Táblázat1[[#This Row],[Bevétel (ezer HUF)]]*5%</f>
        <v>48.180000000000007</v>
      </c>
    </row>
    <row r="385" spans="1:11" x14ac:dyDescent="0.3">
      <c r="A385" t="s">
        <v>11</v>
      </c>
      <c r="B385" t="s">
        <v>22</v>
      </c>
      <c r="C385" s="1">
        <v>42940</v>
      </c>
      <c r="D385" t="s">
        <v>23</v>
      </c>
      <c r="E385" t="s">
        <v>29</v>
      </c>
      <c r="F385">
        <v>187</v>
      </c>
      <c r="G385">
        <v>2500</v>
      </c>
      <c r="H385">
        <f>+Táblázat1[[#This Row],[Eladott mennyiség (db)]]*Táblázat1[[#This Row],[Egységár (HUF)]]/1000</f>
        <v>467.5</v>
      </c>
      <c r="I385" t="s">
        <v>15</v>
      </c>
      <c r="J385" t="s">
        <v>25</v>
      </c>
      <c r="K385">
        <f>Táblázat1[[#This Row],[Bevétel (ezer HUF)]]*5%</f>
        <v>23.375</v>
      </c>
    </row>
    <row r="386" spans="1:11" x14ac:dyDescent="0.3">
      <c r="A386" t="s">
        <v>17</v>
      </c>
      <c r="B386" t="s">
        <v>22</v>
      </c>
      <c r="C386" s="1">
        <v>42941</v>
      </c>
      <c r="D386" t="s">
        <v>13</v>
      </c>
      <c r="E386" t="s">
        <v>29</v>
      </c>
      <c r="F386">
        <v>158</v>
      </c>
      <c r="G386">
        <v>2500</v>
      </c>
      <c r="H386">
        <f>+Táblázat1[[#This Row],[Eladott mennyiség (db)]]*Táblázat1[[#This Row],[Egységár (HUF)]]/1000</f>
        <v>395</v>
      </c>
      <c r="I386" t="s">
        <v>20</v>
      </c>
      <c r="J386" t="s">
        <v>25</v>
      </c>
      <c r="K386">
        <f>Táblázat1[[#This Row],[Bevétel (ezer HUF)]]*5%</f>
        <v>19.75</v>
      </c>
    </row>
    <row r="387" spans="1:11" x14ac:dyDescent="0.3">
      <c r="A387" t="s">
        <v>21</v>
      </c>
      <c r="B387" t="s">
        <v>27</v>
      </c>
      <c r="C387" s="1">
        <v>42944</v>
      </c>
      <c r="D387" t="s">
        <v>19</v>
      </c>
      <c r="E387" t="s">
        <v>29</v>
      </c>
      <c r="F387">
        <v>123</v>
      </c>
      <c r="G387">
        <v>24800</v>
      </c>
      <c r="H387">
        <f>+Táblázat1[[#This Row],[Eladott mennyiség (db)]]*Táblázat1[[#This Row],[Egységár (HUF)]]/1000</f>
        <v>3050.4</v>
      </c>
      <c r="I387" t="s">
        <v>15</v>
      </c>
      <c r="J387" t="s">
        <v>25</v>
      </c>
      <c r="K387">
        <f>Táblázat1[[#This Row],[Bevétel (ezer HUF)]]*5%</f>
        <v>152.52000000000001</v>
      </c>
    </row>
    <row r="388" spans="1:11" x14ac:dyDescent="0.3">
      <c r="A388" t="s">
        <v>26</v>
      </c>
      <c r="B388" t="s">
        <v>28</v>
      </c>
      <c r="C388" s="1">
        <v>42945</v>
      </c>
      <c r="D388" t="s">
        <v>23</v>
      </c>
      <c r="E388" t="s">
        <v>30</v>
      </c>
      <c r="F388">
        <v>99</v>
      </c>
      <c r="G388">
        <v>27500</v>
      </c>
      <c r="H388">
        <f>+Táblázat1[[#This Row],[Eladott mennyiség (db)]]*Táblázat1[[#This Row],[Egységár (HUF)]]/1000</f>
        <v>2722.5</v>
      </c>
      <c r="I388" t="s">
        <v>20</v>
      </c>
      <c r="J388" t="s">
        <v>25</v>
      </c>
      <c r="K388">
        <f>Táblázat1[[#This Row],[Bevétel (ezer HUF)]]*5%</f>
        <v>136.125</v>
      </c>
    </row>
    <row r="389" spans="1:11" x14ac:dyDescent="0.3">
      <c r="A389" t="s">
        <v>11</v>
      </c>
      <c r="B389" t="s">
        <v>22</v>
      </c>
      <c r="C389" s="1">
        <v>42946</v>
      </c>
      <c r="D389" t="s">
        <v>13</v>
      </c>
      <c r="E389" t="s">
        <v>30</v>
      </c>
      <c r="F389">
        <v>111</v>
      </c>
      <c r="G389">
        <v>2500</v>
      </c>
      <c r="H389">
        <f>+Táblázat1[[#This Row],[Eladott mennyiség (db)]]*Táblázat1[[#This Row],[Egységár (HUF)]]/1000</f>
        <v>277.5</v>
      </c>
      <c r="I389" t="s">
        <v>15</v>
      </c>
      <c r="J389" t="s">
        <v>25</v>
      </c>
      <c r="K389">
        <f>Táblázat1[[#This Row],[Bevétel (ezer HUF)]]*5%</f>
        <v>13.875</v>
      </c>
    </row>
    <row r="390" spans="1:11" x14ac:dyDescent="0.3">
      <c r="A390" t="s">
        <v>17</v>
      </c>
      <c r="B390" t="s">
        <v>27</v>
      </c>
      <c r="C390" s="1">
        <v>42947</v>
      </c>
      <c r="D390" t="s">
        <v>19</v>
      </c>
      <c r="E390" t="s">
        <v>30</v>
      </c>
      <c r="F390">
        <v>109</v>
      </c>
      <c r="G390">
        <v>24800</v>
      </c>
      <c r="H390">
        <f>+Táblázat1[[#This Row],[Eladott mennyiség (db)]]*Táblázat1[[#This Row],[Egységár (HUF)]]/1000</f>
        <v>2703.2</v>
      </c>
      <c r="I390" t="s">
        <v>20</v>
      </c>
      <c r="J390" t="s">
        <v>16</v>
      </c>
      <c r="K390">
        <f>Táblázat1[[#This Row],[Bevétel (ezer HUF)]]*5%</f>
        <v>135.16</v>
      </c>
    </row>
    <row r="391" spans="1:11" x14ac:dyDescent="0.3">
      <c r="A391" t="s">
        <v>21</v>
      </c>
      <c r="B391" t="s">
        <v>28</v>
      </c>
      <c r="C391" s="1">
        <v>42948</v>
      </c>
      <c r="D391" t="s">
        <v>23</v>
      </c>
      <c r="E391" t="s">
        <v>30</v>
      </c>
      <c r="F391">
        <v>12</v>
      </c>
      <c r="G391">
        <v>27500</v>
      </c>
      <c r="H391">
        <f>+Táblázat1[[#This Row],[Eladott mennyiség (db)]]*Táblázat1[[#This Row],[Egységár (HUF)]]/1000</f>
        <v>330</v>
      </c>
      <c r="I391" t="s">
        <v>15</v>
      </c>
      <c r="J391" t="s">
        <v>16</v>
      </c>
      <c r="K391">
        <f>Táblázat1[[#This Row],[Bevétel (ezer HUF)]]*5%</f>
        <v>16.5</v>
      </c>
    </row>
    <row r="392" spans="1:11" x14ac:dyDescent="0.3">
      <c r="A392" t="s">
        <v>26</v>
      </c>
      <c r="B392" t="s">
        <v>12</v>
      </c>
      <c r="C392" s="1">
        <v>42951</v>
      </c>
      <c r="D392" t="s">
        <v>13</v>
      </c>
      <c r="E392" t="s">
        <v>30</v>
      </c>
      <c r="F392">
        <v>95</v>
      </c>
      <c r="G392">
        <v>9800</v>
      </c>
      <c r="H392">
        <f>+Táblázat1[[#This Row],[Eladott mennyiség (db)]]*Táblázat1[[#This Row],[Egységár (HUF)]]/1000</f>
        <v>931</v>
      </c>
      <c r="I392" t="s">
        <v>20</v>
      </c>
      <c r="J392" t="s">
        <v>25</v>
      </c>
      <c r="K392">
        <f>Táblázat1[[#This Row],[Bevétel (ezer HUF)]]*5%</f>
        <v>46.550000000000004</v>
      </c>
    </row>
    <row r="393" spans="1:11" x14ac:dyDescent="0.3">
      <c r="A393" t="s">
        <v>11</v>
      </c>
      <c r="B393" t="s">
        <v>18</v>
      </c>
      <c r="C393" s="1">
        <v>42952</v>
      </c>
      <c r="D393" t="s">
        <v>19</v>
      </c>
      <c r="E393" t="s">
        <v>30</v>
      </c>
      <c r="F393">
        <v>134</v>
      </c>
      <c r="G393">
        <v>10950</v>
      </c>
      <c r="H393">
        <f>+Táblázat1[[#This Row],[Eladott mennyiség (db)]]*Táblázat1[[#This Row],[Egységár (HUF)]]/1000</f>
        <v>1467.3</v>
      </c>
      <c r="I393" t="s">
        <v>15</v>
      </c>
      <c r="J393" t="s">
        <v>25</v>
      </c>
      <c r="K393">
        <f>Táblázat1[[#This Row],[Bevétel (ezer HUF)]]*5%</f>
        <v>73.364999999999995</v>
      </c>
    </row>
    <row r="394" spans="1:11" x14ac:dyDescent="0.3">
      <c r="A394" t="s">
        <v>17</v>
      </c>
      <c r="B394" t="s">
        <v>22</v>
      </c>
      <c r="C394" s="1">
        <v>42953</v>
      </c>
      <c r="D394" t="s">
        <v>23</v>
      </c>
      <c r="E394" t="s">
        <v>14</v>
      </c>
      <c r="F394">
        <v>139</v>
      </c>
      <c r="G394">
        <v>2500</v>
      </c>
      <c r="H394">
        <f>+Táblázat1[[#This Row],[Eladott mennyiség (db)]]*Táblázat1[[#This Row],[Egységár (HUF)]]/1000</f>
        <v>347.5</v>
      </c>
      <c r="I394" t="s">
        <v>20</v>
      </c>
      <c r="J394" t="s">
        <v>25</v>
      </c>
      <c r="K394">
        <f>Táblázat1[[#This Row],[Bevétel (ezer HUF)]]*5%</f>
        <v>17.375</v>
      </c>
    </row>
    <row r="395" spans="1:11" x14ac:dyDescent="0.3">
      <c r="A395" t="s">
        <v>21</v>
      </c>
      <c r="B395" t="s">
        <v>22</v>
      </c>
      <c r="C395" s="1">
        <v>42954</v>
      </c>
      <c r="D395" t="s">
        <v>13</v>
      </c>
      <c r="E395" t="s">
        <v>24</v>
      </c>
      <c r="F395">
        <v>9</v>
      </c>
      <c r="G395">
        <v>2500</v>
      </c>
      <c r="H395">
        <f>+Táblázat1[[#This Row],[Eladott mennyiség (db)]]*Táblázat1[[#This Row],[Egységár (HUF)]]/1000</f>
        <v>22.5</v>
      </c>
      <c r="I395" t="s">
        <v>15</v>
      </c>
      <c r="J395" t="s">
        <v>25</v>
      </c>
      <c r="K395">
        <f>Táblázat1[[#This Row],[Bevétel (ezer HUF)]]*5%</f>
        <v>1.125</v>
      </c>
    </row>
    <row r="396" spans="1:11" x14ac:dyDescent="0.3">
      <c r="A396" t="s">
        <v>26</v>
      </c>
      <c r="B396" t="s">
        <v>27</v>
      </c>
      <c r="C396" s="1">
        <v>42955</v>
      </c>
      <c r="D396" t="s">
        <v>19</v>
      </c>
      <c r="E396" t="s">
        <v>14</v>
      </c>
      <c r="F396">
        <v>169</v>
      </c>
      <c r="G396">
        <v>24800</v>
      </c>
      <c r="H396">
        <f>+Táblázat1[[#This Row],[Eladott mennyiség (db)]]*Táblázat1[[#This Row],[Egységár (HUF)]]/1000</f>
        <v>4191.2</v>
      </c>
      <c r="I396" t="s">
        <v>20</v>
      </c>
      <c r="J396" t="s">
        <v>25</v>
      </c>
      <c r="K396">
        <f>Táblázat1[[#This Row],[Bevétel (ezer HUF)]]*5%</f>
        <v>209.56</v>
      </c>
    </row>
    <row r="397" spans="1:11" x14ac:dyDescent="0.3">
      <c r="A397" t="s">
        <v>11</v>
      </c>
      <c r="B397" t="s">
        <v>28</v>
      </c>
      <c r="C397" s="1">
        <v>42958</v>
      </c>
      <c r="D397" t="s">
        <v>23</v>
      </c>
      <c r="E397" t="s">
        <v>14</v>
      </c>
      <c r="F397">
        <v>146</v>
      </c>
      <c r="G397">
        <v>27500</v>
      </c>
      <c r="H397">
        <f>+Táblázat1[[#This Row],[Eladott mennyiség (db)]]*Táblázat1[[#This Row],[Egységár (HUF)]]/1000</f>
        <v>4015</v>
      </c>
      <c r="I397" t="s">
        <v>15</v>
      </c>
      <c r="J397" t="s">
        <v>16</v>
      </c>
      <c r="K397">
        <f>Táblázat1[[#This Row],[Bevétel (ezer HUF)]]*5%</f>
        <v>200.75</v>
      </c>
    </row>
    <row r="398" spans="1:11" x14ac:dyDescent="0.3">
      <c r="A398" t="s">
        <v>17</v>
      </c>
      <c r="B398" t="s">
        <v>22</v>
      </c>
      <c r="C398" s="1">
        <v>42959</v>
      </c>
      <c r="D398" t="s">
        <v>13</v>
      </c>
      <c r="E398" t="s">
        <v>14</v>
      </c>
      <c r="F398">
        <v>64</v>
      </c>
      <c r="G398">
        <v>2500</v>
      </c>
      <c r="H398">
        <f>+Táblázat1[[#This Row],[Eladott mennyiség (db)]]*Táblázat1[[#This Row],[Egységár (HUF)]]/1000</f>
        <v>160</v>
      </c>
      <c r="I398" t="s">
        <v>20</v>
      </c>
      <c r="J398" t="s">
        <v>16</v>
      </c>
      <c r="K398">
        <f>Táblázat1[[#This Row],[Bevétel (ezer HUF)]]*5%</f>
        <v>8</v>
      </c>
    </row>
    <row r="399" spans="1:11" x14ac:dyDescent="0.3">
      <c r="A399" t="s">
        <v>21</v>
      </c>
      <c r="B399" t="s">
        <v>27</v>
      </c>
      <c r="C399" s="1">
        <v>42960</v>
      </c>
      <c r="D399" t="s">
        <v>19</v>
      </c>
      <c r="E399" t="s">
        <v>14</v>
      </c>
      <c r="F399">
        <v>137</v>
      </c>
      <c r="G399">
        <v>24800</v>
      </c>
      <c r="H399">
        <f>+Táblázat1[[#This Row],[Eladott mennyiség (db)]]*Táblázat1[[#This Row],[Egységár (HUF)]]/1000</f>
        <v>3397.6</v>
      </c>
      <c r="I399" t="s">
        <v>15</v>
      </c>
      <c r="J399" t="s">
        <v>25</v>
      </c>
      <c r="K399">
        <f>Táblázat1[[#This Row],[Bevétel (ezer HUF)]]*5%</f>
        <v>169.88</v>
      </c>
    </row>
    <row r="400" spans="1:11" x14ac:dyDescent="0.3">
      <c r="A400" t="s">
        <v>26</v>
      </c>
      <c r="B400" t="s">
        <v>28</v>
      </c>
      <c r="C400" s="1">
        <v>42961</v>
      </c>
      <c r="D400" t="s">
        <v>23</v>
      </c>
      <c r="E400" t="s">
        <v>14</v>
      </c>
      <c r="F400">
        <v>23</v>
      </c>
      <c r="G400">
        <v>27500</v>
      </c>
      <c r="H400">
        <f>+Táblázat1[[#This Row],[Eladott mennyiség (db)]]*Táblázat1[[#This Row],[Egységár (HUF)]]/1000</f>
        <v>632.5</v>
      </c>
      <c r="I400" t="s">
        <v>20</v>
      </c>
      <c r="J400" t="s">
        <v>25</v>
      </c>
      <c r="K400">
        <f>Táblázat1[[#This Row],[Bevétel (ezer HUF)]]*5%</f>
        <v>31.625</v>
      </c>
    </row>
    <row r="401" spans="1:11" x14ac:dyDescent="0.3">
      <c r="A401" t="s">
        <v>11</v>
      </c>
      <c r="B401" t="s">
        <v>12</v>
      </c>
      <c r="C401" s="1">
        <v>42962</v>
      </c>
      <c r="D401" t="s">
        <v>13</v>
      </c>
      <c r="E401" t="s">
        <v>14</v>
      </c>
      <c r="F401">
        <v>22</v>
      </c>
      <c r="G401">
        <v>9800</v>
      </c>
      <c r="H401">
        <f>+Táblázat1[[#This Row],[Eladott mennyiség (db)]]*Táblázat1[[#This Row],[Egységár (HUF)]]/1000</f>
        <v>215.6</v>
      </c>
      <c r="I401" t="s">
        <v>15</v>
      </c>
      <c r="J401" t="s">
        <v>25</v>
      </c>
      <c r="K401">
        <f>Táblázat1[[#This Row],[Bevétel (ezer HUF)]]*5%</f>
        <v>10.780000000000001</v>
      </c>
    </row>
    <row r="402" spans="1:11" x14ac:dyDescent="0.3">
      <c r="A402" t="s">
        <v>17</v>
      </c>
      <c r="B402" t="s">
        <v>18</v>
      </c>
      <c r="C402" s="1">
        <v>42965</v>
      </c>
      <c r="D402" t="s">
        <v>19</v>
      </c>
      <c r="E402" t="s">
        <v>14</v>
      </c>
      <c r="F402">
        <v>81</v>
      </c>
      <c r="G402">
        <v>10950</v>
      </c>
      <c r="H402">
        <f>+Táblázat1[[#This Row],[Eladott mennyiség (db)]]*Táblázat1[[#This Row],[Egységár (HUF)]]/1000</f>
        <v>886.95</v>
      </c>
      <c r="I402" t="s">
        <v>20</v>
      </c>
      <c r="J402" t="s">
        <v>25</v>
      </c>
      <c r="K402">
        <f>Táblázat1[[#This Row],[Bevétel (ezer HUF)]]*5%</f>
        <v>44.347500000000004</v>
      </c>
    </row>
    <row r="403" spans="1:11" x14ac:dyDescent="0.3">
      <c r="A403" t="s">
        <v>21</v>
      </c>
      <c r="B403" t="s">
        <v>22</v>
      </c>
      <c r="C403" s="1">
        <v>42966</v>
      </c>
      <c r="D403" t="s">
        <v>23</v>
      </c>
      <c r="E403" t="s">
        <v>24</v>
      </c>
      <c r="F403">
        <v>3</v>
      </c>
      <c r="G403">
        <v>2500</v>
      </c>
      <c r="H403">
        <f>+Táblázat1[[#This Row],[Eladott mennyiség (db)]]*Táblázat1[[#This Row],[Egységár (HUF)]]/1000</f>
        <v>7.5</v>
      </c>
      <c r="I403" t="s">
        <v>15</v>
      </c>
      <c r="J403" t="s">
        <v>25</v>
      </c>
      <c r="K403">
        <f>Táblázat1[[#This Row],[Bevétel (ezer HUF)]]*5%</f>
        <v>0.375</v>
      </c>
    </row>
    <row r="404" spans="1:11" x14ac:dyDescent="0.3">
      <c r="A404" t="s">
        <v>26</v>
      </c>
      <c r="B404" t="s">
        <v>22</v>
      </c>
      <c r="C404" s="1">
        <v>42967</v>
      </c>
      <c r="D404" t="s">
        <v>13</v>
      </c>
      <c r="E404" t="s">
        <v>24</v>
      </c>
      <c r="F404">
        <v>94</v>
      </c>
      <c r="G404">
        <v>2500</v>
      </c>
      <c r="H404">
        <f>+Táblázat1[[#This Row],[Eladott mennyiség (db)]]*Táblázat1[[#This Row],[Egységár (HUF)]]/1000</f>
        <v>235</v>
      </c>
      <c r="I404" t="s">
        <v>20</v>
      </c>
      <c r="J404" t="s">
        <v>16</v>
      </c>
      <c r="K404">
        <f>Táblázat1[[#This Row],[Bevétel (ezer HUF)]]*5%</f>
        <v>11.75</v>
      </c>
    </row>
    <row r="405" spans="1:11" x14ac:dyDescent="0.3">
      <c r="A405" t="s">
        <v>11</v>
      </c>
      <c r="B405" t="s">
        <v>27</v>
      </c>
      <c r="C405" s="1">
        <v>42968</v>
      </c>
      <c r="D405" t="s">
        <v>19</v>
      </c>
      <c r="E405" t="s">
        <v>14</v>
      </c>
      <c r="F405">
        <v>43</v>
      </c>
      <c r="G405">
        <v>24800</v>
      </c>
      <c r="H405">
        <f>+Táblázat1[[#This Row],[Eladott mennyiség (db)]]*Táblázat1[[#This Row],[Egységár (HUF)]]/1000</f>
        <v>1066.4000000000001</v>
      </c>
      <c r="I405" t="s">
        <v>15</v>
      </c>
      <c r="J405" t="s">
        <v>16</v>
      </c>
      <c r="K405">
        <f>Táblázat1[[#This Row],[Bevétel (ezer HUF)]]*5%</f>
        <v>53.320000000000007</v>
      </c>
    </row>
    <row r="406" spans="1:11" x14ac:dyDescent="0.3">
      <c r="A406" t="s">
        <v>17</v>
      </c>
      <c r="B406" t="s">
        <v>28</v>
      </c>
      <c r="C406" s="1">
        <v>42969</v>
      </c>
      <c r="D406" t="s">
        <v>23</v>
      </c>
      <c r="E406" t="s">
        <v>24</v>
      </c>
      <c r="F406">
        <v>48</v>
      </c>
      <c r="G406">
        <v>27500</v>
      </c>
      <c r="H406">
        <f>+Táblázat1[[#This Row],[Eladott mennyiség (db)]]*Táblázat1[[#This Row],[Egységár (HUF)]]/1000</f>
        <v>1320</v>
      </c>
      <c r="I406" t="s">
        <v>20</v>
      </c>
      <c r="J406" t="s">
        <v>25</v>
      </c>
      <c r="K406">
        <f>Táblázat1[[#This Row],[Bevétel (ezer HUF)]]*5%</f>
        <v>66</v>
      </c>
    </row>
    <row r="407" spans="1:11" x14ac:dyDescent="0.3">
      <c r="A407" t="s">
        <v>21</v>
      </c>
      <c r="B407" t="s">
        <v>22</v>
      </c>
      <c r="C407" s="1">
        <v>42972</v>
      </c>
      <c r="D407" t="s">
        <v>13</v>
      </c>
      <c r="E407" t="s">
        <v>29</v>
      </c>
      <c r="F407">
        <v>93</v>
      </c>
      <c r="G407">
        <v>2500</v>
      </c>
      <c r="H407">
        <f>+Táblázat1[[#This Row],[Eladott mennyiség (db)]]*Táblázat1[[#This Row],[Egységár (HUF)]]/1000</f>
        <v>232.5</v>
      </c>
      <c r="I407" t="s">
        <v>15</v>
      </c>
      <c r="J407" t="s">
        <v>25</v>
      </c>
      <c r="K407">
        <f>Táblázat1[[#This Row],[Bevétel (ezer HUF)]]*5%</f>
        <v>11.625</v>
      </c>
    </row>
    <row r="408" spans="1:11" x14ac:dyDescent="0.3">
      <c r="A408" t="s">
        <v>26</v>
      </c>
      <c r="B408" t="s">
        <v>27</v>
      </c>
      <c r="C408" s="1">
        <v>42973</v>
      </c>
      <c r="D408" t="s">
        <v>19</v>
      </c>
      <c r="E408" t="s">
        <v>29</v>
      </c>
      <c r="F408">
        <v>41</v>
      </c>
      <c r="G408">
        <v>24800</v>
      </c>
      <c r="H408">
        <f>+Táblázat1[[#This Row],[Eladott mennyiség (db)]]*Táblázat1[[#This Row],[Egységár (HUF)]]/1000</f>
        <v>1016.8</v>
      </c>
      <c r="I408" t="s">
        <v>20</v>
      </c>
      <c r="J408" t="s">
        <v>25</v>
      </c>
      <c r="K408">
        <f>Táblázat1[[#This Row],[Bevétel (ezer HUF)]]*5%</f>
        <v>50.84</v>
      </c>
    </row>
    <row r="409" spans="1:11" x14ac:dyDescent="0.3">
      <c r="A409" t="s">
        <v>11</v>
      </c>
      <c r="B409" t="s">
        <v>28</v>
      </c>
      <c r="C409" s="1">
        <v>42974</v>
      </c>
      <c r="D409" t="s">
        <v>23</v>
      </c>
      <c r="E409" t="s">
        <v>29</v>
      </c>
      <c r="F409">
        <v>37</v>
      </c>
      <c r="G409">
        <v>27500</v>
      </c>
      <c r="H409">
        <f>+Táblázat1[[#This Row],[Eladott mennyiség (db)]]*Táblázat1[[#This Row],[Egységár (HUF)]]/1000</f>
        <v>1017.5</v>
      </c>
      <c r="I409" t="s">
        <v>15</v>
      </c>
      <c r="J409" t="s">
        <v>25</v>
      </c>
      <c r="K409">
        <f>Táblázat1[[#This Row],[Bevétel (ezer HUF)]]*5%</f>
        <v>50.875</v>
      </c>
    </row>
    <row r="410" spans="1:11" x14ac:dyDescent="0.3">
      <c r="A410" t="s">
        <v>17</v>
      </c>
      <c r="B410" t="s">
        <v>12</v>
      </c>
      <c r="C410" s="1">
        <v>42975</v>
      </c>
      <c r="D410" t="s">
        <v>13</v>
      </c>
      <c r="E410" t="s">
        <v>29</v>
      </c>
      <c r="F410">
        <v>168</v>
      </c>
      <c r="G410">
        <v>9800</v>
      </c>
      <c r="H410">
        <f>+Táblázat1[[#This Row],[Eladott mennyiség (db)]]*Táblázat1[[#This Row],[Egységár (HUF)]]/1000</f>
        <v>1646.4</v>
      </c>
      <c r="I410" t="s">
        <v>20</v>
      </c>
      <c r="J410" t="s">
        <v>25</v>
      </c>
      <c r="K410">
        <f>Táblázat1[[#This Row],[Bevétel (ezer HUF)]]*5%</f>
        <v>82.320000000000007</v>
      </c>
    </row>
    <row r="411" spans="1:11" x14ac:dyDescent="0.3">
      <c r="A411" t="s">
        <v>21</v>
      </c>
      <c r="B411" t="s">
        <v>18</v>
      </c>
      <c r="C411" s="1">
        <v>42976</v>
      </c>
      <c r="D411" t="s">
        <v>19</v>
      </c>
      <c r="E411" t="s">
        <v>29</v>
      </c>
      <c r="F411">
        <v>171</v>
      </c>
      <c r="G411">
        <v>10950</v>
      </c>
      <c r="H411">
        <f>+Táblázat1[[#This Row],[Eladott mennyiség (db)]]*Táblázat1[[#This Row],[Egységár (HUF)]]/1000</f>
        <v>1872.45</v>
      </c>
      <c r="I411" t="s">
        <v>15</v>
      </c>
      <c r="J411" t="s">
        <v>16</v>
      </c>
      <c r="K411">
        <f>Táblázat1[[#This Row],[Bevétel (ezer HUF)]]*5%</f>
        <v>93.622500000000002</v>
      </c>
    </row>
    <row r="412" spans="1:11" x14ac:dyDescent="0.3">
      <c r="A412" t="s">
        <v>26</v>
      </c>
      <c r="B412" t="s">
        <v>22</v>
      </c>
      <c r="C412" s="1">
        <v>42979</v>
      </c>
      <c r="D412" t="s">
        <v>23</v>
      </c>
      <c r="E412" t="s">
        <v>30</v>
      </c>
      <c r="F412">
        <v>106</v>
      </c>
      <c r="G412">
        <v>2500</v>
      </c>
      <c r="H412">
        <f>+Táblázat1[[#This Row],[Eladott mennyiség (db)]]*Táblázat1[[#This Row],[Egységár (HUF)]]/1000</f>
        <v>265</v>
      </c>
      <c r="I412" t="s">
        <v>20</v>
      </c>
      <c r="J412" t="s">
        <v>16</v>
      </c>
      <c r="K412">
        <f>Táblázat1[[#This Row],[Bevétel (ezer HUF)]]*5%</f>
        <v>13.25</v>
      </c>
    </row>
    <row r="413" spans="1:11" x14ac:dyDescent="0.3">
      <c r="A413" t="s">
        <v>11</v>
      </c>
      <c r="B413" t="s">
        <v>22</v>
      </c>
      <c r="C413" s="1">
        <v>42980</v>
      </c>
      <c r="D413" t="s">
        <v>13</v>
      </c>
      <c r="E413" t="s">
        <v>30</v>
      </c>
      <c r="F413">
        <v>182</v>
      </c>
      <c r="G413">
        <v>2500</v>
      </c>
      <c r="H413">
        <f>+Táblázat1[[#This Row],[Eladott mennyiség (db)]]*Táblázat1[[#This Row],[Egységár (HUF)]]/1000</f>
        <v>455</v>
      </c>
      <c r="I413" t="s">
        <v>15</v>
      </c>
      <c r="J413" t="s">
        <v>25</v>
      </c>
      <c r="K413">
        <f>Táblázat1[[#This Row],[Bevétel (ezer HUF)]]*5%</f>
        <v>22.75</v>
      </c>
    </row>
    <row r="414" spans="1:11" x14ac:dyDescent="0.3">
      <c r="A414" t="s">
        <v>17</v>
      </c>
      <c r="B414" t="s">
        <v>27</v>
      </c>
      <c r="C414" s="1">
        <v>42981</v>
      </c>
      <c r="D414" t="s">
        <v>19</v>
      </c>
      <c r="E414" t="s">
        <v>30</v>
      </c>
      <c r="F414">
        <v>133</v>
      </c>
      <c r="G414">
        <v>24800</v>
      </c>
      <c r="H414">
        <f>+Táblázat1[[#This Row],[Eladott mennyiség (db)]]*Táblázat1[[#This Row],[Egységár (HUF)]]/1000</f>
        <v>3298.4</v>
      </c>
      <c r="I414" t="s">
        <v>20</v>
      </c>
      <c r="J414" t="s">
        <v>25</v>
      </c>
      <c r="K414">
        <f>Táblázat1[[#This Row],[Bevétel (ezer HUF)]]*5%</f>
        <v>164.92000000000002</v>
      </c>
    </row>
    <row r="415" spans="1:11" x14ac:dyDescent="0.3">
      <c r="A415" t="s">
        <v>21</v>
      </c>
      <c r="B415" t="s">
        <v>28</v>
      </c>
      <c r="C415" s="1">
        <v>42982</v>
      </c>
      <c r="D415" t="s">
        <v>23</v>
      </c>
      <c r="E415" t="s">
        <v>30</v>
      </c>
      <c r="F415">
        <v>4</v>
      </c>
      <c r="G415">
        <v>27500</v>
      </c>
      <c r="H415">
        <f>+Táblázat1[[#This Row],[Eladott mennyiség (db)]]*Táblázat1[[#This Row],[Egységár (HUF)]]/1000</f>
        <v>110</v>
      </c>
      <c r="I415" t="s">
        <v>15</v>
      </c>
      <c r="J415" t="s">
        <v>25</v>
      </c>
      <c r="K415">
        <f>Táblázat1[[#This Row],[Bevétel (ezer HUF)]]*5%</f>
        <v>5.5</v>
      </c>
    </row>
    <row r="416" spans="1:11" x14ac:dyDescent="0.3">
      <c r="A416" t="s">
        <v>26</v>
      </c>
      <c r="B416" t="s">
        <v>22</v>
      </c>
      <c r="C416" s="1">
        <v>42983</v>
      </c>
      <c r="D416" t="s">
        <v>13</v>
      </c>
      <c r="E416" t="s">
        <v>30</v>
      </c>
      <c r="F416">
        <v>14</v>
      </c>
      <c r="G416">
        <v>2500</v>
      </c>
      <c r="H416">
        <f>+Táblázat1[[#This Row],[Eladott mennyiség (db)]]*Táblázat1[[#This Row],[Egységár (HUF)]]/1000</f>
        <v>35</v>
      </c>
      <c r="I416" t="s">
        <v>20</v>
      </c>
      <c r="J416" t="s">
        <v>25</v>
      </c>
      <c r="K416">
        <f>Táblázat1[[#This Row],[Bevétel (ezer HUF)]]*5%</f>
        <v>1.75</v>
      </c>
    </row>
    <row r="417" spans="1:11" x14ac:dyDescent="0.3">
      <c r="A417" t="s">
        <v>11</v>
      </c>
      <c r="B417" t="s">
        <v>27</v>
      </c>
      <c r="C417" s="1">
        <v>42986</v>
      </c>
      <c r="D417" t="s">
        <v>19</v>
      </c>
      <c r="E417" t="s">
        <v>30</v>
      </c>
      <c r="F417">
        <v>153</v>
      </c>
      <c r="G417">
        <v>24800</v>
      </c>
      <c r="H417">
        <f>+Táblázat1[[#This Row],[Eladott mennyiség (db)]]*Táblázat1[[#This Row],[Egységár (HUF)]]/1000</f>
        <v>3794.4</v>
      </c>
      <c r="I417" t="s">
        <v>15</v>
      </c>
      <c r="J417" t="s">
        <v>25</v>
      </c>
      <c r="K417">
        <f>Táblázat1[[#This Row],[Bevétel (ezer HUF)]]*5%</f>
        <v>189.72000000000003</v>
      </c>
    </row>
    <row r="418" spans="1:11" x14ac:dyDescent="0.3">
      <c r="A418" t="s">
        <v>17</v>
      </c>
      <c r="B418" t="s">
        <v>28</v>
      </c>
      <c r="C418" s="1">
        <v>42987</v>
      </c>
      <c r="D418" t="s">
        <v>23</v>
      </c>
      <c r="E418" t="s">
        <v>14</v>
      </c>
      <c r="F418">
        <v>112</v>
      </c>
      <c r="G418">
        <v>27500</v>
      </c>
      <c r="H418">
        <f>+Táblázat1[[#This Row],[Eladott mennyiség (db)]]*Táblázat1[[#This Row],[Egységár (HUF)]]/1000</f>
        <v>3080</v>
      </c>
      <c r="I418" t="s">
        <v>20</v>
      </c>
      <c r="J418" t="s">
        <v>16</v>
      </c>
      <c r="K418">
        <f>Táblázat1[[#This Row],[Bevétel (ezer HUF)]]*5%</f>
        <v>154</v>
      </c>
    </row>
    <row r="419" spans="1:11" x14ac:dyDescent="0.3">
      <c r="A419" t="s">
        <v>21</v>
      </c>
      <c r="B419" t="s">
        <v>12</v>
      </c>
      <c r="C419" s="1">
        <v>42988</v>
      </c>
      <c r="D419" t="s">
        <v>13</v>
      </c>
      <c r="E419" t="s">
        <v>24</v>
      </c>
      <c r="F419">
        <v>84</v>
      </c>
      <c r="G419">
        <v>9800</v>
      </c>
      <c r="H419">
        <f>+Táblázat1[[#This Row],[Eladott mennyiség (db)]]*Táblázat1[[#This Row],[Egységár (HUF)]]/1000</f>
        <v>823.2</v>
      </c>
      <c r="I419" t="s">
        <v>15</v>
      </c>
      <c r="J419" t="s">
        <v>16</v>
      </c>
      <c r="K419">
        <f>Táblázat1[[#This Row],[Bevétel (ezer HUF)]]*5%</f>
        <v>41.160000000000004</v>
      </c>
    </row>
    <row r="420" spans="1:11" x14ac:dyDescent="0.3">
      <c r="A420" t="s">
        <v>26</v>
      </c>
      <c r="B420" t="s">
        <v>18</v>
      </c>
      <c r="C420" s="1">
        <v>42989</v>
      </c>
      <c r="D420" t="s">
        <v>19</v>
      </c>
      <c r="E420" t="s">
        <v>14</v>
      </c>
      <c r="F420">
        <v>143</v>
      </c>
      <c r="G420">
        <v>10950</v>
      </c>
      <c r="H420">
        <f>+Táblázat1[[#This Row],[Eladott mennyiség (db)]]*Táblázat1[[#This Row],[Egységár (HUF)]]/1000</f>
        <v>1565.85</v>
      </c>
      <c r="I420" t="s">
        <v>20</v>
      </c>
      <c r="J420" t="s">
        <v>25</v>
      </c>
      <c r="K420">
        <f>Táblázat1[[#This Row],[Bevétel (ezer HUF)]]*5%</f>
        <v>78.292500000000004</v>
      </c>
    </row>
    <row r="421" spans="1:11" x14ac:dyDescent="0.3">
      <c r="A421" t="s">
        <v>11</v>
      </c>
      <c r="B421" t="s">
        <v>22</v>
      </c>
      <c r="C421" s="1">
        <v>42990</v>
      </c>
      <c r="D421" t="s">
        <v>23</v>
      </c>
      <c r="E421" t="s">
        <v>14</v>
      </c>
      <c r="F421">
        <v>37</v>
      </c>
      <c r="G421">
        <v>2500</v>
      </c>
      <c r="H421">
        <f>+Táblázat1[[#This Row],[Eladott mennyiség (db)]]*Táblázat1[[#This Row],[Egységár (HUF)]]/1000</f>
        <v>92.5</v>
      </c>
      <c r="I421" t="s">
        <v>15</v>
      </c>
      <c r="J421" t="s">
        <v>25</v>
      </c>
      <c r="K421">
        <f>Táblázat1[[#This Row],[Bevétel (ezer HUF)]]*5%</f>
        <v>4.625</v>
      </c>
    </row>
    <row r="422" spans="1:11" x14ac:dyDescent="0.3">
      <c r="A422" t="s">
        <v>17</v>
      </c>
      <c r="B422" t="s">
        <v>22</v>
      </c>
      <c r="C422" s="1">
        <v>42993</v>
      </c>
      <c r="D422" t="s">
        <v>13</v>
      </c>
      <c r="E422" t="s">
        <v>14</v>
      </c>
      <c r="F422">
        <v>186</v>
      </c>
      <c r="G422">
        <v>2500</v>
      </c>
      <c r="H422">
        <f>+Táblázat1[[#This Row],[Eladott mennyiség (db)]]*Táblázat1[[#This Row],[Egységár (HUF)]]/1000</f>
        <v>465</v>
      </c>
      <c r="I422" t="s">
        <v>20</v>
      </c>
      <c r="J422" t="s">
        <v>25</v>
      </c>
      <c r="K422">
        <f>Táblázat1[[#This Row],[Bevétel (ezer HUF)]]*5%</f>
        <v>23.25</v>
      </c>
    </row>
    <row r="423" spans="1:11" x14ac:dyDescent="0.3">
      <c r="A423" t="s">
        <v>21</v>
      </c>
      <c r="B423" t="s">
        <v>27</v>
      </c>
      <c r="C423" s="1">
        <v>42994</v>
      </c>
      <c r="D423" t="s">
        <v>19</v>
      </c>
      <c r="E423" t="s">
        <v>14</v>
      </c>
      <c r="F423">
        <v>172</v>
      </c>
      <c r="G423">
        <v>24800</v>
      </c>
      <c r="H423">
        <f>+Táblázat1[[#This Row],[Eladott mennyiség (db)]]*Táblázat1[[#This Row],[Egységár (HUF)]]/1000</f>
        <v>4265.6000000000004</v>
      </c>
      <c r="I423" t="s">
        <v>15</v>
      </c>
      <c r="J423" t="s">
        <v>25</v>
      </c>
      <c r="K423">
        <f>Táblázat1[[#This Row],[Bevétel (ezer HUF)]]*5%</f>
        <v>213.28000000000003</v>
      </c>
    </row>
    <row r="424" spans="1:11" x14ac:dyDescent="0.3">
      <c r="A424" t="s">
        <v>26</v>
      </c>
      <c r="B424" t="s">
        <v>28</v>
      </c>
      <c r="C424" s="1">
        <v>42995</v>
      </c>
      <c r="D424" t="s">
        <v>23</v>
      </c>
      <c r="E424" t="s">
        <v>14</v>
      </c>
      <c r="F424">
        <v>111</v>
      </c>
      <c r="G424">
        <v>27500</v>
      </c>
      <c r="H424">
        <f>+Táblázat1[[#This Row],[Eladott mennyiség (db)]]*Táblázat1[[#This Row],[Egységár (HUF)]]/1000</f>
        <v>3052.5</v>
      </c>
      <c r="I424" t="s">
        <v>20</v>
      </c>
      <c r="J424" t="s">
        <v>25</v>
      </c>
      <c r="K424">
        <f>Táblázat1[[#This Row],[Bevétel (ezer HUF)]]*5%</f>
        <v>152.625</v>
      </c>
    </row>
    <row r="425" spans="1:11" x14ac:dyDescent="0.3">
      <c r="A425" t="s">
        <v>11</v>
      </c>
      <c r="B425" t="s">
        <v>22</v>
      </c>
      <c r="C425" s="1">
        <v>42996</v>
      </c>
      <c r="D425" t="s">
        <v>13</v>
      </c>
      <c r="E425" t="s">
        <v>14</v>
      </c>
      <c r="F425">
        <v>161</v>
      </c>
      <c r="G425">
        <v>2500</v>
      </c>
      <c r="H425">
        <f>+Táblázat1[[#This Row],[Eladott mennyiség (db)]]*Táblázat1[[#This Row],[Egységár (HUF)]]/1000</f>
        <v>402.5</v>
      </c>
      <c r="I425" t="s">
        <v>15</v>
      </c>
      <c r="J425" t="s">
        <v>16</v>
      </c>
      <c r="K425">
        <f>Táblázat1[[#This Row],[Bevétel (ezer HUF)]]*5%</f>
        <v>20.125</v>
      </c>
    </row>
    <row r="426" spans="1:11" x14ac:dyDescent="0.3">
      <c r="A426" t="s">
        <v>17</v>
      </c>
      <c r="B426" t="s">
        <v>27</v>
      </c>
      <c r="C426" s="1">
        <v>42997</v>
      </c>
      <c r="D426" t="s">
        <v>19</v>
      </c>
      <c r="E426" t="s">
        <v>14</v>
      </c>
      <c r="F426">
        <v>43</v>
      </c>
      <c r="G426">
        <v>24800</v>
      </c>
      <c r="H426">
        <f>+Táblázat1[[#This Row],[Eladott mennyiség (db)]]*Táblázat1[[#This Row],[Egységár (HUF)]]/1000</f>
        <v>1066.4000000000001</v>
      </c>
      <c r="I426" t="s">
        <v>20</v>
      </c>
      <c r="J426" t="s">
        <v>16</v>
      </c>
      <c r="K426">
        <f>Táblázat1[[#This Row],[Bevétel (ezer HUF)]]*5%</f>
        <v>53.320000000000007</v>
      </c>
    </row>
    <row r="427" spans="1:11" x14ac:dyDescent="0.3">
      <c r="A427" t="s">
        <v>21</v>
      </c>
      <c r="B427" t="s">
        <v>28</v>
      </c>
      <c r="C427" s="1">
        <v>43000</v>
      </c>
      <c r="D427" t="s">
        <v>23</v>
      </c>
      <c r="E427" t="s">
        <v>24</v>
      </c>
      <c r="F427">
        <v>149</v>
      </c>
      <c r="G427">
        <v>27500</v>
      </c>
      <c r="H427">
        <f>+Táblázat1[[#This Row],[Eladott mennyiség (db)]]*Táblázat1[[#This Row],[Egységár (HUF)]]/1000</f>
        <v>4097.5</v>
      </c>
      <c r="I427" t="s">
        <v>15</v>
      </c>
      <c r="J427" t="s">
        <v>25</v>
      </c>
      <c r="K427">
        <f>Táblázat1[[#This Row],[Bevétel (ezer HUF)]]*5%</f>
        <v>204.875</v>
      </c>
    </row>
    <row r="428" spans="1:11" x14ac:dyDescent="0.3">
      <c r="A428" t="s">
        <v>26</v>
      </c>
      <c r="B428" t="s">
        <v>12</v>
      </c>
      <c r="C428" s="1">
        <v>43001</v>
      </c>
      <c r="D428" t="s">
        <v>13</v>
      </c>
      <c r="E428" t="s">
        <v>24</v>
      </c>
      <c r="F428">
        <v>84</v>
      </c>
      <c r="G428">
        <v>9800</v>
      </c>
      <c r="H428">
        <f>+Táblázat1[[#This Row],[Eladott mennyiség (db)]]*Táblázat1[[#This Row],[Egységár (HUF)]]/1000</f>
        <v>823.2</v>
      </c>
      <c r="I428" t="s">
        <v>20</v>
      </c>
      <c r="J428" t="s">
        <v>25</v>
      </c>
      <c r="K428">
        <f>Táblázat1[[#This Row],[Bevétel (ezer HUF)]]*5%</f>
        <v>41.160000000000004</v>
      </c>
    </row>
    <row r="429" spans="1:11" x14ac:dyDescent="0.3">
      <c r="A429" t="s">
        <v>11</v>
      </c>
      <c r="B429" t="s">
        <v>18</v>
      </c>
      <c r="C429" s="1">
        <v>43002</v>
      </c>
      <c r="D429" t="s">
        <v>19</v>
      </c>
      <c r="E429" t="s">
        <v>14</v>
      </c>
      <c r="F429">
        <v>51</v>
      </c>
      <c r="G429">
        <v>10950</v>
      </c>
      <c r="H429">
        <f>+Táblázat1[[#This Row],[Eladott mennyiség (db)]]*Táblázat1[[#This Row],[Egységár (HUF)]]/1000</f>
        <v>558.45000000000005</v>
      </c>
      <c r="I429" t="s">
        <v>15</v>
      </c>
      <c r="J429" t="s">
        <v>25</v>
      </c>
      <c r="K429">
        <f>Táblázat1[[#This Row],[Bevétel (ezer HUF)]]*5%</f>
        <v>27.922500000000003</v>
      </c>
    </row>
    <row r="430" spans="1:11" x14ac:dyDescent="0.3">
      <c r="A430" t="s">
        <v>17</v>
      </c>
      <c r="B430" t="s">
        <v>22</v>
      </c>
      <c r="C430" s="1">
        <v>43003</v>
      </c>
      <c r="D430" t="s">
        <v>23</v>
      </c>
      <c r="E430" t="s">
        <v>24</v>
      </c>
      <c r="F430">
        <v>77</v>
      </c>
      <c r="G430">
        <v>2500</v>
      </c>
      <c r="H430">
        <f>+Táblázat1[[#This Row],[Eladott mennyiség (db)]]*Táblázat1[[#This Row],[Egységár (HUF)]]/1000</f>
        <v>192.5</v>
      </c>
      <c r="I430" t="s">
        <v>20</v>
      </c>
      <c r="J430" t="s">
        <v>25</v>
      </c>
      <c r="K430">
        <f>Táblázat1[[#This Row],[Bevétel (ezer HUF)]]*5%</f>
        <v>9.625</v>
      </c>
    </row>
    <row r="431" spans="1:11" x14ac:dyDescent="0.3">
      <c r="A431" t="s">
        <v>21</v>
      </c>
      <c r="B431" t="s">
        <v>22</v>
      </c>
      <c r="C431" s="1">
        <v>43004</v>
      </c>
      <c r="D431" t="s">
        <v>13</v>
      </c>
      <c r="E431" t="s">
        <v>29</v>
      </c>
      <c r="F431">
        <v>11</v>
      </c>
      <c r="G431">
        <v>2500</v>
      </c>
      <c r="H431">
        <f>+Táblázat1[[#This Row],[Eladott mennyiség (db)]]*Táblázat1[[#This Row],[Egységár (HUF)]]/1000</f>
        <v>27.5</v>
      </c>
      <c r="I431" t="s">
        <v>15</v>
      </c>
      <c r="J431" t="s">
        <v>25</v>
      </c>
      <c r="K431">
        <f>Táblázat1[[#This Row],[Bevétel (ezer HUF)]]*5%</f>
        <v>1.375</v>
      </c>
    </row>
    <row r="432" spans="1:11" x14ac:dyDescent="0.3">
      <c r="A432" t="s">
        <v>26</v>
      </c>
      <c r="B432" t="s">
        <v>27</v>
      </c>
      <c r="C432" s="1">
        <v>43007</v>
      </c>
      <c r="D432" t="s">
        <v>19</v>
      </c>
      <c r="E432" t="s">
        <v>29</v>
      </c>
      <c r="F432">
        <v>102</v>
      </c>
      <c r="G432">
        <v>24800</v>
      </c>
      <c r="H432">
        <f>+Táblázat1[[#This Row],[Eladott mennyiség (db)]]*Táblázat1[[#This Row],[Egységár (HUF)]]/1000</f>
        <v>2529.6</v>
      </c>
      <c r="I432" t="s">
        <v>20</v>
      </c>
      <c r="J432" t="s">
        <v>16</v>
      </c>
      <c r="K432">
        <f>Táblázat1[[#This Row],[Bevétel (ezer HUF)]]*5%</f>
        <v>126.48</v>
      </c>
    </row>
    <row r="433" spans="1:11" x14ac:dyDescent="0.3">
      <c r="A433" t="s">
        <v>11</v>
      </c>
      <c r="B433" t="s">
        <v>28</v>
      </c>
      <c r="C433" s="1">
        <v>43008</v>
      </c>
      <c r="D433" t="s">
        <v>23</v>
      </c>
      <c r="E433" t="s">
        <v>29</v>
      </c>
      <c r="F433">
        <v>154</v>
      </c>
      <c r="G433">
        <v>27500</v>
      </c>
      <c r="H433">
        <f>+Táblázat1[[#This Row],[Eladott mennyiség (db)]]*Táblázat1[[#This Row],[Egységár (HUF)]]/1000</f>
        <v>4235</v>
      </c>
      <c r="I433" t="s">
        <v>15</v>
      </c>
      <c r="J433" t="s">
        <v>16</v>
      </c>
      <c r="K433">
        <f>Táblázat1[[#This Row],[Bevétel (ezer HUF)]]*5%</f>
        <v>211.75</v>
      </c>
    </row>
    <row r="434" spans="1:11" x14ac:dyDescent="0.3">
      <c r="A434" t="s">
        <v>17</v>
      </c>
      <c r="B434" t="s">
        <v>22</v>
      </c>
      <c r="C434" s="1">
        <v>43009</v>
      </c>
      <c r="D434" t="s">
        <v>13</v>
      </c>
      <c r="E434" t="s">
        <v>29</v>
      </c>
      <c r="F434">
        <v>9</v>
      </c>
      <c r="G434">
        <v>2500</v>
      </c>
      <c r="H434">
        <f>+Táblázat1[[#This Row],[Eladott mennyiség (db)]]*Táblázat1[[#This Row],[Egységár (HUF)]]/1000</f>
        <v>22.5</v>
      </c>
      <c r="I434" t="s">
        <v>20</v>
      </c>
      <c r="J434" t="s">
        <v>25</v>
      </c>
      <c r="K434">
        <f>Táblázat1[[#This Row],[Bevétel (ezer HUF)]]*5%</f>
        <v>1.125</v>
      </c>
    </row>
    <row r="435" spans="1:11" x14ac:dyDescent="0.3">
      <c r="A435" t="s">
        <v>21</v>
      </c>
      <c r="B435" t="s">
        <v>27</v>
      </c>
      <c r="C435" s="1">
        <v>43010</v>
      </c>
      <c r="D435" t="s">
        <v>19</v>
      </c>
      <c r="E435" t="s">
        <v>29</v>
      </c>
      <c r="F435">
        <v>129</v>
      </c>
      <c r="G435">
        <v>24800</v>
      </c>
      <c r="H435">
        <f>+Táblázat1[[#This Row],[Eladott mennyiség (db)]]*Táblázat1[[#This Row],[Egységár (HUF)]]/1000</f>
        <v>3199.2</v>
      </c>
      <c r="I435" t="s">
        <v>15</v>
      </c>
      <c r="J435" t="s">
        <v>25</v>
      </c>
      <c r="K435">
        <f>Táblázat1[[#This Row],[Bevétel (ezer HUF)]]*5%</f>
        <v>159.96</v>
      </c>
    </row>
    <row r="436" spans="1:11" x14ac:dyDescent="0.3">
      <c r="A436" t="s">
        <v>26</v>
      </c>
      <c r="B436" t="s">
        <v>28</v>
      </c>
      <c r="C436" s="1">
        <v>43011</v>
      </c>
      <c r="D436" t="s">
        <v>23</v>
      </c>
      <c r="E436" t="s">
        <v>30</v>
      </c>
      <c r="F436">
        <v>101</v>
      </c>
      <c r="G436">
        <v>27500</v>
      </c>
      <c r="H436">
        <f>+Táblázat1[[#This Row],[Eladott mennyiség (db)]]*Táblázat1[[#This Row],[Egységár (HUF)]]/1000</f>
        <v>2777.5</v>
      </c>
      <c r="I436" t="s">
        <v>20</v>
      </c>
      <c r="J436" t="s">
        <v>25</v>
      </c>
      <c r="K436">
        <f>Táblázat1[[#This Row],[Bevétel (ezer HUF)]]*5%</f>
        <v>138.875</v>
      </c>
    </row>
    <row r="437" spans="1:11" x14ac:dyDescent="0.3">
      <c r="A437" t="s">
        <v>11</v>
      </c>
      <c r="B437" t="s">
        <v>12</v>
      </c>
      <c r="C437" s="1">
        <v>43014</v>
      </c>
      <c r="D437" t="s">
        <v>13</v>
      </c>
      <c r="E437" t="s">
        <v>30</v>
      </c>
      <c r="F437">
        <v>37</v>
      </c>
      <c r="G437">
        <v>9800</v>
      </c>
      <c r="H437">
        <f>+Táblázat1[[#This Row],[Eladott mennyiség (db)]]*Táblázat1[[#This Row],[Egységár (HUF)]]/1000</f>
        <v>362.6</v>
      </c>
      <c r="I437" t="s">
        <v>15</v>
      </c>
      <c r="J437" t="s">
        <v>25</v>
      </c>
      <c r="K437">
        <f>Táblázat1[[#This Row],[Bevétel (ezer HUF)]]*5%</f>
        <v>18.130000000000003</v>
      </c>
    </row>
    <row r="438" spans="1:11" x14ac:dyDescent="0.3">
      <c r="A438" t="s">
        <v>17</v>
      </c>
      <c r="B438" t="s">
        <v>18</v>
      </c>
      <c r="C438" s="1">
        <v>43015</v>
      </c>
      <c r="D438" t="s">
        <v>19</v>
      </c>
      <c r="E438" t="s">
        <v>30</v>
      </c>
      <c r="F438">
        <v>33</v>
      </c>
      <c r="G438">
        <v>10950</v>
      </c>
      <c r="H438">
        <f>+Táblázat1[[#This Row],[Eladott mennyiség (db)]]*Táblázat1[[#This Row],[Egységár (HUF)]]/1000</f>
        <v>361.35</v>
      </c>
      <c r="I438" t="s">
        <v>20</v>
      </c>
      <c r="J438" t="s">
        <v>25</v>
      </c>
      <c r="K438">
        <f>Táblázat1[[#This Row],[Bevétel (ezer HUF)]]*5%</f>
        <v>18.067500000000003</v>
      </c>
    </row>
    <row r="439" spans="1:11" x14ac:dyDescent="0.3">
      <c r="A439" t="s">
        <v>21</v>
      </c>
      <c r="B439" t="s">
        <v>22</v>
      </c>
      <c r="C439" s="1">
        <v>43016</v>
      </c>
      <c r="D439" t="s">
        <v>23</v>
      </c>
      <c r="E439" t="s">
        <v>30</v>
      </c>
      <c r="F439">
        <v>190</v>
      </c>
      <c r="G439">
        <v>2500</v>
      </c>
      <c r="H439">
        <f>+Táblázat1[[#This Row],[Eladott mennyiség (db)]]*Táblázat1[[#This Row],[Egységár (HUF)]]/1000</f>
        <v>475</v>
      </c>
      <c r="I439" t="s">
        <v>15</v>
      </c>
      <c r="J439" t="s">
        <v>16</v>
      </c>
      <c r="K439">
        <f>Táblázat1[[#This Row],[Bevétel (ezer HUF)]]*5%</f>
        <v>23.75</v>
      </c>
    </row>
    <row r="440" spans="1:11" x14ac:dyDescent="0.3">
      <c r="A440" t="s">
        <v>26</v>
      </c>
      <c r="B440" t="s">
        <v>22</v>
      </c>
      <c r="C440" s="1">
        <v>43017</v>
      </c>
      <c r="D440" t="s">
        <v>13</v>
      </c>
      <c r="E440" t="s">
        <v>30</v>
      </c>
      <c r="F440">
        <v>89</v>
      </c>
      <c r="G440">
        <v>2500</v>
      </c>
      <c r="H440">
        <f>+Táblázat1[[#This Row],[Eladott mennyiség (db)]]*Táblázat1[[#This Row],[Egységár (HUF)]]/1000</f>
        <v>222.5</v>
      </c>
      <c r="I440" t="s">
        <v>20</v>
      </c>
      <c r="J440" t="s">
        <v>16</v>
      </c>
      <c r="K440">
        <f>Táblázat1[[#This Row],[Bevétel (ezer HUF)]]*5%</f>
        <v>11.125</v>
      </c>
    </row>
    <row r="441" spans="1:11" x14ac:dyDescent="0.3">
      <c r="A441" t="s">
        <v>11</v>
      </c>
      <c r="B441" t="s">
        <v>27</v>
      </c>
      <c r="C441" s="1">
        <v>43018</v>
      </c>
      <c r="D441" t="s">
        <v>19</v>
      </c>
      <c r="E441" t="s">
        <v>30</v>
      </c>
      <c r="F441">
        <v>179</v>
      </c>
      <c r="G441">
        <v>24800</v>
      </c>
      <c r="H441">
        <f>+Táblázat1[[#This Row],[Eladott mennyiség (db)]]*Táblázat1[[#This Row],[Egységár (HUF)]]/1000</f>
        <v>4439.2</v>
      </c>
      <c r="I441" t="s">
        <v>15</v>
      </c>
      <c r="J441" t="s">
        <v>25</v>
      </c>
      <c r="K441">
        <f>Táblázat1[[#This Row],[Bevétel (ezer HUF)]]*5%</f>
        <v>221.96</v>
      </c>
    </row>
    <row r="442" spans="1:11" x14ac:dyDescent="0.3">
      <c r="A442" t="s">
        <v>17</v>
      </c>
      <c r="B442" t="s">
        <v>28</v>
      </c>
      <c r="C442" s="1">
        <v>43021</v>
      </c>
      <c r="D442" t="s">
        <v>23</v>
      </c>
      <c r="E442" t="s">
        <v>14</v>
      </c>
      <c r="F442">
        <v>192</v>
      </c>
      <c r="G442">
        <v>27500</v>
      </c>
      <c r="H442">
        <f>+Táblázat1[[#This Row],[Eladott mennyiség (db)]]*Táblázat1[[#This Row],[Egységár (HUF)]]/1000</f>
        <v>5280</v>
      </c>
      <c r="I442" t="s">
        <v>20</v>
      </c>
      <c r="J442" t="s">
        <v>25</v>
      </c>
      <c r="K442">
        <f>Táblázat1[[#This Row],[Bevétel (ezer HUF)]]*5%</f>
        <v>264</v>
      </c>
    </row>
    <row r="443" spans="1:11" x14ac:dyDescent="0.3">
      <c r="A443" t="s">
        <v>21</v>
      </c>
      <c r="B443" t="s">
        <v>22</v>
      </c>
      <c r="C443" s="1">
        <v>43022</v>
      </c>
      <c r="D443" t="s">
        <v>13</v>
      </c>
      <c r="E443" t="s">
        <v>24</v>
      </c>
      <c r="F443">
        <v>175</v>
      </c>
      <c r="G443">
        <v>2500</v>
      </c>
      <c r="H443">
        <f>+Táblázat1[[#This Row],[Eladott mennyiség (db)]]*Táblázat1[[#This Row],[Egységár (HUF)]]/1000</f>
        <v>437.5</v>
      </c>
      <c r="I443" t="s">
        <v>15</v>
      </c>
      <c r="J443" t="s">
        <v>25</v>
      </c>
      <c r="K443">
        <f>Táblázat1[[#This Row],[Bevétel (ezer HUF)]]*5%</f>
        <v>21.875</v>
      </c>
    </row>
    <row r="444" spans="1:11" x14ac:dyDescent="0.3">
      <c r="A444" t="s">
        <v>26</v>
      </c>
      <c r="B444" t="s">
        <v>27</v>
      </c>
      <c r="C444" s="1">
        <v>43023</v>
      </c>
      <c r="D444" t="s">
        <v>19</v>
      </c>
      <c r="E444" t="s">
        <v>14</v>
      </c>
      <c r="F444">
        <v>87</v>
      </c>
      <c r="G444">
        <v>24800</v>
      </c>
      <c r="H444">
        <f>+Táblázat1[[#This Row],[Eladott mennyiség (db)]]*Táblázat1[[#This Row],[Egységár (HUF)]]/1000</f>
        <v>2157.6</v>
      </c>
      <c r="I444" t="s">
        <v>20</v>
      </c>
      <c r="J444" t="s">
        <v>25</v>
      </c>
      <c r="K444">
        <f>Táblázat1[[#This Row],[Bevétel (ezer HUF)]]*5%</f>
        <v>107.88</v>
      </c>
    </row>
    <row r="445" spans="1:11" x14ac:dyDescent="0.3">
      <c r="A445" t="s">
        <v>11</v>
      </c>
      <c r="B445" t="s">
        <v>28</v>
      </c>
      <c r="C445" s="1">
        <v>43024</v>
      </c>
      <c r="D445" t="s">
        <v>23</v>
      </c>
      <c r="E445" t="s">
        <v>14</v>
      </c>
      <c r="F445">
        <v>123</v>
      </c>
      <c r="G445">
        <v>27500</v>
      </c>
      <c r="H445">
        <f>+Táblázat1[[#This Row],[Eladott mennyiség (db)]]*Táblázat1[[#This Row],[Egységár (HUF)]]/1000</f>
        <v>3382.5</v>
      </c>
      <c r="I445" t="s">
        <v>15</v>
      </c>
      <c r="J445" t="s">
        <v>25</v>
      </c>
      <c r="K445">
        <f>Táblázat1[[#This Row],[Bevétel (ezer HUF)]]*5%</f>
        <v>169.125</v>
      </c>
    </row>
    <row r="446" spans="1:11" x14ac:dyDescent="0.3">
      <c r="A446" t="s">
        <v>17</v>
      </c>
      <c r="B446" t="s">
        <v>12</v>
      </c>
      <c r="C446" s="1">
        <v>43025</v>
      </c>
      <c r="D446" t="s">
        <v>13</v>
      </c>
      <c r="E446" t="s">
        <v>14</v>
      </c>
      <c r="F446">
        <v>121</v>
      </c>
      <c r="G446">
        <v>9800</v>
      </c>
      <c r="H446">
        <f>+Táblázat1[[#This Row],[Eladott mennyiség (db)]]*Táblázat1[[#This Row],[Egységár (HUF)]]/1000</f>
        <v>1185.8</v>
      </c>
      <c r="I446" t="s">
        <v>20</v>
      </c>
      <c r="J446" t="s">
        <v>16</v>
      </c>
      <c r="K446">
        <f>Táblázat1[[#This Row],[Bevétel (ezer HUF)]]*5%</f>
        <v>59.29</v>
      </c>
    </row>
    <row r="447" spans="1:11" x14ac:dyDescent="0.3">
      <c r="A447" t="s">
        <v>21</v>
      </c>
      <c r="B447" t="s">
        <v>18</v>
      </c>
      <c r="C447" s="1">
        <v>43028</v>
      </c>
      <c r="D447" t="s">
        <v>19</v>
      </c>
      <c r="E447" t="s">
        <v>14</v>
      </c>
      <c r="F447">
        <v>31</v>
      </c>
      <c r="G447">
        <v>10950</v>
      </c>
      <c r="H447">
        <f>+Táblázat1[[#This Row],[Eladott mennyiség (db)]]*Táblázat1[[#This Row],[Egységár (HUF)]]/1000</f>
        <v>339.45</v>
      </c>
      <c r="I447" t="s">
        <v>15</v>
      </c>
      <c r="J447" t="s">
        <v>16</v>
      </c>
      <c r="K447">
        <f>Táblázat1[[#This Row],[Bevétel (ezer HUF)]]*5%</f>
        <v>16.9725</v>
      </c>
    </row>
    <row r="448" spans="1:11" x14ac:dyDescent="0.3">
      <c r="A448" t="s">
        <v>26</v>
      </c>
      <c r="B448" t="s">
        <v>22</v>
      </c>
      <c r="C448" s="1">
        <v>43029</v>
      </c>
      <c r="D448" t="s">
        <v>23</v>
      </c>
      <c r="E448" t="s">
        <v>14</v>
      </c>
      <c r="F448">
        <v>129</v>
      </c>
      <c r="G448">
        <v>2500</v>
      </c>
      <c r="H448">
        <f>+Táblázat1[[#This Row],[Eladott mennyiség (db)]]*Táblázat1[[#This Row],[Egységár (HUF)]]/1000</f>
        <v>322.5</v>
      </c>
      <c r="I448" t="s">
        <v>20</v>
      </c>
      <c r="J448" t="s">
        <v>25</v>
      </c>
      <c r="K448">
        <f>Táblázat1[[#This Row],[Bevétel (ezer HUF)]]*5%</f>
        <v>16.125</v>
      </c>
    </row>
    <row r="449" spans="1:11" x14ac:dyDescent="0.3">
      <c r="A449" t="s">
        <v>11</v>
      </c>
      <c r="B449" t="s">
        <v>22</v>
      </c>
      <c r="C449" s="1">
        <v>43030</v>
      </c>
      <c r="D449" t="s">
        <v>13</v>
      </c>
      <c r="E449" t="s">
        <v>14</v>
      </c>
      <c r="F449">
        <v>88</v>
      </c>
      <c r="G449">
        <v>2500</v>
      </c>
      <c r="H449">
        <f>+Táblázat1[[#This Row],[Eladott mennyiség (db)]]*Táblázat1[[#This Row],[Egységár (HUF)]]/1000</f>
        <v>220</v>
      </c>
      <c r="I449" t="s">
        <v>15</v>
      </c>
      <c r="J449" t="s">
        <v>25</v>
      </c>
      <c r="K449">
        <f>Táblázat1[[#This Row],[Bevétel (ezer HUF)]]*5%</f>
        <v>11</v>
      </c>
    </row>
    <row r="450" spans="1:11" x14ac:dyDescent="0.3">
      <c r="A450" t="s">
        <v>17</v>
      </c>
      <c r="B450" t="s">
        <v>27</v>
      </c>
      <c r="C450" s="1">
        <v>43031</v>
      </c>
      <c r="D450" t="s">
        <v>19</v>
      </c>
      <c r="E450" t="s">
        <v>14</v>
      </c>
      <c r="F450">
        <v>116</v>
      </c>
      <c r="G450">
        <v>24800</v>
      </c>
      <c r="H450">
        <f>+Táblázat1[[#This Row],[Eladott mennyiség (db)]]*Táblázat1[[#This Row],[Egységár (HUF)]]/1000</f>
        <v>2876.8</v>
      </c>
      <c r="I450" t="s">
        <v>20</v>
      </c>
      <c r="J450" t="s">
        <v>25</v>
      </c>
      <c r="K450">
        <f>Táblázat1[[#This Row],[Bevétel (ezer HUF)]]*5%</f>
        <v>143.84</v>
      </c>
    </row>
    <row r="451" spans="1:11" x14ac:dyDescent="0.3">
      <c r="A451" t="s">
        <v>21</v>
      </c>
      <c r="B451" t="s">
        <v>28</v>
      </c>
      <c r="C451" s="1">
        <v>43032</v>
      </c>
      <c r="D451" t="s">
        <v>23</v>
      </c>
      <c r="E451" t="s">
        <v>24</v>
      </c>
      <c r="F451">
        <v>6</v>
      </c>
      <c r="G451">
        <v>27500</v>
      </c>
      <c r="H451">
        <f>+Táblázat1[[#This Row],[Eladott mennyiség (db)]]*Táblázat1[[#This Row],[Egységár (HUF)]]/1000</f>
        <v>165</v>
      </c>
      <c r="I451" t="s">
        <v>15</v>
      </c>
      <c r="J451" t="s">
        <v>25</v>
      </c>
      <c r="K451">
        <f>Táblázat1[[#This Row],[Bevétel (ezer HUF)]]*5%</f>
        <v>8.25</v>
      </c>
    </row>
    <row r="452" spans="1:11" x14ac:dyDescent="0.3">
      <c r="A452" t="s">
        <v>26</v>
      </c>
      <c r="B452" t="s">
        <v>22</v>
      </c>
      <c r="C452" s="1">
        <v>43035</v>
      </c>
      <c r="D452" t="s">
        <v>13</v>
      </c>
      <c r="E452" t="s">
        <v>24</v>
      </c>
      <c r="F452">
        <v>153</v>
      </c>
      <c r="G452">
        <v>2500</v>
      </c>
      <c r="H452">
        <f>+Táblázat1[[#This Row],[Eladott mennyiség (db)]]*Táblázat1[[#This Row],[Egységár (HUF)]]/1000</f>
        <v>382.5</v>
      </c>
      <c r="I452" t="s">
        <v>20</v>
      </c>
      <c r="J452" t="s">
        <v>25</v>
      </c>
      <c r="K452">
        <f>Táblázat1[[#This Row],[Bevétel (ezer HUF)]]*5%</f>
        <v>19.125</v>
      </c>
    </row>
    <row r="453" spans="1:11" x14ac:dyDescent="0.3">
      <c r="A453" t="s">
        <v>11</v>
      </c>
      <c r="B453" t="s">
        <v>27</v>
      </c>
      <c r="C453" s="1">
        <v>43036</v>
      </c>
      <c r="D453" t="s">
        <v>19</v>
      </c>
      <c r="E453" t="s">
        <v>14</v>
      </c>
      <c r="F453">
        <v>86</v>
      </c>
      <c r="G453">
        <v>24800</v>
      </c>
      <c r="H453">
        <f>+Táblázat1[[#This Row],[Eladott mennyiség (db)]]*Táblázat1[[#This Row],[Egységár (HUF)]]/1000</f>
        <v>2132.8000000000002</v>
      </c>
      <c r="I453" t="s">
        <v>15</v>
      </c>
      <c r="J453" t="s">
        <v>16</v>
      </c>
      <c r="K453">
        <f>Táblázat1[[#This Row],[Bevétel (ezer HUF)]]*5%</f>
        <v>106.64000000000001</v>
      </c>
    </row>
    <row r="454" spans="1:11" x14ac:dyDescent="0.3">
      <c r="A454" t="s">
        <v>17</v>
      </c>
      <c r="B454" t="s">
        <v>28</v>
      </c>
      <c r="C454" s="1">
        <v>43037</v>
      </c>
      <c r="D454" t="s">
        <v>23</v>
      </c>
      <c r="E454" t="s">
        <v>24</v>
      </c>
      <c r="F454">
        <v>102</v>
      </c>
      <c r="G454">
        <v>27500</v>
      </c>
      <c r="H454">
        <f>+Táblázat1[[#This Row],[Eladott mennyiség (db)]]*Táblázat1[[#This Row],[Egységár (HUF)]]/1000</f>
        <v>2805</v>
      </c>
      <c r="I454" t="s">
        <v>20</v>
      </c>
      <c r="J454" t="s">
        <v>16</v>
      </c>
      <c r="K454">
        <f>Táblázat1[[#This Row],[Bevétel (ezer HUF)]]*5%</f>
        <v>140.25</v>
      </c>
    </row>
    <row r="455" spans="1:11" x14ac:dyDescent="0.3">
      <c r="A455" t="s">
        <v>21</v>
      </c>
      <c r="B455" t="s">
        <v>12</v>
      </c>
      <c r="C455" s="1">
        <v>43038</v>
      </c>
      <c r="D455" t="s">
        <v>13</v>
      </c>
      <c r="E455" t="s">
        <v>29</v>
      </c>
      <c r="F455">
        <v>5</v>
      </c>
      <c r="G455">
        <v>9800</v>
      </c>
      <c r="H455">
        <f>+Táblázat1[[#This Row],[Eladott mennyiség (db)]]*Táblázat1[[#This Row],[Egységár (HUF)]]/1000</f>
        <v>49</v>
      </c>
      <c r="I455" t="s">
        <v>15</v>
      </c>
      <c r="J455" t="s">
        <v>25</v>
      </c>
      <c r="K455">
        <f>Táblázat1[[#This Row],[Bevétel (ezer HUF)]]*5%</f>
        <v>2.4500000000000002</v>
      </c>
    </row>
    <row r="456" spans="1:11" x14ac:dyDescent="0.3">
      <c r="A456" t="s">
        <v>26</v>
      </c>
      <c r="B456" t="s">
        <v>18</v>
      </c>
      <c r="C456" s="1">
        <v>43039</v>
      </c>
      <c r="D456" t="s">
        <v>19</v>
      </c>
      <c r="E456" t="s">
        <v>29</v>
      </c>
      <c r="F456">
        <v>20</v>
      </c>
      <c r="G456">
        <v>10950</v>
      </c>
      <c r="H456">
        <f>+Táblázat1[[#This Row],[Eladott mennyiség (db)]]*Táblázat1[[#This Row],[Egységár (HUF)]]/1000</f>
        <v>219</v>
      </c>
      <c r="I456" t="s">
        <v>20</v>
      </c>
      <c r="J456" t="s">
        <v>25</v>
      </c>
      <c r="K456">
        <f>Táblázat1[[#This Row],[Bevétel (ezer HUF)]]*5%</f>
        <v>10.950000000000001</v>
      </c>
    </row>
    <row r="457" spans="1:11" x14ac:dyDescent="0.3">
      <c r="A457" t="s">
        <v>11</v>
      </c>
      <c r="B457" t="s">
        <v>22</v>
      </c>
      <c r="C457" s="1">
        <v>43042</v>
      </c>
      <c r="D457" t="s">
        <v>23</v>
      </c>
      <c r="E457" t="s">
        <v>29</v>
      </c>
      <c r="F457">
        <v>199</v>
      </c>
      <c r="G457">
        <v>2500</v>
      </c>
      <c r="H457">
        <f>+Táblázat1[[#This Row],[Eladott mennyiség (db)]]*Táblázat1[[#This Row],[Egységár (HUF)]]/1000</f>
        <v>497.5</v>
      </c>
      <c r="I457" t="s">
        <v>15</v>
      </c>
      <c r="J457" t="s">
        <v>25</v>
      </c>
      <c r="K457">
        <f>Táblázat1[[#This Row],[Bevétel (ezer HUF)]]*5%</f>
        <v>24.875</v>
      </c>
    </row>
    <row r="458" spans="1:11" x14ac:dyDescent="0.3">
      <c r="A458" t="s">
        <v>17</v>
      </c>
      <c r="B458" t="s">
        <v>22</v>
      </c>
      <c r="C458" s="1">
        <v>43043</v>
      </c>
      <c r="D458" t="s">
        <v>13</v>
      </c>
      <c r="E458" t="s">
        <v>29</v>
      </c>
      <c r="F458">
        <v>69</v>
      </c>
      <c r="G458">
        <v>2500</v>
      </c>
      <c r="H458">
        <f>+Táblázat1[[#This Row],[Eladott mennyiség (db)]]*Táblázat1[[#This Row],[Egységár (HUF)]]/1000</f>
        <v>172.5</v>
      </c>
      <c r="I458" t="s">
        <v>20</v>
      </c>
      <c r="J458" t="s">
        <v>25</v>
      </c>
      <c r="K458">
        <f>Táblázat1[[#This Row],[Bevétel (ezer HUF)]]*5%</f>
        <v>8.625</v>
      </c>
    </row>
    <row r="459" spans="1:11" x14ac:dyDescent="0.3">
      <c r="A459" t="s">
        <v>21</v>
      </c>
      <c r="B459" t="s">
        <v>27</v>
      </c>
      <c r="C459" s="1">
        <v>43044</v>
      </c>
      <c r="D459" t="s">
        <v>19</v>
      </c>
      <c r="E459" t="s">
        <v>29</v>
      </c>
      <c r="F459">
        <v>194</v>
      </c>
      <c r="G459">
        <v>24800</v>
      </c>
      <c r="H459">
        <f>+Táblázat1[[#This Row],[Eladott mennyiség (db)]]*Táblázat1[[#This Row],[Egységár (HUF)]]/1000</f>
        <v>4811.2</v>
      </c>
      <c r="I459" t="s">
        <v>15</v>
      </c>
      <c r="J459" t="s">
        <v>25</v>
      </c>
      <c r="K459">
        <f>Táblázat1[[#This Row],[Bevétel (ezer HUF)]]*5%</f>
        <v>240.56</v>
      </c>
    </row>
    <row r="460" spans="1:11" x14ac:dyDescent="0.3">
      <c r="A460" t="s">
        <v>26</v>
      </c>
      <c r="B460" t="s">
        <v>28</v>
      </c>
      <c r="C460" s="1">
        <v>43045</v>
      </c>
      <c r="D460" t="s">
        <v>23</v>
      </c>
      <c r="E460" t="s">
        <v>30</v>
      </c>
      <c r="F460">
        <v>13</v>
      </c>
      <c r="G460">
        <v>27500</v>
      </c>
      <c r="H460">
        <f>+Táblázat1[[#This Row],[Eladott mennyiség (db)]]*Táblázat1[[#This Row],[Egységár (HUF)]]/1000</f>
        <v>357.5</v>
      </c>
      <c r="I460" t="s">
        <v>20</v>
      </c>
      <c r="J460" t="s">
        <v>16</v>
      </c>
      <c r="K460">
        <f>Táblázat1[[#This Row],[Bevétel (ezer HUF)]]*5%</f>
        <v>17.875</v>
      </c>
    </row>
    <row r="461" spans="1:11" x14ac:dyDescent="0.3">
      <c r="A461" t="s">
        <v>11</v>
      </c>
      <c r="B461" t="s">
        <v>22</v>
      </c>
      <c r="C461" s="1">
        <v>43046</v>
      </c>
      <c r="D461" t="s">
        <v>13</v>
      </c>
      <c r="E461" t="s">
        <v>30</v>
      </c>
      <c r="F461">
        <v>30</v>
      </c>
      <c r="G461">
        <v>2500</v>
      </c>
      <c r="H461">
        <f>+Táblázat1[[#This Row],[Eladott mennyiség (db)]]*Táblázat1[[#This Row],[Egységár (HUF)]]/1000</f>
        <v>75</v>
      </c>
      <c r="I461" t="s">
        <v>15</v>
      </c>
      <c r="J461" t="s">
        <v>16</v>
      </c>
      <c r="K461">
        <f>Táblázat1[[#This Row],[Bevétel (ezer HUF)]]*5%</f>
        <v>3.75</v>
      </c>
    </row>
    <row r="462" spans="1:11" x14ac:dyDescent="0.3">
      <c r="A462" t="s">
        <v>17</v>
      </c>
      <c r="B462" t="s">
        <v>27</v>
      </c>
      <c r="C462" s="1">
        <v>43049</v>
      </c>
      <c r="D462" t="s">
        <v>19</v>
      </c>
      <c r="E462" t="s">
        <v>30</v>
      </c>
      <c r="F462">
        <v>164</v>
      </c>
      <c r="G462">
        <v>24800</v>
      </c>
      <c r="H462">
        <f>+Táblázat1[[#This Row],[Eladott mennyiség (db)]]*Táblázat1[[#This Row],[Egységár (HUF)]]/1000</f>
        <v>4067.2</v>
      </c>
      <c r="I462" t="s">
        <v>20</v>
      </c>
      <c r="J462" t="s">
        <v>25</v>
      </c>
      <c r="K462">
        <f>Táblázat1[[#This Row],[Bevétel (ezer HUF)]]*5%</f>
        <v>203.36</v>
      </c>
    </row>
    <row r="463" spans="1:11" x14ac:dyDescent="0.3">
      <c r="A463" t="s">
        <v>21</v>
      </c>
      <c r="B463" t="s">
        <v>28</v>
      </c>
      <c r="C463" s="1">
        <v>43050</v>
      </c>
      <c r="D463" t="s">
        <v>23</v>
      </c>
      <c r="E463" t="s">
        <v>30</v>
      </c>
      <c r="F463">
        <v>179</v>
      </c>
      <c r="G463">
        <v>27500</v>
      </c>
      <c r="H463">
        <f>+Táblázat1[[#This Row],[Eladott mennyiség (db)]]*Táblázat1[[#This Row],[Egységár (HUF)]]/1000</f>
        <v>4922.5</v>
      </c>
      <c r="I463" t="s">
        <v>15</v>
      </c>
      <c r="J463" t="s">
        <v>25</v>
      </c>
      <c r="K463">
        <f>Táblázat1[[#This Row],[Bevétel (ezer HUF)]]*5%</f>
        <v>246.125</v>
      </c>
    </row>
    <row r="464" spans="1:11" x14ac:dyDescent="0.3">
      <c r="A464" t="s">
        <v>26</v>
      </c>
      <c r="B464" t="s">
        <v>12</v>
      </c>
      <c r="C464" s="1">
        <v>43051</v>
      </c>
      <c r="D464" t="s">
        <v>13</v>
      </c>
      <c r="E464" t="s">
        <v>30</v>
      </c>
      <c r="F464">
        <v>4</v>
      </c>
      <c r="G464">
        <v>9800</v>
      </c>
      <c r="H464">
        <f>+Táblázat1[[#This Row],[Eladott mennyiség (db)]]*Táblázat1[[#This Row],[Egységár (HUF)]]/1000</f>
        <v>39.200000000000003</v>
      </c>
      <c r="I464" t="s">
        <v>20</v>
      </c>
      <c r="J464" t="s">
        <v>25</v>
      </c>
      <c r="K464">
        <f>Táblázat1[[#This Row],[Bevétel (ezer HUF)]]*5%</f>
        <v>1.9600000000000002</v>
      </c>
    </row>
    <row r="465" spans="1:11" x14ac:dyDescent="0.3">
      <c r="A465" t="s">
        <v>11</v>
      </c>
      <c r="B465" t="s">
        <v>18</v>
      </c>
      <c r="C465" s="1">
        <v>43052</v>
      </c>
      <c r="D465" t="s">
        <v>19</v>
      </c>
      <c r="E465" t="s">
        <v>30</v>
      </c>
      <c r="F465">
        <v>156</v>
      </c>
      <c r="G465">
        <v>10950</v>
      </c>
      <c r="H465">
        <f>+Táblázat1[[#This Row],[Eladott mennyiség (db)]]*Táblázat1[[#This Row],[Egységár (HUF)]]/1000</f>
        <v>1708.2</v>
      </c>
      <c r="I465" t="s">
        <v>15</v>
      </c>
      <c r="J465" t="s">
        <v>25</v>
      </c>
      <c r="K465">
        <f>Táblázat1[[#This Row],[Bevétel (ezer HUF)]]*5%</f>
        <v>85.410000000000011</v>
      </c>
    </row>
    <row r="466" spans="1:11" x14ac:dyDescent="0.3">
      <c r="A466" t="s">
        <v>17</v>
      </c>
      <c r="B466" t="s">
        <v>22</v>
      </c>
      <c r="C466" s="1">
        <v>43053</v>
      </c>
      <c r="D466" t="s">
        <v>23</v>
      </c>
      <c r="E466" t="s">
        <v>14</v>
      </c>
      <c r="F466">
        <v>157</v>
      </c>
      <c r="G466">
        <v>2500</v>
      </c>
      <c r="H466">
        <f>+Táblázat1[[#This Row],[Eladott mennyiség (db)]]*Táblázat1[[#This Row],[Egységár (HUF)]]/1000</f>
        <v>392.5</v>
      </c>
      <c r="I466" t="s">
        <v>20</v>
      </c>
      <c r="J466" t="s">
        <v>25</v>
      </c>
      <c r="K466">
        <f>Táblázat1[[#This Row],[Bevétel (ezer HUF)]]*5%</f>
        <v>19.625</v>
      </c>
    </row>
    <row r="467" spans="1:11" x14ac:dyDescent="0.3">
      <c r="A467" t="s">
        <v>21</v>
      </c>
      <c r="B467" t="s">
        <v>22</v>
      </c>
      <c r="C467" s="1">
        <v>43056</v>
      </c>
      <c r="D467" t="s">
        <v>13</v>
      </c>
      <c r="E467" t="s">
        <v>24</v>
      </c>
      <c r="F467">
        <v>61</v>
      </c>
      <c r="G467">
        <v>2500</v>
      </c>
      <c r="H467">
        <f>+Táblázat1[[#This Row],[Eladott mennyiség (db)]]*Táblázat1[[#This Row],[Egységár (HUF)]]/1000</f>
        <v>152.5</v>
      </c>
      <c r="I467" t="s">
        <v>15</v>
      </c>
      <c r="J467" t="s">
        <v>16</v>
      </c>
      <c r="K467">
        <f>Táblázat1[[#This Row],[Bevétel (ezer HUF)]]*5%</f>
        <v>7.625</v>
      </c>
    </row>
    <row r="468" spans="1:11" x14ac:dyDescent="0.3">
      <c r="A468" t="s">
        <v>26</v>
      </c>
      <c r="B468" t="s">
        <v>27</v>
      </c>
      <c r="C468" s="1">
        <v>43057</v>
      </c>
      <c r="D468" t="s">
        <v>19</v>
      </c>
      <c r="E468" t="s">
        <v>14</v>
      </c>
      <c r="F468">
        <v>84</v>
      </c>
      <c r="G468">
        <v>24800</v>
      </c>
      <c r="H468">
        <f>+Táblázat1[[#This Row],[Eladott mennyiség (db)]]*Táblázat1[[#This Row],[Egységár (HUF)]]/1000</f>
        <v>2083.1999999999998</v>
      </c>
      <c r="I468" t="s">
        <v>20</v>
      </c>
      <c r="J468" t="s">
        <v>16</v>
      </c>
      <c r="K468">
        <f>Táblázat1[[#This Row],[Bevétel (ezer HUF)]]*5%</f>
        <v>104.16</v>
      </c>
    </row>
    <row r="469" spans="1:11" x14ac:dyDescent="0.3">
      <c r="A469" t="s">
        <v>11</v>
      </c>
      <c r="B469" t="s">
        <v>28</v>
      </c>
      <c r="C469" s="1">
        <v>43058</v>
      </c>
      <c r="D469" t="s">
        <v>23</v>
      </c>
      <c r="E469" t="s">
        <v>14</v>
      </c>
      <c r="F469">
        <v>175</v>
      </c>
      <c r="G469">
        <v>27500</v>
      </c>
      <c r="H469">
        <f>+Táblázat1[[#This Row],[Eladott mennyiség (db)]]*Táblázat1[[#This Row],[Egységár (HUF)]]/1000</f>
        <v>4812.5</v>
      </c>
      <c r="I469" t="s">
        <v>15</v>
      </c>
      <c r="J469" t="s">
        <v>25</v>
      </c>
      <c r="K469">
        <f>Táblázat1[[#This Row],[Bevétel (ezer HUF)]]*5%</f>
        <v>240.625</v>
      </c>
    </row>
    <row r="470" spans="1:11" x14ac:dyDescent="0.3">
      <c r="A470" t="s">
        <v>17</v>
      </c>
      <c r="B470" t="s">
        <v>22</v>
      </c>
      <c r="C470" s="1">
        <v>43059</v>
      </c>
      <c r="D470" t="s">
        <v>13</v>
      </c>
      <c r="E470" t="s">
        <v>14</v>
      </c>
      <c r="F470">
        <v>6</v>
      </c>
      <c r="G470">
        <v>2500</v>
      </c>
      <c r="H470">
        <f>+Táblázat1[[#This Row],[Eladott mennyiség (db)]]*Táblázat1[[#This Row],[Egységár (HUF)]]/1000</f>
        <v>15</v>
      </c>
      <c r="I470" t="s">
        <v>20</v>
      </c>
      <c r="J470" t="s">
        <v>25</v>
      </c>
      <c r="K470">
        <f>Táblázat1[[#This Row],[Bevétel (ezer HUF)]]*5%</f>
        <v>0.75</v>
      </c>
    </row>
    <row r="471" spans="1:11" x14ac:dyDescent="0.3">
      <c r="A471" t="s">
        <v>21</v>
      </c>
      <c r="B471" t="s">
        <v>27</v>
      </c>
      <c r="C471" s="1">
        <v>43060</v>
      </c>
      <c r="D471" t="s">
        <v>19</v>
      </c>
      <c r="E471" t="s">
        <v>14</v>
      </c>
      <c r="F471">
        <v>101</v>
      </c>
      <c r="G471">
        <v>24800</v>
      </c>
      <c r="H471">
        <f>+Táblázat1[[#This Row],[Eladott mennyiség (db)]]*Táblázat1[[#This Row],[Egységár (HUF)]]/1000</f>
        <v>2504.8000000000002</v>
      </c>
      <c r="I471" t="s">
        <v>15</v>
      </c>
      <c r="J471" t="s">
        <v>25</v>
      </c>
      <c r="K471">
        <f>Táblázat1[[#This Row],[Bevétel (ezer HUF)]]*5%</f>
        <v>125.24000000000001</v>
      </c>
    </row>
    <row r="472" spans="1:11" x14ac:dyDescent="0.3">
      <c r="A472" t="s">
        <v>26</v>
      </c>
      <c r="B472" t="s">
        <v>28</v>
      </c>
      <c r="C472" s="1">
        <v>43063</v>
      </c>
      <c r="D472" t="s">
        <v>23</v>
      </c>
      <c r="E472" t="s">
        <v>14</v>
      </c>
      <c r="F472">
        <v>152</v>
      </c>
      <c r="G472">
        <v>27500</v>
      </c>
      <c r="H472">
        <f>+Táblázat1[[#This Row],[Eladott mennyiség (db)]]*Táblázat1[[#This Row],[Egységár (HUF)]]/1000</f>
        <v>4180</v>
      </c>
      <c r="I472" t="s">
        <v>20</v>
      </c>
      <c r="J472" t="s">
        <v>25</v>
      </c>
      <c r="K472">
        <f>Táblázat1[[#This Row],[Bevétel (ezer HUF)]]*5%</f>
        <v>209</v>
      </c>
    </row>
    <row r="473" spans="1:11" x14ac:dyDescent="0.3">
      <c r="A473" t="s">
        <v>11</v>
      </c>
      <c r="B473" t="s">
        <v>12</v>
      </c>
      <c r="C473" s="1">
        <v>43064</v>
      </c>
      <c r="D473" t="s">
        <v>13</v>
      </c>
      <c r="E473" t="s">
        <v>14</v>
      </c>
      <c r="F473">
        <v>128</v>
      </c>
      <c r="G473">
        <v>9800</v>
      </c>
      <c r="H473">
        <f>+Táblázat1[[#This Row],[Eladott mennyiség (db)]]*Táblázat1[[#This Row],[Egységár (HUF)]]/1000</f>
        <v>1254.4000000000001</v>
      </c>
      <c r="I473" t="s">
        <v>15</v>
      </c>
      <c r="J473" t="s">
        <v>25</v>
      </c>
      <c r="K473">
        <f>Táblázat1[[#This Row],[Bevétel (ezer HUF)]]*5%</f>
        <v>62.720000000000006</v>
      </c>
    </row>
    <row r="474" spans="1:11" x14ac:dyDescent="0.3">
      <c r="A474" t="s">
        <v>17</v>
      </c>
      <c r="B474" t="s">
        <v>18</v>
      </c>
      <c r="C474" s="1">
        <v>43065</v>
      </c>
      <c r="D474" t="s">
        <v>19</v>
      </c>
      <c r="E474" t="s">
        <v>14</v>
      </c>
      <c r="F474">
        <v>41</v>
      </c>
      <c r="G474">
        <v>10950</v>
      </c>
      <c r="H474">
        <f>+Táblázat1[[#This Row],[Eladott mennyiség (db)]]*Táblázat1[[#This Row],[Egységár (HUF)]]/1000</f>
        <v>448.95</v>
      </c>
      <c r="I474" t="s">
        <v>20</v>
      </c>
      <c r="J474" t="s">
        <v>16</v>
      </c>
      <c r="K474">
        <f>Táblázat1[[#This Row],[Bevétel (ezer HUF)]]*5%</f>
        <v>22.447500000000002</v>
      </c>
    </row>
    <row r="475" spans="1:11" x14ac:dyDescent="0.3">
      <c r="A475" t="s">
        <v>21</v>
      </c>
      <c r="B475" t="s">
        <v>22</v>
      </c>
      <c r="C475" s="1">
        <v>43066</v>
      </c>
      <c r="D475" t="s">
        <v>23</v>
      </c>
      <c r="E475" t="s">
        <v>24</v>
      </c>
      <c r="F475">
        <v>143</v>
      </c>
      <c r="G475">
        <v>2500</v>
      </c>
      <c r="H475">
        <f>+Táblázat1[[#This Row],[Eladott mennyiség (db)]]*Táblázat1[[#This Row],[Egységár (HUF)]]/1000</f>
        <v>357.5</v>
      </c>
      <c r="I475" t="s">
        <v>15</v>
      </c>
      <c r="J475" t="s">
        <v>16</v>
      </c>
      <c r="K475">
        <f>Táblázat1[[#This Row],[Bevétel (ezer HUF)]]*5%</f>
        <v>17.875</v>
      </c>
    </row>
    <row r="476" spans="1:11" x14ac:dyDescent="0.3">
      <c r="A476" t="s">
        <v>26</v>
      </c>
      <c r="B476" t="s">
        <v>22</v>
      </c>
      <c r="C476" s="1">
        <v>43067</v>
      </c>
      <c r="D476" t="s">
        <v>13</v>
      </c>
      <c r="E476" t="s">
        <v>24</v>
      </c>
      <c r="F476">
        <v>83</v>
      </c>
      <c r="G476">
        <v>2500</v>
      </c>
      <c r="H476">
        <f>+Táblázat1[[#This Row],[Eladott mennyiség (db)]]*Táblázat1[[#This Row],[Egységár (HUF)]]/1000</f>
        <v>207.5</v>
      </c>
      <c r="I476" t="s">
        <v>20</v>
      </c>
      <c r="J476" t="s">
        <v>25</v>
      </c>
      <c r="K476">
        <f>Táblázat1[[#This Row],[Bevétel (ezer HUF)]]*5%</f>
        <v>10.375</v>
      </c>
    </row>
    <row r="477" spans="1:11" x14ac:dyDescent="0.3">
      <c r="A477" t="s">
        <v>11</v>
      </c>
      <c r="B477" t="s">
        <v>27</v>
      </c>
      <c r="C477" s="1">
        <v>43070</v>
      </c>
      <c r="D477" t="s">
        <v>19</v>
      </c>
      <c r="E477" t="s">
        <v>14</v>
      </c>
      <c r="F477">
        <v>106</v>
      </c>
      <c r="G477">
        <v>24800</v>
      </c>
      <c r="H477">
        <f>+Táblázat1[[#This Row],[Eladott mennyiség (db)]]*Táblázat1[[#This Row],[Egységár (HUF)]]/1000</f>
        <v>2628.8</v>
      </c>
      <c r="I477" t="s">
        <v>15</v>
      </c>
      <c r="J477" t="s">
        <v>25</v>
      </c>
      <c r="K477">
        <f>Táblázat1[[#This Row],[Bevétel (ezer HUF)]]*5%</f>
        <v>131.44000000000003</v>
      </c>
    </row>
    <row r="478" spans="1:11" x14ac:dyDescent="0.3">
      <c r="A478" t="s">
        <v>17</v>
      </c>
      <c r="B478" t="s">
        <v>28</v>
      </c>
      <c r="C478" s="1">
        <v>43071</v>
      </c>
      <c r="D478" t="s">
        <v>23</v>
      </c>
      <c r="E478" t="s">
        <v>24</v>
      </c>
      <c r="F478">
        <v>109</v>
      </c>
      <c r="G478">
        <v>27500</v>
      </c>
      <c r="H478">
        <f>+Táblázat1[[#This Row],[Eladott mennyiség (db)]]*Táblázat1[[#This Row],[Egységár (HUF)]]/1000</f>
        <v>2997.5</v>
      </c>
      <c r="I478" t="s">
        <v>20</v>
      </c>
      <c r="J478" t="s">
        <v>25</v>
      </c>
      <c r="K478">
        <f>Táblázat1[[#This Row],[Bevétel (ezer HUF)]]*5%</f>
        <v>149.875</v>
      </c>
    </row>
    <row r="479" spans="1:11" x14ac:dyDescent="0.3">
      <c r="A479" t="s">
        <v>21</v>
      </c>
      <c r="B479" t="s">
        <v>22</v>
      </c>
      <c r="C479" s="1">
        <v>43072</v>
      </c>
      <c r="D479" t="s">
        <v>13</v>
      </c>
      <c r="E479" t="s">
        <v>29</v>
      </c>
      <c r="F479">
        <v>12</v>
      </c>
      <c r="G479">
        <v>2500</v>
      </c>
      <c r="H479">
        <f>+Táblázat1[[#This Row],[Eladott mennyiség (db)]]*Táblázat1[[#This Row],[Egységár (HUF)]]/1000</f>
        <v>30</v>
      </c>
      <c r="I479" t="s">
        <v>15</v>
      </c>
      <c r="J479" t="s">
        <v>25</v>
      </c>
      <c r="K479">
        <f>Táblázat1[[#This Row],[Bevétel (ezer HUF)]]*5%</f>
        <v>1.5</v>
      </c>
    </row>
    <row r="480" spans="1:11" x14ac:dyDescent="0.3">
      <c r="A480" t="s">
        <v>26</v>
      </c>
      <c r="B480" t="s">
        <v>27</v>
      </c>
      <c r="C480" s="1">
        <v>43073</v>
      </c>
      <c r="D480" t="s">
        <v>19</v>
      </c>
      <c r="E480" t="s">
        <v>29</v>
      </c>
      <c r="F480">
        <v>28</v>
      </c>
      <c r="G480">
        <v>24800</v>
      </c>
      <c r="H480">
        <f>+Táblázat1[[#This Row],[Eladott mennyiség (db)]]*Táblázat1[[#This Row],[Egységár (HUF)]]/1000</f>
        <v>694.4</v>
      </c>
      <c r="I480" t="s">
        <v>20</v>
      </c>
      <c r="J480" t="s">
        <v>25</v>
      </c>
      <c r="K480">
        <f>Táblázat1[[#This Row],[Bevétel (ezer HUF)]]*5%</f>
        <v>34.72</v>
      </c>
    </row>
    <row r="481" spans="1:11" x14ac:dyDescent="0.3">
      <c r="A481" t="s">
        <v>11</v>
      </c>
      <c r="B481" t="s">
        <v>28</v>
      </c>
      <c r="C481" s="1">
        <v>43074</v>
      </c>
      <c r="D481" t="s">
        <v>23</v>
      </c>
      <c r="E481" t="s">
        <v>29</v>
      </c>
      <c r="F481">
        <v>43</v>
      </c>
      <c r="G481">
        <v>27500</v>
      </c>
      <c r="H481">
        <f>+Táblázat1[[#This Row],[Eladott mennyiség (db)]]*Táblázat1[[#This Row],[Egységár (HUF)]]/1000</f>
        <v>1182.5</v>
      </c>
      <c r="I481" t="s">
        <v>15</v>
      </c>
      <c r="J481" t="s">
        <v>16</v>
      </c>
      <c r="K481">
        <f>Táblázat1[[#This Row],[Bevétel (ezer HUF)]]*5%</f>
        <v>59.125</v>
      </c>
    </row>
    <row r="482" spans="1:11" x14ac:dyDescent="0.3">
      <c r="A482" t="s">
        <v>17</v>
      </c>
      <c r="B482" t="s">
        <v>12</v>
      </c>
      <c r="C482" s="1">
        <v>43077</v>
      </c>
      <c r="D482" t="s">
        <v>13</v>
      </c>
      <c r="E482" t="s">
        <v>29</v>
      </c>
      <c r="F482">
        <v>84</v>
      </c>
      <c r="G482">
        <v>9800</v>
      </c>
      <c r="H482">
        <f>+Táblázat1[[#This Row],[Eladott mennyiség (db)]]*Táblázat1[[#This Row],[Egységár (HUF)]]/1000</f>
        <v>823.2</v>
      </c>
      <c r="I482" t="s">
        <v>20</v>
      </c>
      <c r="J482" t="s">
        <v>16</v>
      </c>
      <c r="K482">
        <f>Táblázat1[[#This Row],[Bevétel (ezer HUF)]]*5%</f>
        <v>41.160000000000004</v>
      </c>
    </row>
    <row r="483" spans="1:11" x14ac:dyDescent="0.3">
      <c r="A483" t="s">
        <v>21</v>
      </c>
      <c r="B483" t="s">
        <v>18</v>
      </c>
      <c r="C483" s="1">
        <v>43078</v>
      </c>
      <c r="D483" t="s">
        <v>19</v>
      </c>
      <c r="E483" t="s">
        <v>29</v>
      </c>
      <c r="F483">
        <v>152</v>
      </c>
      <c r="G483">
        <v>10950</v>
      </c>
      <c r="H483">
        <f>+Táblázat1[[#This Row],[Eladott mennyiség (db)]]*Táblázat1[[#This Row],[Egységár (HUF)]]/1000</f>
        <v>1664.4</v>
      </c>
      <c r="I483" t="s">
        <v>15</v>
      </c>
      <c r="J483" t="s">
        <v>25</v>
      </c>
      <c r="K483">
        <f>Táblázat1[[#This Row],[Bevétel (ezer HUF)]]*5%</f>
        <v>83.220000000000013</v>
      </c>
    </row>
    <row r="484" spans="1:11" x14ac:dyDescent="0.3">
      <c r="A484" t="s">
        <v>26</v>
      </c>
      <c r="B484" t="s">
        <v>22</v>
      </c>
      <c r="C484" s="1">
        <v>43079</v>
      </c>
      <c r="D484" t="s">
        <v>23</v>
      </c>
      <c r="E484" t="s">
        <v>30</v>
      </c>
      <c r="F484">
        <v>200</v>
      </c>
      <c r="G484">
        <v>2500</v>
      </c>
      <c r="H484">
        <f>+Táblázat1[[#This Row],[Eladott mennyiség (db)]]*Táblázat1[[#This Row],[Egységár (HUF)]]/1000</f>
        <v>500</v>
      </c>
      <c r="I484" t="s">
        <v>20</v>
      </c>
      <c r="J484" t="s">
        <v>25</v>
      </c>
      <c r="K484">
        <f>Táblázat1[[#This Row],[Bevétel (ezer HUF)]]*5%</f>
        <v>25</v>
      </c>
    </row>
    <row r="485" spans="1:11" x14ac:dyDescent="0.3">
      <c r="A485" t="s">
        <v>11</v>
      </c>
      <c r="B485" t="s">
        <v>22</v>
      </c>
      <c r="C485" s="1">
        <v>43080</v>
      </c>
      <c r="D485" t="s">
        <v>13</v>
      </c>
      <c r="E485" t="s">
        <v>30</v>
      </c>
      <c r="F485">
        <v>121</v>
      </c>
      <c r="G485">
        <v>2500</v>
      </c>
      <c r="H485">
        <f>+Táblázat1[[#This Row],[Eladott mennyiség (db)]]*Táblázat1[[#This Row],[Egységár (HUF)]]/1000</f>
        <v>302.5</v>
      </c>
      <c r="I485" t="s">
        <v>15</v>
      </c>
      <c r="J485" t="s">
        <v>25</v>
      </c>
      <c r="K485">
        <f>Táblázat1[[#This Row],[Bevétel (ezer HUF)]]*5%</f>
        <v>15.125</v>
      </c>
    </row>
    <row r="486" spans="1:11" x14ac:dyDescent="0.3">
      <c r="A486" t="s">
        <v>17</v>
      </c>
      <c r="B486" t="s">
        <v>27</v>
      </c>
      <c r="C486" s="1">
        <v>43081</v>
      </c>
      <c r="D486" t="s">
        <v>19</v>
      </c>
      <c r="E486" t="s">
        <v>30</v>
      </c>
      <c r="F486">
        <v>67</v>
      </c>
      <c r="G486">
        <v>24800</v>
      </c>
      <c r="H486">
        <f>+Táblázat1[[#This Row],[Eladott mennyiség (db)]]*Táblázat1[[#This Row],[Egységár (HUF)]]/1000</f>
        <v>1661.6</v>
      </c>
      <c r="I486" t="s">
        <v>20</v>
      </c>
      <c r="J486" t="s">
        <v>25</v>
      </c>
      <c r="K486">
        <f>Táblázat1[[#This Row],[Bevétel (ezer HUF)]]*5%</f>
        <v>83.08</v>
      </c>
    </row>
    <row r="487" spans="1:11" x14ac:dyDescent="0.3">
      <c r="A487" t="s">
        <v>21</v>
      </c>
      <c r="B487" t="s">
        <v>28</v>
      </c>
      <c r="C487" s="1">
        <v>43084</v>
      </c>
      <c r="D487" t="s">
        <v>23</v>
      </c>
      <c r="E487" t="s">
        <v>30</v>
      </c>
      <c r="F487">
        <v>147</v>
      </c>
      <c r="G487">
        <v>27500</v>
      </c>
      <c r="H487">
        <f>+Táblázat1[[#This Row],[Eladott mennyiség (db)]]*Táblázat1[[#This Row],[Egységár (HUF)]]/1000</f>
        <v>4042.5</v>
      </c>
      <c r="I487" t="s">
        <v>15</v>
      </c>
      <c r="J487" t="s">
        <v>25</v>
      </c>
      <c r="K487">
        <f>Táblázat1[[#This Row],[Bevétel (ezer HUF)]]*5%</f>
        <v>202.125</v>
      </c>
    </row>
    <row r="488" spans="1:11" x14ac:dyDescent="0.3">
      <c r="A488" t="s">
        <v>26</v>
      </c>
      <c r="B488" t="s">
        <v>22</v>
      </c>
      <c r="C488" s="1">
        <v>43085</v>
      </c>
      <c r="D488" t="s">
        <v>13</v>
      </c>
      <c r="E488" t="s">
        <v>30</v>
      </c>
      <c r="F488">
        <v>176</v>
      </c>
      <c r="G488">
        <v>2500</v>
      </c>
      <c r="H488">
        <f>+Táblázat1[[#This Row],[Eladott mennyiség (db)]]*Táblázat1[[#This Row],[Egységár (HUF)]]/1000</f>
        <v>440</v>
      </c>
      <c r="I488" t="s">
        <v>20</v>
      </c>
      <c r="J488" t="s">
        <v>16</v>
      </c>
      <c r="K488">
        <f>Táblázat1[[#This Row],[Bevétel (ezer HUF)]]*5%</f>
        <v>22</v>
      </c>
    </row>
    <row r="489" spans="1:11" x14ac:dyDescent="0.3">
      <c r="A489" t="s">
        <v>11</v>
      </c>
      <c r="B489" t="s">
        <v>27</v>
      </c>
      <c r="C489" s="1">
        <v>43086</v>
      </c>
      <c r="D489" t="s">
        <v>19</v>
      </c>
      <c r="E489" t="s">
        <v>30</v>
      </c>
      <c r="F489">
        <v>186</v>
      </c>
      <c r="G489">
        <v>24800</v>
      </c>
      <c r="H489">
        <f>+Táblázat1[[#This Row],[Eladott mennyiség (db)]]*Táblázat1[[#This Row],[Egységár (HUF)]]/1000</f>
        <v>4612.8</v>
      </c>
      <c r="I489" t="s">
        <v>15</v>
      </c>
      <c r="J489" t="s">
        <v>16</v>
      </c>
      <c r="K489">
        <f>Táblázat1[[#This Row],[Bevétel (ezer HUF)]]*5%</f>
        <v>230.64000000000001</v>
      </c>
    </row>
    <row r="490" spans="1:11" x14ac:dyDescent="0.3">
      <c r="A490" t="s">
        <v>17</v>
      </c>
      <c r="B490" t="s">
        <v>28</v>
      </c>
      <c r="C490" s="1">
        <v>43087</v>
      </c>
      <c r="D490" t="s">
        <v>23</v>
      </c>
      <c r="E490" t="s">
        <v>14</v>
      </c>
      <c r="F490">
        <v>163</v>
      </c>
      <c r="G490">
        <v>27500</v>
      </c>
      <c r="H490">
        <f>+Táblázat1[[#This Row],[Eladott mennyiség (db)]]*Táblázat1[[#This Row],[Egységár (HUF)]]/1000</f>
        <v>4482.5</v>
      </c>
      <c r="I490" t="s">
        <v>20</v>
      </c>
      <c r="J490" t="s">
        <v>25</v>
      </c>
      <c r="K490">
        <f>Táblázat1[[#This Row],[Bevétel (ezer HUF)]]*5%</f>
        <v>224.125</v>
      </c>
    </row>
    <row r="491" spans="1:11" x14ac:dyDescent="0.3">
      <c r="A491" t="s">
        <v>21</v>
      </c>
      <c r="B491" t="s">
        <v>12</v>
      </c>
      <c r="C491" s="1">
        <v>43088</v>
      </c>
      <c r="D491" t="s">
        <v>13</v>
      </c>
      <c r="E491" t="s">
        <v>24</v>
      </c>
      <c r="F491">
        <v>181</v>
      </c>
      <c r="G491">
        <v>9800</v>
      </c>
      <c r="H491">
        <f>+Táblázat1[[#This Row],[Eladott mennyiség (db)]]*Táblázat1[[#This Row],[Egységár (HUF)]]/1000</f>
        <v>1773.8</v>
      </c>
      <c r="I491" t="s">
        <v>15</v>
      </c>
      <c r="J491" t="s">
        <v>25</v>
      </c>
      <c r="K491">
        <f>Táblázat1[[#This Row],[Bevétel (ezer HUF)]]*5%</f>
        <v>88.69</v>
      </c>
    </row>
    <row r="492" spans="1:11" x14ac:dyDescent="0.3">
      <c r="A492" t="s">
        <v>26</v>
      </c>
      <c r="B492" t="s">
        <v>18</v>
      </c>
      <c r="C492" s="1">
        <v>43091</v>
      </c>
      <c r="D492" t="s">
        <v>19</v>
      </c>
      <c r="E492" t="s">
        <v>14</v>
      </c>
      <c r="F492">
        <v>53</v>
      </c>
      <c r="G492">
        <v>10950</v>
      </c>
      <c r="H492">
        <f>+Táblázat1[[#This Row],[Eladott mennyiség (db)]]*Táblázat1[[#This Row],[Egységár (HUF)]]/1000</f>
        <v>580.35</v>
      </c>
      <c r="I492" t="s">
        <v>20</v>
      </c>
      <c r="J492" t="s">
        <v>25</v>
      </c>
      <c r="K492">
        <f>Táblázat1[[#This Row],[Bevétel (ezer HUF)]]*5%</f>
        <v>29.017500000000002</v>
      </c>
    </row>
    <row r="493" spans="1:11" x14ac:dyDescent="0.3">
      <c r="A493" t="s">
        <v>11</v>
      </c>
      <c r="B493" t="s">
        <v>22</v>
      </c>
      <c r="C493" s="1">
        <v>43092</v>
      </c>
      <c r="D493" t="s">
        <v>23</v>
      </c>
      <c r="E493" t="s">
        <v>14</v>
      </c>
      <c r="F493">
        <v>162</v>
      </c>
      <c r="G493">
        <v>2500</v>
      </c>
      <c r="H493">
        <f>+Táblázat1[[#This Row],[Eladott mennyiség (db)]]*Táblázat1[[#This Row],[Egységár (HUF)]]/1000</f>
        <v>405</v>
      </c>
      <c r="I493" t="s">
        <v>15</v>
      </c>
      <c r="J493" t="s">
        <v>25</v>
      </c>
      <c r="K493">
        <f>Táblázat1[[#This Row],[Bevétel (ezer HUF)]]*5%</f>
        <v>20.25</v>
      </c>
    </row>
    <row r="494" spans="1:11" x14ac:dyDescent="0.3">
      <c r="A494" t="s">
        <v>17</v>
      </c>
      <c r="B494" t="s">
        <v>22</v>
      </c>
      <c r="C494" s="1">
        <v>43093</v>
      </c>
      <c r="D494" t="s">
        <v>13</v>
      </c>
      <c r="E494" t="s">
        <v>14</v>
      </c>
      <c r="F494">
        <v>3</v>
      </c>
      <c r="G494">
        <v>2500</v>
      </c>
      <c r="H494">
        <f>+Táblázat1[[#This Row],[Eladott mennyiség (db)]]*Táblázat1[[#This Row],[Egységár (HUF)]]/1000</f>
        <v>7.5</v>
      </c>
      <c r="I494" t="s">
        <v>20</v>
      </c>
      <c r="J494" t="s">
        <v>25</v>
      </c>
      <c r="K494">
        <f>Táblázat1[[#This Row],[Bevétel (ezer HUF)]]*5%</f>
        <v>0.375</v>
      </c>
    </row>
    <row r="495" spans="1:11" x14ac:dyDescent="0.3">
      <c r="A495" t="s">
        <v>21</v>
      </c>
      <c r="B495" t="s">
        <v>27</v>
      </c>
      <c r="C495" s="1">
        <v>43094</v>
      </c>
      <c r="D495" t="s">
        <v>19</v>
      </c>
      <c r="E495" t="s">
        <v>14</v>
      </c>
      <c r="F495">
        <v>56</v>
      </c>
      <c r="G495">
        <v>24800</v>
      </c>
      <c r="H495">
        <f>+Táblázat1[[#This Row],[Eladott mennyiség (db)]]*Táblázat1[[#This Row],[Egységár (HUF)]]/1000</f>
        <v>1388.8</v>
      </c>
      <c r="I495" t="s">
        <v>15</v>
      </c>
      <c r="J495" t="s">
        <v>16</v>
      </c>
      <c r="K495">
        <f>Táblázat1[[#This Row],[Bevétel (ezer HUF)]]*5%</f>
        <v>69.44</v>
      </c>
    </row>
    <row r="496" spans="1:11" x14ac:dyDescent="0.3">
      <c r="A496" t="s">
        <v>26</v>
      </c>
      <c r="B496" t="s">
        <v>28</v>
      </c>
      <c r="C496" s="1">
        <v>43095</v>
      </c>
      <c r="D496" t="s">
        <v>23</v>
      </c>
      <c r="E496" t="s">
        <v>14</v>
      </c>
      <c r="F496">
        <v>118</v>
      </c>
      <c r="G496">
        <v>27500</v>
      </c>
      <c r="H496">
        <f>+Táblázat1[[#This Row],[Eladott mennyiség (db)]]*Táblázat1[[#This Row],[Egységár (HUF)]]/1000</f>
        <v>3245</v>
      </c>
      <c r="I496" t="s">
        <v>20</v>
      </c>
      <c r="J496" t="s">
        <v>16</v>
      </c>
      <c r="K496">
        <f>Táblázat1[[#This Row],[Bevétel (ezer HUF)]]*5%</f>
        <v>162.25</v>
      </c>
    </row>
    <row r="497" spans="1:11" x14ac:dyDescent="0.3">
      <c r="A497" t="s">
        <v>11</v>
      </c>
      <c r="B497" t="s">
        <v>22</v>
      </c>
      <c r="C497" s="1">
        <v>43098</v>
      </c>
      <c r="D497" t="s">
        <v>13</v>
      </c>
      <c r="E497" t="s">
        <v>14</v>
      </c>
      <c r="F497">
        <v>32</v>
      </c>
      <c r="G497">
        <v>2500</v>
      </c>
      <c r="H497">
        <f>+Táblázat1[[#This Row],[Eladott mennyiség (db)]]*Táblázat1[[#This Row],[Egységár (HUF)]]/1000</f>
        <v>80</v>
      </c>
      <c r="I497" t="s">
        <v>15</v>
      </c>
      <c r="J497" t="s">
        <v>25</v>
      </c>
      <c r="K497">
        <f>Táblázat1[[#This Row],[Bevétel (ezer HUF)]]*5%</f>
        <v>4</v>
      </c>
    </row>
    <row r="498" spans="1:11" x14ac:dyDescent="0.3">
      <c r="A498" t="s">
        <v>17</v>
      </c>
      <c r="B498" t="s">
        <v>27</v>
      </c>
      <c r="C498" s="1">
        <v>43099</v>
      </c>
      <c r="D498" t="s">
        <v>19</v>
      </c>
      <c r="E498" t="s">
        <v>14</v>
      </c>
      <c r="F498">
        <v>100</v>
      </c>
      <c r="G498">
        <v>24800</v>
      </c>
      <c r="H498">
        <f>+Táblázat1[[#This Row],[Eladott mennyiség (db)]]*Táblázat1[[#This Row],[Egységár (HUF)]]/1000</f>
        <v>2480</v>
      </c>
      <c r="I498" t="s">
        <v>20</v>
      </c>
      <c r="J498" t="s">
        <v>25</v>
      </c>
      <c r="K498">
        <f>Táblázat1[[#This Row],[Bevétel (ezer HUF)]]*5%</f>
        <v>124</v>
      </c>
    </row>
    <row r="499" spans="1:11" x14ac:dyDescent="0.3">
      <c r="A499" t="s">
        <v>21</v>
      </c>
      <c r="B499" t="s">
        <v>28</v>
      </c>
      <c r="C499" s="1">
        <v>43100</v>
      </c>
      <c r="D499" t="s">
        <v>23</v>
      </c>
      <c r="E499" t="s">
        <v>24</v>
      </c>
      <c r="F499">
        <v>186</v>
      </c>
      <c r="G499">
        <v>27500</v>
      </c>
      <c r="H499">
        <f>+Táblázat1[[#This Row],[Eladott mennyiség (db)]]*Táblázat1[[#This Row],[Egységár (HUF)]]/1000</f>
        <v>5115</v>
      </c>
      <c r="I499" t="s">
        <v>15</v>
      </c>
      <c r="J499" t="s">
        <v>25</v>
      </c>
      <c r="K499">
        <f>Táblázat1[[#This Row],[Bevétel (ezer HUF)]]*5%</f>
        <v>255.75</v>
      </c>
    </row>
    <row r="500" spans="1:11" x14ac:dyDescent="0.3">
      <c r="A500" t="s">
        <v>26</v>
      </c>
      <c r="B500" t="s">
        <v>12</v>
      </c>
      <c r="C500" s="1">
        <v>43101</v>
      </c>
      <c r="D500" t="s">
        <v>13</v>
      </c>
      <c r="E500" t="s">
        <v>24</v>
      </c>
      <c r="F500">
        <v>160</v>
      </c>
      <c r="G500">
        <v>9800</v>
      </c>
      <c r="H500">
        <f>+Táblázat1[[#This Row],[Eladott mennyiség (db)]]*Táblázat1[[#This Row],[Egységár (HUF)]]/1000</f>
        <v>1568</v>
      </c>
      <c r="I500" t="s">
        <v>20</v>
      </c>
      <c r="J500" t="s">
        <v>25</v>
      </c>
      <c r="K500">
        <f>Táblázat1[[#This Row],[Bevétel (ezer HUF)]]*5%</f>
        <v>78.400000000000006</v>
      </c>
    </row>
    <row r="501" spans="1:11" x14ac:dyDescent="0.3">
      <c r="A501" t="s">
        <v>11</v>
      </c>
      <c r="B501" t="s">
        <v>18</v>
      </c>
      <c r="C501" s="1">
        <v>43102</v>
      </c>
      <c r="D501" t="s">
        <v>19</v>
      </c>
      <c r="E501" t="s">
        <v>14</v>
      </c>
      <c r="F501">
        <v>82</v>
      </c>
      <c r="G501">
        <v>10950</v>
      </c>
      <c r="H501">
        <f>+Táblázat1[[#This Row],[Eladott mennyiség (db)]]*Táblázat1[[#This Row],[Egységár (HUF)]]/1000</f>
        <v>897.9</v>
      </c>
      <c r="I501" t="s">
        <v>15</v>
      </c>
      <c r="J501" t="s">
        <v>25</v>
      </c>
      <c r="K501">
        <f>Táblázat1[[#This Row],[Bevétel (ezer HUF)]]*5%</f>
        <v>44.895000000000003</v>
      </c>
    </row>
    <row r="502" spans="1:11" x14ac:dyDescent="0.3">
      <c r="A502" t="s">
        <v>17</v>
      </c>
      <c r="B502" t="s">
        <v>22</v>
      </c>
      <c r="C502" s="1">
        <v>43105</v>
      </c>
      <c r="D502" t="s">
        <v>23</v>
      </c>
      <c r="E502" t="s">
        <v>24</v>
      </c>
      <c r="F502">
        <v>98</v>
      </c>
      <c r="G502">
        <v>2500</v>
      </c>
      <c r="H502">
        <f>+Táblázat1[[#This Row],[Eladott mennyiség (db)]]*Táblázat1[[#This Row],[Egységár (HUF)]]/1000</f>
        <v>245</v>
      </c>
      <c r="I502" t="s">
        <v>20</v>
      </c>
      <c r="J502" t="s">
        <v>16</v>
      </c>
      <c r="K502">
        <f>Táblázat1[[#This Row],[Bevétel (ezer HUF)]]*5%</f>
        <v>12.25</v>
      </c>
    </row>
    <row r="503" spans="1:11" x14ac:dyDescent="0.3">
      <c r="A503" t="s">
        <v>21</v>
      </c>
      <c r="B503" t="s">
        <v>22</v>
      </c>
      <c r="C503" s="1">
        <v>43106</v>
      </c>
      <c r="D503" t="s">
        <v>13</v>
      </c>
      <c r="E503" t="s">
        <v>29</v>
      </c>
      <c r="F503">
        <v>124</v>
      </c>
      <c r="G503">
        <v>2500</v>
      </c>
      <c r="H503">
        <f>+Táblázat1[[#This Row],[Eladott mennyiség (db)]]*Táblázat1[[#This Row],[Egységár (HUF)]]/1000</f>
        <v>310</v>
      </c>
      <c r="I503" t="s">
        <v>15</v>
      </c>
      <c r="J503" t="s">
        <v>16</v>
      </c>
      <c r="K503">
        <f>Táblázat1[[#This Row],[Bevétel (ezer HUF)]]*5%</f>
        <v>15.5</v>
      </c>
    </row>
    <row r="504" spans="1:11" x14ac:dyDescent="0.3">
      <c r="A504" t="s">
        <v>26</v>
      </c>
      <c r="B504" t="s">
        <v>27</v>
      </c>
      <c r="C504" s="1">
        <v>43107</v>
      </c>
      <c r="D504" t="s">
        <v>19</v>
      </c>
      <c r="E504" t="s">
        <v>29</v>
      </c>
      <c r="F504">
        <v>85</v>
      </c>
      <c r="G504">
        <v>24800</v>
      </c>
      <c r="H504">
        <f>+Táblázat1[[#This Row],[Eladott mennyiség (db)]]*Táblázat1[[#This Row],[Egységár (HUF)]]/1000</f>
        <v>2108</v>
      </c>
      <c r="I504" t="s">
        <v>20</v>
      </c>
      <c r="J504" t="s">
        <v>25</v>
      </c>
      <c r="K504">
        <f>Táblázat1[[#This Row],[Bevétel (ezer HUF)]]*5%</f>
        <v>105.4</v>
      </c>
    </row>
    <row r="505" spans="1:11" x14ac:dyDescent="0.3">
      <c r="A505" t="s">
        <v>11</v>
      </c>
      <c r="B505" t="s">
        <v>28</v>
      </c>
      <c r="C505" s="1">
        <v>43108</v>
      </c>
      <c r="D505" t="s">
        <v>23</v>
      </c>
      <c r="E505" t="s">
        <v>29</v>
      </c>
      <c r="F505">
        <v>163</v>
      </c>
      <c r="G505">
        <v>27500</v>
      </c>
      <c r="H505">
        <f>+Táblázat1[[#This Row],[Eladott mennyiség (db)]]*Táblázat1[[#This Row],[Egységár (HUF)]]/1000</f>
        <v>4482.5</v>
      </c>
      <c r="I505" t="s">
        <v>15</v>
      </c>
      <c r="J505" t="s">
        <v>25</v>
      </c>
      <c r="K505">
        <f>Táblázat1[[#This Row],[Bevétel (ezer HUF)]]*5%</f>
        <v>224.125</v>
      </c>
    </row>
    <row r="506" spans="1:11" x14ac:dyDescent="0.3">
      <c r="A506" t="s">
        <v>17</v>
      </c>
      <c r="B506" t="s">
        <v>22</v>
      </c>
      <c r="C506" s="1">
        <v>43109</v>
      </c>
      <c r="D506" t="s">
        <v>13</v>
      </c>
      <c r="E506" t="s">
        <v>29</v>
      </c>
      <c r="F506">
        <v>31</v>
      </c>
      <c r="G506">
        <v>2500</v>
      </c>
      <c r="H506">
        <f>+Táblázat1[[#This Row],[Eladott mennyiség (db)]]*Táblázat1[[#This Row],[Egységár (HUF)]]/1000</f>
        <v>77.5</v>
      </c>
      <c r="I506" t="s">
        <v>20</v>
      </c>
      <c r="J506" t="s">
        <v>25</v>
      </c>
      <c r="K506">
        <f>Táblázat1[[#This Row],[Bevétel (ezer HUF)]]*5%</f>
        <v>3.875</v>
      </c>
    </row>
    <row r="507" spans="1:11" x14ac:dyDescent="0.3">
      <c r="A507" t="s">
        <v>21</v>
      </c>
      <c r="B507" t="s">
        <v>27</v>
      </c>
      <c r="C507" s="1">
        <v>43112</v>
      </c>
      <c r="D507" t="s">
        <v>19</v>
      </c>
      <c r="E507" t="s">
        <v>29</v>
      </c>
      <c r="F507">
        <v>144</v>
      </c>
      <c r="G507">
        <v>24800</v>
      </c>
      <c r="H507">
        <f>+Táblázat1[[#This Row],[Eladott mennyiség (db)]]*Táblázat1[[#This Row],[Egységár (HUF)]]/1000</f>
        <v>3571.2</v>
      </c>
      <c r="I507" t="s">
        <v>15</v>
      </c>
      <c r="J507" t="s">
        <v>25</v>
      </c>
      <c r="K507">
        <f>Táblázat1[[#This Row],[Bevétel (ezer HUF)]]*5%</f>
        <v>178.56</v>
      </c>
    </row>
    <row r="508" spans="1:11" x14ac:dyDescent="0.3">
      <c r="A508" t="s">
        <v>26</v>
      </c>
      <c r="B508" t="s">
        <v>28</v>
      </c>
      <c r="C508" s="1">
        <v>43113</v>
      </c>
      <c r="D508" t="s">
        <v>23</v>
      </c>
      <c r="E508" t="s">
        <v>30</v>
      </c>
      <c r="F508">
        <v>169</v>
      </c>
      <c r="G508">
        <v>27500</v>
      </c>
      <c r="H508">
        <f>+Táblázat1[[#This Row],[Eladott mennyiség (db)]]*Táblázat1[[#This Row],[Egységár (HUF)]]/1000</f>
        <v>4647.5</v>
      </c>
      <c r="I508" t="s">
        <v>20</v>
      </c>
      <c r="J508" t="s">
        <v>25</v>
      </c>
      <c r="K508">
        <f>Táblázat1[[#This Row],[Bevétel (ezer HUF)]]*5%</f>
        <v>232.375</v>
      </c>
    </row>
    <row r="509" spans="1:11" x14ac:dyDescent="0.3">
      <c r="A509" t="s">
        <v>11</v>
      </c>
      <c r="B509" t="s">
        <v>12</v>
      </c>
      <c r="C509" s="1">
        <v>43114</v>
      </c>
      <c r="D509" t="s">
        <v>13</v>
      </c>
      <c r="E509" t="s">
        <v>30</v>
      </c>
      <c r="F509">
        <v>15</v>
      </c>
      <c r="G509">
        <v>9800</v>
      </c>
      <c r="H509">
        <f>+Táblázat1[[#This Row],[Eladott mennyiség (db)]]*Táblázat1[[#This Row],[Egységár (HUF)]]/1000</f>
        <v>147</v>
      </c>
      <c r="I509" t="s">
        <v>15</v>
      </c>
      <c r="J509" t="s">
        <v>16</v>
      </c>
      <c r="K509">
        <f>Táblázat1[[#This Row],[Bevétel (ezer HUF)]]*5%</f>
        <v>7.3500000000000005</v>
      </c>
    </row>
    <row r="510" spans="1:11" x14ac:dyDescent="0.3">
      <c r="A510" t="s">
        <v>17</v>
      </c>
      <c r="B510" t="s">
        <v>18</v>
      </c>
      <c r="C510" s="1">
        <v>43115</v>
      </c>
      <c r="D510" t="s">
        <v>19</v>
      </c>
      <c r="E510" t="s">
        <v>30</v>
      </c>
      <c r="F510">
        <v>139</v>
      </c>
      <c r="G510">
        <v>10950</v>
      </c>
      <c r="H510">
        <f>+Táblázat1[[#This Row],[Eladott mennyiség (db)]]*Táblázat1[[#This Row],[Egységár (HUF)]]/1000</f>
        <v>1522.05</v>
      </c>
      <c r="I510" t="s">
        <v>20</v>
      </c>
      <c r="J510" t="s">
        <v>16</v>
      </c>
      <c r="K510">
        <f>Táblázat1[[#This Row],[Bevétel (ezer HUF)]]*5%</f>
        <v>76.102500000000006</v>
      </c>
    </row>
    <row r="511" spans="1:11" x14ac:dyDescent="0.3">
      <c r="A511" t="s">
        <v>21</v>
      </c>
      <c r="B511" t="s">
        <v>22</v>
      </c>
      <c r="C511" s="1">
        <v>43116</v>
      </c>
      <c r="D511" t="s">
        <v>23</v>
      </c>
      <c r="E511" t="s">
        <v>30</v>
      </c>
      <c r="F511">
        <v>34</v>
      </c>
      <c r="G511">
        <v>2500</v>
      </c>
      <c r="H511">
        <f>+Táblázat1[[#This Row],[Eladott mennyiség (db)]]*Táblázat1[[#This Row],[Egységár (HUF)]]/1000</f>
        <v>85</v>
      </c>
      <c r="I511" t="s">
        <v>15</v>
      </c>
      <c r="J511" t="s">
        <v>25</v>
      </c>
      <c r="K511">
        <f>Táblázat1[[#This Row],[Bevétel (ezer HUF)]]*5%</f>
        <v>4.25</v>
      </c>
    </row>
    <row r="512" spans="1:11" x14ac:dyDescent="0.3">
      <c r="A512" t="s">
        <v>26</v>
      </c>
      <c r="B512" t="s">
        <v>22</v>
      </c>
      <c r="C512" s="1">
        <v>43119</v>
      </c>
      <c r="D512" t="s">
        <v>13</v>
      </c>
      <c r="E512" t="s">
        <v>30</v>
      </c>
      <c r="F512">
        <v>135</v>
      </c>
      <c r="G512">
        <v>2500</v>
      </c>
      <c r="H512">
        <f>+Táblázat1[[#This Row],[Eladott mennyiség (db)]]*Táblázat1[[#This Row],[Egységár (HUF)]]/1000</f>
        <v>337.5</v>
      </c>
      <c r="I512" t="s">
        <v>20</v>
      </c>
      <c r="J512" t="s">
        <v>25</v>
      </c>
      <c r="K512">
        <f>Táblázat1[[#This Row],[Bevétel (ezer HUF)]]*5%</f>
        <v>16.875</v>
      </c>
    </row>
    <row r="513" spans="1:11" x14ac:dyDescent="0.3">
      <c r="A513" t="s">
        <v>11</v>
      </c>
      <c r="B513" t="s">
        <v>27</v>
      </c>
      <c r="C513" s="1">
        <v>43120</v>
      </c>
      <c r="D513" t="s">
        <v>19</v>
      </c>
      <c r="E513" t="s">
        <v>30</v>
      </c>
      <c r="F513">
        <v>48</v>
      </c>
      <c r="G513">
        <v>24800</v>
      </c>
      <c r="H513">
        <f>+Táblázat1[[#This Row],[Eladott mennyiség (db)]]*Táblázat1[[#This Row],[Egységár (HUF)]]/1000</f>
        <v>1190.4000000000001</v>
      </c>
      <c r="I513" t="s">
        <v>15</v>
      </c>
      <c r="J513" t="s">
        <v>25</v>
      </c>
      <c r="K513">
        <f>Táblázat1[[#This Row],[Bevétel (ezer HUF)]]*5%</f>
        <v>59.52000000000001</v>
      </c>
    </row>
    <row r="514" spans="1:11" x14ac:dyDescent="0.3">
      <c r="A514" t="s">
        <v>17</v>
      </c>
      <c r="B514" t="s">
        <v>28</v>
      </c>
      <c r="C514" s="1">
        <v>43121</v>
      </c>
      <c r="D514" t="s">
        <v>23</v>
      </c>
      <c r="E514" t="s">
        <v>14</v>
      </c>
      <c r="F514">
        <v>133</v>
      </c>
      <c r="G514">
        <v>27500</v>
      </c>
      <c r="H514">
        <f>+Táblázat1[[#This Row],[Eladott mennyiség (db)]]*Táblázat1[[#This Row],[Egységár (HUF)]]/1000</f>
        <v>3657.5</v>
      </c>
      <c r="I514" t="s">
        <v>20</v>
      </c>
      <c r="J514" t="s">
        <v>25</v>
      </c>
      <c r="K514">
        <f>Táblázat1[[#This Row],[Bevétel (ezer HUF)]]*5%</f>
        <v>182.875</v>
      </c>
    </row>
    <row r="515" spans="1:11" x14ac:dyDescent="0.3">
      <c r="A515" t="s">
        <v>21</v>
      </c>
      <c r="B515" t="s">
        <v>22</v>
      </c>
      <c r="C515" s="1">
        <v>43122</v>
      </c>
      <c r="D515" t="s">
        <v>13</v>
      </c>
      <c r="E515" t="s">
        <v>24</v>
      </c>
      <c r="F515">
        <v>183</v>
      </c>
      <c r="G515">
        <v>2500</v>
      </c>
      <c r="H515">
        <f>+Táblázat1[[#This Row],[Eladott mennyiség (db)]]*Táblázat1[[#This Row],[Egységár (HUF)]]/1000</f>
        <v>457.5</v>
      </c>
      <c r="I515" t="s">
        <v>15</v>
      </c>
      <c r="J515" t="s">
        <v>25</v>
      </c>
      <c r="K515">
        <f>Táblázat1[[#This Row],[Bevétel (ezer HUF)]]*5%</f>
        <v>22.875</v>
      </c>
    </row>
    <row r="516" spans="1:11" x14ac:dyDescent="0.3">
      <c r="A516" t="s">
        <v>26</v>
      </c>
      <c r="B516" t="s">
        <v>27</v>
      </c>
      <c r="C516" s="1">
        <v>43123</v>
      </c>
      <c r="D516" t="s">
        <v>19</v>
      </c>
      <c r="E516" t="s">
        <v>14</v>
      </c>
      <c r="F516">
        <v>97</v>
      </c>
      <c r="G516">
        <v>24800</v>
      </c>
      <c r="H516">
        <f>+Táblázat1[[#This Row],[Eladott mennyiség (db)]]*Táblázat1[[#This Row],[Egységár (HUF)]]/1000</f>
        <v>2405.6</v>
      </c>
      <c r="I516" t="s">
        <v>20</v>
      </c>
      <c r="J516" t="s">
        <v>16</v>
      </c>
      <c r="K516">
        <f>Táblázat1[[#This Row],[Bevétel (ezer HUF)]]*5%</f>
        <v>120.28</v>
      </c>
    </row>
    <row r="517" spans="1:11" x14ac:dyDescent="0.3">
      <c r="A517" t="s">
        <v>11</v>
      </c>
      <c r="B517" t="s">
        <v>28</v>
      </c>
      <c r="C517" s="1">
        <v>43126</v>
      </c>
      <c r="D517" t="s">
        <v>23</v>
      </c>
      <c r="E517" t="s">
        <v>14</v>
      </c>
      <c r="F517">
        <v>51</v>
      </c>
      <c r="G517">
        <v>27500</v>
      </c>
      <c r="H517">
        <f>+Táblázat1[[#This Row],[Eladott mennyiség (db)]]*Táblázat1[[#This Row],[Egységár (HUF)]]/1000</f>
        <v>1402.5</v>
      </c>
      <c r="I517" t="s">
        <v>15</v>
      </c>
      <c r="J517" t="s">
        <v>16</v>
      </c>
      <c r="K517">
        <f>Táblázat1[[#This Row],[Bevétel (ezer HUF)]]*5%</f>
        <v>70.125</v>
      </c>
    </row>
    <row r="518" spans="1:11" x14ac:dyDescent="0.3">
      <c r="A518" t="s">
        <v>17</v>
      </c>
      <c r="B518" t="s">
        <v>12</v>
      </c>
      <c r="C518" s="1">
        <v>43127</v>
      </c>
      <c r="D518" t="s">
        <v>13</v>
      </c>
      <c r="E518" t="s">
        <v>14</v>
      </c>
      <c r="F518">
        <v>153</v>
      </c>
      <c r="G518">
        <v>9800</v>
      </c>
      <c r="H518">
        <f>+Táblázat1[[#This Row],[Eladott mennyiség (db)]]*Táblázat1[[#This Row],[Egységár (HUF)]]/1000</f>
        <v>1499.4</v>
      </c>
      <c r="I518" t="s">
        <v>20</v>
      </c>
      <c r="J518" t="s">
        <v>25</v>
      </c>
      <c r="K518">
        <f>Táblázat1[[#This Row],[Bevétel (ezer HUF)]]*5%</f>
        <v>74.970000000000013</v>
      </c>
    </row>
    <row r="519" spans="1:11" x14ac:dyDescent="0.3">
      <c r="A519" t="s">
        <v>21</v>
      </c>
      <c r="B519" t="s">
        <v>18</v>
      </c>
      <c r="C519" s="1">
        <v>43128</v>
      </c>
      <c r="D519" t="s">
        <v>19</v>
      </c>
      <c r="E519" t="s">
        <v>14</v>
      </c>
      <c r="F519">
        <v>22</v>
      </c>
      <c r="G519">
        <v>10950</v>
      </c>
      <c r="H519">
        <f>+Táblázat1[[#This Row],[Eladott mennyiség (db)]]*Táblázat1[[#This Row],[Egységár (HUF)]]/1000</f>
        <v>240.9</v>
      </c>
      <c r="I519" t="s">
        <v>15</v>
      </c>
      <c r="J519" t="s">
        <v>25</v>
      </c>
      <c r="K519">
        <f>Táblázat1[[#This Row],[Bevétel (ezer HUF)]]*5%</f>
        <v>12.045000000000002</v>
      </c>
    </row>
    <row r="520" spans="1:11" x14ac:dyDescent="0.3">
      <c r="A520" t="s">
        <v>26</v>
      </c>
      <c r="B520" t="s">
        <v>22</v>
      </c>
      <c r="C520" s="1">
        <v>43129</v>
      </c>
      <c r="D520" t="s">
        <v>23</v>
      </c>
      <c r="E520" t="s">
        <v>14</v>
      </c>
      <c r="F520">
        <v>61</v>
      </c>
      <c r="G520">
        <v>2500</v>
      </c>
      <c r="H520">
        <f>+Táblázat1[[#This Row],[Eladott mennyiség (db)]]*Táblázat1[[#This Row],[Egységár (HUF)]]/1000</f>
        <v>152.5</v>
      </c>
      <c r="I520" t="s">
        <v>20</v>
      </c>
      <c r="J520" t="s">
        <v>25</v>
      </c>
      <c r="K520">
        <f>Táblázat1[[#This Row],[Bevétel (ezer HUF)]]*5%</f>
        <v>7.625</v>
      </c>
    </row>
    <row r="521" spans="1:11" x14ac:dyDescent="0.3">
      <c r="A521" t="s">
        <v>11</v>
      </c>
      <c r="B521" t="s">
        <v>22</v>
      </c>
      <c r="C521" s="1">
        <v>43130</v>
      </c>
      <c r="D521" t="s">
        <v>13</v>
      </c>
      <c r="E521" t="s">
        <v>14</v>
      </c>
      <c r="F521">
        <v>53</v>
      </c>
      <c r="G521">
        <v>2500</v>
      </c>
      <c r="H521">
        <f>+Táblázat1[[#This Row],[Eladott mennyiség (db)]]*Táblázat1[[#This Row],[Egységár (HUF)]]/1000</f>
        <v>132.5</v>
      </c>
      <c r="I521" t="s">
        <v>15</v>
      </c>
      <c r="J521" t="s">
        <v>25</v>
      </c>
      <c r="K521">
        <f>Táblázat1[[#This Row],[Bevétel (ezer HUF)]]*5%</f>
        <v>6.625</v>
      </c>
    </row>
    <row r="522" spans="1:11" x14ac:dyDescent="0.3">
      <c r="A522" t="s">
        <v>17</v>
      </c>
      <c r="B522" t="s">
        <v>27</v>
      </c>
      <c r="C522" s="1">
        <v>43133</v>
      </c>
      <c r="D522" t="s">
        <v>19</v>
      </c>
      <c r="E522" t="s">
        <v>14</v>
      </c>
      <c r="F522">
        <v>89</v>
      </c>
      <c r="G522">
        <v>24800</v>
      </c>
      <c r="H522">
        <f>+Táblázat1[[#This Row],[Eladott mennyiség (db)]]*Táblázat1[[#This Row],[Egységár (HUF)]]/1000</f>
        <v>2207.1999999999998</v>
      </c>
      <c r="I522" t="s">
        <v>20</v>
      </c>
      <c r="J522" t="s">
        <v>25</v>
      </c>
      <c r="K522">
        <f>Táblázat1[[#This Row],[Bevétel (ezer HUF)]]*5%</f>
        <v>110.36</v>
      </c>
    </row>
    <row r="523" spans="1:11" x14ac:dyDescent="0.3">
      <c r="A523" t="s">
        <v>21</v>
      </c>
      <c r="B523" t="s">
        <v>28</v>
      </c>
      <c r="C523" s="1">
        <v>43134</v>
      </c>
      <c r="D523" t="s">
        <v>23</v>
      </c>
      <c r="E523" t="s">
        <v>24</v>
      </c>
      <c r="F523">
        <v>67</v>
      </c>
      <c r="G523">
        <v>27500</v>
      </c>
      <c r="H523">
        <f>+Táblázat1[[#This Row],[Eladott mennyiség (db)]]*Táblázat1[[#This Row],[Egységár (HUF)]]/1000</f>
        <v>1842.5</v>
      </c>
      <c r="I523" t="s">
        <v>15</v>
      </c>
      <c r="J523" t="s">
        <v>16</v>
      </c>
      <c r="K523">
        <f>Táblázat1[[#This Row],[Bevétel (ezer HUF)]]*5%</f>
        <v>92.125</v>
      </c>
    </row>
    <row r="524" spans="1:11" x14ac:dyDescent="0.3">
      <c r="A524" t="s">
        <v>26</v>
      </c>
      <c r="B524" t="s">
        <v>22</v>
      </c>
      <c r="C524" s="1">
        <v>43135</v>
      </c>
      <c r="D524" t="s">
        <v>13</v>
      </c>
      <c r="E524" t="s">
        <v>24</v>
      </c>
      <c r="F524">
        <v>163</v>
      </c>
      <c r="G524">
        <v>2500</v>
      </c>
      <c r="H524">
        <f>+Táblázat1[[#This Row],[Eladott mennyiség (db)]]*Táblázat1[[#This Row],[Egységár (HUF)]]/1000</f>
        <v>407.5</v>
      </c>
      <c r="I524" t="s">
        <v>20</v>
      </c>
      <c r="J524" t="s">
        <v>16</v>
      </c>
      <c r="K524">
        <f>Táblázat1[[#This Row],[Bevétel (ezer HUF)]]*5%</f>
        <v>20.375</v>
      </c>
    </row>
    <row r="525" spans="1:11" x14ac:dyDescent="0.3">
      <c r="A525" t="s">
        <v>11</v>
      </c>
      <c r="B525" t="s">
        <v>27</v>
      </c>
      <c r="C525" s="1">
        <v>43136</v>
      </c>
      <c r="D525" t="s">
        <v>19</v>
      </c>
      <c r="E525" t="s">
        <v>14</v>
      </c>
      <c r="F525">
        <v>183</v>
      </c>
      <c r="G525">
        <v>24800</v>
      </c>
      <c r="H525">
        <f>+Táblázat1[[#This Row],[Eladott mennyiség (db)]]*Táblázat1[[#This Row],[Egységár (HUF)]]/1000</f>
        <v>4538.3999999999996</v>
      </c>
      <c r="I525" t="s">
        <v>15</v>
      </c>
      <c r="J525" t="s">
        <v>25</v>
      </c>
      <c r="K525">
        <f>Táblázat1[[#This Row],[Bevétel (ezer HUF)]]*5%</f>
        <v>226.92</v>
      </c>
    </row>
    <row r="526" spans="1:11" x14ac:dyDescent="0.3">
      <c r="A526" t="s">
        <v>17</v>
      </c>
      <c r="B526" t="s">
        <v>28</v>
      </c>
      <c r="C526" s="1">
        <v>43137</v>
      </c>
      <c r="D526" t="s">
        <v>23</v>
      </c>
      <c r="E526" t="s">
        <v>24</v>
      </c>
      <c r="F526">
        <v>173</v>
      </c>
      <c r="G526">
        <v>27500</v>
      </c>
      <c r="H526">
        <f>+Táblázat1[[#This Row],[Eladott mennyiség (db)]]*Táblázat1[[#This Row],[Egységár (HUF)]]/1000</f>
        <v>4757.5</v>
      </c>
      <c r="I526" t="s">
        <v>20</v>
      </c>
      <c r="J526" t="s">
        <v>25</v>
      </c>
      <c r="K526">
        <f>Táblázat1[[#This Row],[Bevétel (ezer HUF)]]*5%</f>
        <v>237.875</v>
      </c>
    </row>
    <row r="527" spans="1:11" x14ac:dyDescent="0.3">
      <c r="A527" t="s">
        <v>21</v>
      </c>
      <c r="B527" t="s">
        <v>12</v>
      </c>
      <c r="C527" s="1">
        <v>43140</v>
      </c>
      <c r="D527" t="s">
        <v>13</v>
      </c>
      <c r="E527" t="s">
        <v>29</v>
      </c>
      <c r="F527">
        <v>31</v>
      </c>
      <c r="G527">
        <v>9800</v>
      </c>
      <c r="H527">
        <f>+Táblázat1[[#This Row],[Eladott mennyiség (db)]]*Táblázat1[[#This Row],[Egységár (HUF)]]/1000</f>
        <v>303.8</v>
      </c>
      <c r="I527" t="s">
        <v>15</v>
      </c>
      <c r="J527" t="s">
        <v>25</v>
      </c>
      <c r="K527">
        <f>Táblázat1[[#This Row],[Bevétel (ezer HUF)]]*5%</f>
        <v>15.190000000000001</v>
      </c>
    </row>
    <row r="528" spans="1:11" x14ac:dyDescent="0.3">
      <c r="A528" t="s">
        <v>26</v>
      </c>
      <c r="B528" t="s">
        <v>18</v>
      </c>
      <c r="C528" s="1">
        <v>43141</v>
      </c>
      <c r="D528" t="s">
        <v>19</v>
      </c>
      <c r="E528" t="s">
        <v>29</v>
      </c>
      <c r="F528">
        <v>32</v>
      </c>
      <c r="G528">
        <v>10950</v>
      </c>
      <c r="H528">
        <f>+Táblázat1[[#This Row],[Eladott mennyiség (db)]]*Táblázat1[[#This Row],[Egységár (HUF)]]/1000</f>
        <v>350.4</v>
      </c>
      <c r="I528" t="s">
        <v>20</v>
      </c>
      <c r="J528" t="s">
        <v>25</v>
      </c>
      <c r="K528">
        <f>Táblázat1[[#This Row],[Bevétel (ezer HUF)]]*5%</f>
        <v>17.52</v>
      </c>
    </row>
    <row r="529" spans="1:11" x14ac:dyDescent="0.3">
      <c r="A529" t="s">
        <v>11</v>
      </c>
      <c r="B529" t="s">
        <v>22</v>
      </c>
      <c r="C529" s="1">
        <v>43142</v>
      </c>
      <c r="D529" t="s">
        <v>23</v>
      </c>
      <c r="E529" t="s">
        <v>29</v>
      </c>
      <c r="F529">
        <v>191</v>
      </c>
      <c r="G529">
        <v>2500</v>
      </c>
      <c r="H529">
        <f>+Táblázat1[[#This Row],[Eladott mennyiség (db)]]*Táblázat1[[#This Row],[Egységár (HUF)]]/1000</f>
        <v>477.5</v>
      </c>
      <c r="I529" t="s">
        <v>15</v>
      </c>
      <c r="J529" t="s">
        <v>25</v>
      </c>
      <c r="K529">
        <f>Táblázat1[[#This Row],[Bevétel (ezer HUF)]]*5%</f>
        <v>23.875</v>
      </c>
    </row>
    <row r="530" spans="1:11" x14ac:dyDescent="0.3">
      <c r="A530" t="s">
        <v>17</v>
      </c>
      <c r="B530" t="s">
        <v>22</v>
      </c>
      <c r="C530" s="1">
        <v>43143</v>
      </c>
      <c r="D530" t="s">
        <v>13</v>
      </c>
      <c r="E530" t="s">
        <v>29</v>
      </c>
      <c r="F530">
        <v>108</v>
      </c>
      <c r="G530">
        <v>2500</v>
      </c>
      <c r="H530">
        <f>+Táblázat1[[#This Row],[Eladott mennyiség (db)]]*Táblázat1[[#This Row],[Egységár (HUF)]]/1000</f>
        <v>270</v>
      </c>
      <c r="I530" t="s">
        <v>20</v>
      </c>
      <c r="J530" t="s">
        <v>16</v>
      </c>
      <c r="K530">
        <f>Táblázat1[[#This Row],[Bevétel (ezer HUF)]]*5%</f>
        <v>13.5</v>
      </c>
    </row>
    <row r="531" spans="1:11" x14ac:dyDescent="0.3">
      <c r="A531" t="s">
        <v>21</v>
      </c>
      <c r="B531" t="s">
        <v>27</v>
      </c>
      <c r="C531" s="1">
        <v>43144</v>
      </c>
      <c r="D531" t="s">
        <v>19</v>
      </c>
      <c r="E531" t="s">
        <v>29</v>
      </c>
      <c r="F531">
        <v>56</v>
      </c>
      <c r="G531">
        <v>24800</v>
      </c>
      <c r="H531">
        <f>+Táblázat1[[#This Row],[Eladott mennyiség (db)]]*Táblázat1[[#This Row],[Egységár (HUF)]]/1000</f>
        <v>1388.8</v>
      </c>
      <c r="I531" t="s">
        <v>15</v>
      </c>
      <c r="J531" t="s">
        <v>16</v>
      </c>
      <c r="K531">
        <f>Táblázat1[[#This Row],[Bevétel (ezer HUF)]]*5%</f>
        <v>69.44</v>
      </c>
    </row>
    <row r="532" spans="1:11" x14ac:dyDescent="0.3">
      <c r="A532" t="s">
        <v>26</v>
      </c>
      <c r="B532" t="s">
        <v>28</v>
      </c>
      <c r="C532" s="1">
        <v>43147</v>
      </c>
      <c r="D532" t="s">
        <v>23</v>
      </c>
      <c r="E532" t="s">
        <v>30</v>
      </c>
      <c r="F532">
        <v>42</v>
      </c>
      <c r="G532">
        <v>27500</v>
      </c>
      <c r="H532">
        <f>+Táblázat1[[#This Row],[Eladott mennyiség (db)]]*Táblázat1[[#This Row],[Egységár (HUF)]]/1000</f>
        <v>1155</v>
      </c>
      <c r="I532" t="s">
        <v>20</v>
      </c>
      <c r="J532" t="s">
        <v>25</v>
      </c>
      <c r="K532">
        <f>Táblázat1[[#This Row],[Bevétel (ezer HUF)]]*5%</f>
        <v>57.75</v>
      </c>
    </row>
    <row r="533" spans="1:11" x14ac:dyDescent="0.3">
      <c r="A533" t="s">
        <v>11</v>
      </c>
      <c r="B533" t="s">
        <v>22</v>
      </c>
      <c r="C533" s="1">
        <v>43148</v>
      </c>
      <c r="D533" t="s">
        <v>13</v>
      </c>
      <c r="E533" t="s">
        <v>30</v>
      </c>
      <c r="F533">
        <v>170</v>
      </c>
      <c r="G533">
        <v>2500</v>
      </c>
      <c r="H533">
        <f>+Táblázat1[[#This Row],[Eladott mennyiség (db)]]*Táblázat1[[#This Row],[Egységár (HUF)]]/1000</f>
        <v>425</v>
      </c>
      <c r="I533" t="s">
        <v>15</v>
      </c>
      <c r="J533" t="s">
        <v>25</v>
      </c>
      <c r="K533">
        <f>Táblázat1[[#This Row],[Bevétel (ezer HUF)]]*5%</f>
        <v>21.25</v>
      </c>
    </row>
    <row r="534" spans="1:11" x14ac:dyDescent="0.3">
      <c r="A534" t="s">
        <v>17</v>
      </c>
      <c r="B534" t="s">
        <v>27</v>
      </c>
      <c r="C534" s="1">
        <v>43149</v>
      </c>
      <c r="D534" t="s">
        <v>19</v>
      </c>
      <c r="E534" t="s">
        <v>30</v>
      </c>
      <c r="F534">
        <v>82</v>
      </c>
      <c r="G534">
        <v>24800</v>
      </c>
      <c r="H534">
        <f>+Táblázat1[[#This Row],[Eladott mennyiség (db)]]*Táblázat1[[#This Row],[Egységár (HUF)]]/1000</f>
        <v>2033.6</v>
      </c>
      <c r="I534" t="s">
        <v>20</v>
      </c>
      <c r="J534" t="s">
        <v>25</v>
      </c>
      <c r="K534">
        <f>Táblázat1[[#This Row],[Bevétel (ezer HUF)]]*5%</f>
        <v>101.68</v>
      </c>
    </row>
    <row r="535" spans="1:11" x14ac:dyDescent="0.3">
      <c r="A535" t="s">
        <v>21</v>
      </c>
      <c r="B535" t="s">
        <v>28</v>
      </c>
      <c r="C535" s="1">
        <v>43150</v>
      </c>
      <c r="D535" t="s">
        <v>23</v>
      </c>
      <c r="E535" t="s">
        <v>30</v>
      </c>
      <c r="F535">
        <v>21</v>
      </c>
      <c r="G535">
        <v>27500</v>
      </c>
      <c r="H535">
        <f>+Táblázat1[[#This Row],[Eladott mennyiség (db)]]*Táblázat1[[#This Row],[Egységár (HUF)]]/1000</f>
        <v>577.5</v>
      </c>
      <c r="I535" t="s">
        <v>15</v>
      </c>
      <c r="J535" t="s">
        <v>25</v>
      </c>
      <c r="K535">
        <f>Táblázat1[[#This Row],[Bevétel (ezer HUF)]]*5%</f>
        <v>28.875</v>
      </c>
    </row>
    <row r="536" spans="1:11" x14ac:dyDescent="0.3">
      <c r="A536" t="s">
        <v>26</v>
      </c>
      <c r="B536" t="s">
        <v>12</v>
      </c>
      <c r="C536" s="1">
        <v>43151</v>
      </c>
      <c r="D536" t="s">
        <v>13</v>
      </c>
      <c r="E536" t="s">
        <v>30</v>
      </c>
      <c r="F536">
        <v>148</v>
      </c>
      <c r="G536">
        <v>9800</v>
      </c>
      <c r="H536">
        <f>+Táblázat1[[#This Row],[Eladott mennyiség (db)]]*Táblázat1[[#This Row],[Egységár (HUF)]]/1000</f>
        <v>1450.4</v>
      </c>
      <c r="I536" t="s">
        <v>20</v>
      </c>
      <c r="J536" t="s">
        <v>25</v>
      </c>
      <c r="K536">
        <f>Táblázat1[[#This Row],[Bevétel (ezer HUF)]]*5%</f>
        <v>72.52000000000001</v>
      </c>
    </row>
    <row r="537" spans="1:11" x14ac:dyDescent="0.3">
      <c r="A537" t="s">
        <v>11</v>
      </c>
      <c r="B537" t="s">
        <v>18</v>
      </c>
      <c r="C537" s="1">
        <v>43154</v>
      </c>
      <c r="D537" t="s">
        <v>19</v>
      </c>
      <c r="E537" t="s">
        <v>30</v>
      </c>
      <c r="F537">
        <v>53</v>
      </c>
      <c r="G537">
        <v>10950</v>
      </c>
      <c r="H537">
        <f>+Táblázat1[[#This Row],[Eladott mennyiség (db)]]*Táblázat1[[#This Row],[Egységár (HUF)]]/1000</f>
        <v>580.35</v>
      </c>
      <c r="I537" t="s">
        <v>15</v>
      </c>
      <c r="J537" t="s">
        <v>16</v>
      </c>
      <c r="K537">
        <f>Táblázat1[[#This Row],[Bevétel (ezer HUF)]]*5%</f>
        <v>29.017500000000002</v>
      </c>
    </row>
    <row r="538" spans="1:11" x14ac:dyDescent="0.3">
      <c r="A538" t="s">
        <v>17</v>
      </c>
      <c r="B538" t="s">
        <v>22</v>
      </c>
      <c r="C538" s="1">
        <v>43155</v>
      </c>
      <c r="D538" t="s">
        <v>23</v>
      </c>
      <c r="E538" t="s">
        <v>14</v>
      </c>
      <c r="F538">
        <v>189</v>
      </c>
      <c r="G538">
        <v>2500</v>
      </c>
      <c r="H538">
        <f>+Táblázat1[[#This Row],[Eladott mennyiség (db)]]*Táblázat1[[#This Row],[Egységár (HUF)]]/1000</f>
        <v>472.5</v>
      </c>
      <c r="I538" t="s">
        <v>20</v>
      </c>
      <c r="J538" t="s">
        <v>16</v>
      </c>
      <c r="K538">
        <f>Táblázat1[[#This Row],[Bevétel (ezer HUF)]]*5%</f>
        <v>23.625</v>
      </c>
    </row>
    <row r="539" spans="1:11" x14ac:dyDescent="0.3">
      <c r="A539" t="s">
        <v>21</v>
      </c>
      <c r="B539" t="s">
        <v>22</v>
      </c>
      <c r="C539" s="1">
        <v>43156</v>
      </c>
      <c r="D539" t="s">
        <v>13</v>
      </c>
      <c r="E539" t="s">
        <v>24</v>
      </c>
      <c r="F539">
        <v>67</v>
      </c>
      <c r="G539">
        <v>2500</v>
      </c>
      <c r="H539">
        <f>+Táblázat1[[#This Row],[Eladott mennyiség (db)]]*Táblázat1[[#This Row],[Egységár (HUF)]]/1000</f>
        <v>167.5</v>
      </c>
      <c r="I539" t="s">
        <v>15</v>
      </c>
      <c r="J539" t="s">
        <v>25</v>
      </c>
      <c r="K539">
        <f>Táblázat1[[#This Row],[Bevétel (ezer HUF)]]*5%</f>
        <v>8.375</v>
      </c>
    </row>
    <row r="540" spans="1:11" x14ac:dyDescent="0.3">
      <c r="A540" t="s">
        <v>26</v>
      </c>
      <c r="B540" t="s">
        <v>27</v>
      </c>
      <c r="C540" s="1">
        <v>43157</v>
      </c>
      <c r="D540" t="s">
        <v>19</v>
      </c>
      <c r="E540" t="s">
        <v>14</v>
      </c>
      <c r="F540">
        <v>137</v>
      </c>
      <c r="G540">
        <v>24800</v>
      </c>
      <c r="H540">
        <f>+Táblázat1[[#This Row],[Eladott mennyiség (db)]]*Táblázat1[[#This Row],[Egységár (HUF)]]/1000</f>
        <v>3397.6</v>
      </c>
      <c r="I540" t="s">
        <v>20</v>
      </c>
      <c r="J540" t="s">
        <v>25</v>
      </c>
      <c r="K540">
        <f>Táblázat1[[#This Row],[Bevétel (ezer HUF)]]*5%</f>
        <v>169.88</v>
      </c>
    </row>
    <row r="541" spans="1:11" x14ac:dyDescent="0.3">
      <c r="A541" t="s">
        <v>11</v>
      </c>
      <c r="B541" t="s">
        <v>28</v>
      </c>
      <c r="C541" s="1">
        <v>43158</v>
      </c>
      <c r="D541" t="s">
        <v>23</v>
      </c>
      <c r="E541" t="s">
        <v>14</v>
      </c>
      <c r="F541">
        <v>179</v>
      </c>
      <c r="G541">
        <v>27500</v>
      </c>
      <c r="H541">
        <f>+Táblázat1[[#This Row],[Eladott mennyiség (db)]]*Táblázat1[[#This Row],[Egységár (HUF)]]/1000</f>
        <v>4922.5</v>
      </c>
      <c r="I541" t="s">
        <v>15</v>
      </c>
      <c r="J541" t="s">
        <v>25</v>
      </c>
      <c r="K541">
        <f>Táblázat1[[#This Row],[Bevétel (ezer HUF)]]*5%</f>
        <v>246.125</v>
      </c>
    </row>
    <row r="542" spans="1:11" x14ac:dyDescent="0.3">
      <c r="A542" t="s">
        <v>17</v>
      </c>
      <c r="B542" t="s">
        <v>22</v>
      </c>
      <c r="C542" s="1">
        <v>43161</v>
      </c>
      <c r="D542" t="s">
        <v>13</v>
      </c>
      <c r="E542" t="s">
        <v>14</v>
      </c>
      <c r="F542">
        <v>16</v>
      </c>
      <c r="G542">
        <v>2500</v>
      </c>
      <c r="H542">
        <f>+Táblázat1[[#This Row],[Eladott mennyiség (db)]]*Táblázat1[[#This Row],[Egységár (HUF)]]/1000</f>
        <v>40</v>
      </c>
      <c r="I542" t="s">
        <v>20</v>
      </c>
      <c r="J542" t="s">
        <v>25</v>
      </c>
      <c r="K542">
        <f>Táblázat1[[#This Row],[Bevétel (ezer HUF)]]*5%</f>
        <v>2</v>
      </c>
    </row>
    <row r="543" spans="1:11" x14ac:dyDescent="0.3">
      <c r="A543" t="s">
        <v>21</v>
      </c>
      <c r="B543" t="s">
        <v>27</v>
      </c>
      <c r="C543" s="1">
        <v>43162</v>
      </c>
      <c r="D543" t="s">
        <v>19</v>
      </c>
      <c r="E543" t="s">
        <v>14</v>
      </c>
      <c r="F543">
        <v>194</v>
      </c>
      <c r="G543">
        <v>24800</v>
      </c>
      <c r="H543">
        <f>+Táblázat1[[#This Row],[Eladott mennyiség (db)]]*Táblázat1[[#This Row],[Egységár (HUF)]]/1000</f>
        <v>4811.2</v>
      </c>
      <c r="I543" t="s">
        <v>15</v>
      </c>
      <c r="J543" t="s">
        <v>25</v>
      </c>
      <c r="K543">
        <f>Táblázat1[[#This Row],[Bevétel (ezer HUF)]]*5%</f>
        <v>240.56</v>
      </c>
    </row>
    <row r="544" spans="1:11" x14ac:dyDescent="0.3">
      <c r="A544" t="s">
        <v>26</v>
      </c>
      <c r="B544" t="s">
        <v>28</v>
      </c>
      <c r="C544" s="1">
        <v>43163</v>
      </c>
      <c r="D544" t="s">
        <v>23</v>
      </c>
      <c r="E544" t="s">
        <v>14</v>
      </c>
      <c r="F544">
        <v>198</v>
      </c>
      <c r="G544">
        <v>27500</v>
      </c>
      <c r="H544">
        <f>+Táblázat1[[#This Row],[Eladott mennyiség (db)]]*Táblázat1[[#This Row],[Egységár (HUF)]]/1000</f>
        <v>5445</v>
      </c>
      <c r="I544" t="s">
        <v>20</v>
      </c>
      <c r="J544" t="s">
        <v>16</v>
      </c>
      <c r="K544">
        <f>Táblázat1[[#This Row],[Bevétel (ezer HUF)]]*5%</f>
        <v>272.25</v>
      </c>
    </row>
    <row r="545" spans="1:11" x14ac:dyDescent="0.3">
      <c r="A545" t="s">
        <v>11</v>
      </c>
      <c r="B545" t="s">
        <v>12</v>
      </c>
      <c r="C545" s="1">
        <v>43164</v>
      </c>
      <c r="D545" t="s">
        <v>13</v>
      </c>
      <c r="E545" t="s">
        <v>14</v>
      </c>
      <c r="F545">
        <v>187</v>
      </c>
      <c r="G545">
        <v>9800</v>
      </c>
      <c r="H545">
        <f>+Táblázat1[[#This Row],[Eladott mennyiség (db)]]*Táblázat1[[#This Row],[Egységár (HUF)]]/1000</f>
        <v>1832.6</v>
      </c>
      <c r="I545" t="s">
        <v>15</v>
      </c>
      <c r="J545" t="s">
        <v>16</v>
      </c>
      <c r="K545">
        <f>Táblázat1[[#This Row],[Bevétel (ezer HUF)]]*5%</f>
        <v>91.63</v>
      </c>
    </row>
    <row r="546" spans="1:11" x14ac:dyDescent="0.3">
      <c r="A546" t="s">
        <v>17</v>
      </c>
      <c r="B546" t="s">
        <v>18</v>
      </c>
      <c r="C546" s="1">
        <v>43165</v>
      </c>
      <c r="D546" t="s">
        <v>19</v>
      </c>
      <c r="E546" t="s">
        <v>14</v>
      </c>
      <c r="F546">
        <v>137</v>
      </c>
      <c r="G546">
        <v>10950</v>
      </c>
      <c r="H546">
        <f>+Táblázat1[[#This Row],[Eladott mennyiség (db)]]*Táblázat1[[#This Row],[Egységár (HUF)]]/1000</f>
        <v>1500.15</v>
      </c>
      <c r="I546" t="s">
        <v>20</v>
      </c>
      <c r="J546" t="s">
        <v>25</v>
      </c>
      <c r="K546">
        <f>Táblázat1[[#This Row],[Bevétel (ezer HUF)]]*5%</f>
        <v>75.007500000000007</v>
      </c>
    </row>
    <row r="547" spans="1:11" x14ac:dyDescent="0.3">
      <c r="A547" t="s">
        <v>21</v>
      </c>
      <c r="B547" t="s">
        <v>22</v>
      </c>
      <c r="C547" s="1">
        <v>43168</v>
      </c>
      <c r="D547" t="s">
        <v>23</v>
      </c>
      <c r="E547" t="s">
        <v>24</v>
      </c>
      <c r="F547">
        <v>169</v>
      </c>
      <c r="G547">
        <v>2500</v>
      </c>
      <c r="H547">
        <f>+Táblázat1[[#This Row],[Eladott mennyiség (db)]]*Táblázat1[[#This Row],[Egységár (HUF)]]/1000</f>
        <v>422.5</v>
      </c>
      <c r="I547" t="s">
        <v>15</v>
      </c>
      <c r="J547" t="s">
        <v>25</v>
      </c>
      <c r="K547">
        <f>Táblázat1[[#This Row],[Bevétel (ezer HUF)]]*5%</f>
        <v>21.125</v>
      </c>
    </row>
    <row r="548" spans="1:11" x14ac:dyDescent="0.3">
      <c r="A548" t="s">
        <v>26</v>
      </c>
      <c r="B548" t="s">
        <v>22</v>
      </c>
      <c r="C548" s="1">
        <v>43169</v>
      </c>
      <c r="D548" t="s">
        <v>13</v>
      </c>
      <c r="E548" t="s">
        <v>24</v>
      </c>
      <c r="F548">
        <v>11</v>
      </c>
      <c r="G548">
        <v>2500</v>
      </c>
      <c r="H548">
        <f>+Táblázat1[[#This Row],[Eladott mennyiség (db)]]*Táblázat1[[#This Row],[Egységár (HUF)]]/1000</f>
        <v>27.5</v>
      </c>
      <c r="I548" t="s">
        <v>20</v>
      </c>
      <c r="J548" t="s">
        <v>25</v>
      </c>
      <c r="K548">
        <f>Táblázat1[[#This Row],[Bevétel (ezer HUF)]]*5%</f>
        <v>1.375</v>
      </c>
    </row>
    <row r="549" spans="1:11" x14ac:dyDescent="0.3">
      <c r="A549" t="s">
        <v>11</v>
      </c>
      <c r="B549" t="s">
        <v>27</v>
      </c>
      <c r="C549" s="1">
        <v>43170</v>
      </c>
      <c r="D549" t="s">
        <v>19</v>
      </c>
      <c r="E549" t="s">
        <v>14</v>
      </c>
      <c r="F549">
        <v>91</v>
      </c>
      <c r="G549">
        <v>24800</v>
      </c>
      <c r="H549">
        <f>+Táblázat1[[#This Row],[Eladott mennyiség (db)]]*Táblázat1[[#This Row],[Egységár (HUF)]]/1000</f>
        <v>2256.8000000000002</v>
      </c>
      <c r="I549" t="s">
        <v>15</v>
      </c>
      <c r="J549" t="s">
        <v>25</v>
      </c>
      <c r="K549">
        <f>Táblázat1[[#This Row],[Bevétel (ezer HUF)]]*5%</f>
        <v>112.84000000000002</v>
      </c>
    </row>
    <row r="550" spans="1:11" x14ac:dyDescent="0.3">
      <c r="A550" t="s">
        <v>17</v>
      </c>
      <c r="B550" t="s">
        <v>28</v>
      </c>
      <c r="C550" s="1">
        <v>43171</v>
      </c>
      <c r="D550" t="s">
        <v>23</v>
      </c>
      <c r="E550" t="s">
        <v>24</v>
      </c>
      <c r="F550">
        <v>92</v>
      </c>
      <c r="G550">
        <v>27500</v>
      </c>
      <c r="H550">
        <f>+Táblázat1[[#This Row],[Eladott mennyiség (db)]]*Táblázat1[[#This Row],[Egységár (HUF)]]/1000</f>
        <v>2530</v>
      </c>
      <c r="I550" t="s">
        <v>20</v>
      </c>
      <c r="J550" t="s">
        <v>25</v>
      </c>
      <c r="K550">
        <f>Táblázat1[[#This Row],[Bevétel (ezer HUF)]]*5%</f>
        <v>126.5</v>
      </c>
    </row>
    <row r="551" spans="1:11" x14ac:dyDescent="0.3">
      <c r="A551" t="s">
        <v>21</v>
      </c>
      <c r="B551" t="s">
        <v>22</v>
      </c>
      <c r="C551" s="1">
        <v>43172</v>
      </c>
      <c r="D551" t="s">
        <v>13</v>
      </c>
      <c r="E551" t="s">
        <v>29</v>
      </c>
      <c r="F551">
        <v>124</v>
      </c>
      <c r="G551">
        <v>2500</v>
      </c>
      <c r="H551">
        <f>+Táblázat1[[#This Row],[Eladott mennyiség (db)]]*Táblázat1[[#This Row],[Egységár (HUF)]]/1000</f>
        <v>310</v>
      </c>
      <c r="I551" t="s">
        <v>15</v>
      </c>
      <c r="J551" t="s">
        <v>16</v>
      </c>
      <c r="K551">
        <f>Táblázat1[[#This Row],[Bevétel (ezer HUF)]]*5%</f>
        <v>15.5</v>
      </c>
    </row>
    <row r="552" spans="1:11" x14ac:dyDescent="0.3">
      <c r="A552" t="s">
        <v>26</v>
      </c>
      <c r="B552" t="s">
        <v>27</v>
      </c>
      <c r="C552" s="1">
        <v>43175</v>
      </c>
      <c r="D552" t="s">
        <v>19</v>
      </c>
      <c r="E552" t="s">
        <v>29</v>
      </c>
      <c r="F552">
        <v>117</v>
      </c>
      <c r="G552">
        <v>24800</v>
      </c>
      <c r="H552">
        <f>+Táblázat1[[#This Row],[Eladott mennyiség (db)]]*Táblázat1[[#This Row],[Egységár (HUF)]]/1000</f>
        <v>2901.6</v>
      </c>
      <c r="I552" t="s">
        <v>20</v>
      </c>
      <c r="J552" t="s">
        <v>16</v>
      </c>
      <c r="K552">
        <f>Táblázat1[[#This Row],[Bevétel (ezer HUF)]]*5%</f>
        <v>145.08000000000001</v>
      </c>
    </row>
    <row r="553" spans="1:11" x14ac:dyDescent="0.3">
      <c r="A553" t="s">
        <v>11</v>
      </c>
      <c r="B553" t="s">
        <v>28</v>
      </c>
      <c r="C553" s="1">
        <v>43176</v>
      </c>
      <c r="D553" t="s">
        <v>23</v>
      </c>
      <c r="E553" t="s">
        <v>29</v>
      </c>
      <c r="F553">
        <v>76</v>
      </c>
      <c r="G553">
        <v>27500</v>
      </c>
      <c r="H553">
        <f>+Táblázat1[[#This Row],[Eladott mennyiség (db)]]*Táblázat1[[#This Row],[Egységár (HUF)]]/1000</f>
        <v>2090</v>
      </c>
      <c r="I553" t="s">
        <v>15</v>
      </c>
      <c r="J553" t="s">
        <v>25</v>
      </c>
      <c r="K553">
        <f>Táblázat1[[#This Row],[Bevétel (ezer HUF)]]*5%</f>
        <v>104.5</v>
      </c>
    </row>
    <row r="554" spans="1:11" x14ac:dyDescent="0.3">
      <c r="A554" t="s">
        <v>17</v>
      </c>
      <c r="B554" t="s">
        <v>12</v>
      </c>
      <c r="C554" s="1">
        <v>43177</v>
      </c>
      <c r="D554" t="s">
        <v>13</v>
      </c>
      <c r="E554" t="s">
        <v>29</v>
      </c>
      <c r="F554">
        <v>51</v>
      </c>
      <c r="G554">
        <v>9800</v>
      </c>
      <c r="H554">
        <f>+Táblázat1[[#This Row],[Eladott mennyiség (db)]]*Táblázat1[[#This Row],[Egységár (HUF)]]/1000</f>
        <v>499.8</v>
      </c>
      <c r="I554" t="s">
        <v>20</v>
      </c>
      <c r="J554" t="s">
        <v>25</v>
      </c>
      <c r="K554">
        <f>Táblázat1[[#This Row],[Bevétel (ezer HUF)]]*5%</f>
        <v>24.990000000000002</v>
      </c>
    </row>
    <row r="555" spans="1:11" x14ac:dyDescent="0.3">
      <c r="A555" t="s">
        <v>21</v>
      </c>
      <c r="B555" t="s">
        <v>18</v>
      </c>
      <c r="C555" s="1">
        <v>43178</v>
      </c>
      <c r="D555" t="s">
        <v>19</v>
      </c>
      <c r="E555" t="s">
        <v>29</v>
      </c>
      <c r="F555">
        <v>153</v>
      </c>
      <c r="G555">
        <v>10950</v>
      </c>
      <c r="H555">
        <f>+Táblázat1[[#This Row],[Eladott mennyiség (db)]]*Táblázat1[[#This Row],[Egységár (HUF)]]/1000</f>
        <v>1675.35</v>
      </c>
      <c r="I555" t="s">
        <v>15</v>
      </c>
      <c r="J555" t="s">
        <v>25</v>
      </c>
      <c r="K555">
        <f>Táblázat1[[#This Row],[Bevétel (ezer HUF)]]*5%</f>
        <v>83.767499999999998</v>
      </c>
    </row>
    <row r="556" spans="1:11" x14ac:dyDescent="0.3">
      <c r="A556" t="s">
        <v>26</v>
      </c>
      <c r="B556" t="s">
        <v>22</v>
      </c>
      <c r="C556" s="1">
        <v>43179</v>
      </c>
      <c r="D556" t="s">
        <v>23</v>
      </c>
      <c r="E556" t="s">
        <v>30</v>
      </c>
      <c r="F556">
        <v>178</v>
      </c>
      <c r="G556">
        <v>2500</v>
      </c>
      <c r="H556">
        <f>+Táblázat1[[#This Row],[Eladott mennyiség (db)]]*Táblázat1[[#This Row],[Egységár (HUF)]]/1000</f>
        <v>445</v>
      </c>
      <c r="I556" t="s">
        <v>20</v>
      </c>
      <c r="J556" t="s">
        <v>25</v>
      </c>
      <c r="K556">
        <f>Táblázat1[[#This Row],[Bevétel (ezer HUF)]]*5%</f>
        <v>22.25</v>
      </c>
    </row>
    <row r="557" spans="1:11" x14ac:dyDescent="0.3">
      <c r="A557" t="s">
        <v>11</v>
      </c>
      <c r="B557" t="s">
        <v>22</v>
      </c>
      <c r="C557" s="1">
        <v>43182</v>
      </c>
      <c r="D557" t="s">
        <v>13</v>
      </c>
      <c r="E557" t="s">
        <v>30</v>
      </c>
      <c r="F557">
        <v>35</v>
      </c>
      <c r="G557">
        <v>2500</v>
      </c>
      <c r="H557">
        <f>+Táblázat1[[#This Row],[Eladott mennyiség (db)]]*Táblázat1[[#This Row],[Egységár (HUF)]]/1000</f>
        <v>87.5</v>
      </c>
      <c r="I557" t="s">
        <v>15</v>
      </c>
      <c r="J557" t="s">
        <v>25</v>
      </c>
      <c r="K557">
        <f>Táblázat1[[#This Row],[Bevétel (ezer HUF)]]*5%</f>
        <v>4.375</v>
      </c>
    </row>
    <row r="558" spans="1:11" x14ac:dyDescent="0.3">
      <c r="A558" t="s">
        <v>17</v>
      </c>
      <c r="B558" t="s">
        <v>27</v>
      </c>
      <c r="C558" s="1">
        <v>43183</v>
      </c>
      <c r="D558" t="s">
        <v>19</v>
      </c>
      <c r="E558" t="s">
        <v>30</v>
      </c>
      <c r="F558">
        <v>24</v>
      </c>
      <c r="G558">
        <v>24800</v>
      </c>
      <c r="H558">
        <f>+Táblázat1[[#This Row],[Eladott mennyiség (db)]]*Táblázat1[[#This Row],[Egységár (HUF)]]/1000</f>
        <v>595.20000000000005</v>
      </c>
      <c r="I558" t="s">
        <v>20</v>
      </c>
      <c r="J558" t="s">
        <v>16</v>
      </c>
      <c r="K558">
        <f>Táblázat1[[#This Row],[Bevétel (ezer HUF)]]*5%</f>
        <v>29.760000000000005</v>
      </c>
    </row>
    <row r="559" spans="1:11" x14ac:dyDescent="0.3">
      <c r="A559" t="s">
        <v>21</v>
      </c>
      <c r="B559" t="s">
        <v>28</v>
      </c>
      <c r="C559" s="1">
        <v>43184</v>
      </c>
      <c r="D559" t="s">
        <v>23</v>
      </c>
      <c r="E559" t="s">
        <v>30</v>
      </c>
      <c r="F559">
        <v>53</v>
      </c>
      <c r="G559">
        <v>27500</v>
      </c>
      <c r="H559">
        <f>+Táblázat1[[#This Row],[Eladott mennyiség (db)]]*Táblázat1[[#This Row],[Egységár (HUF)]]/1000</f>
        <v>1457.5</v>
      </c>
      <c r="I559" t="s">
        <v>15</v>
      </c>
      <c r="J559" t="s">
        <v>16</v>
      </c>
      <c r="K559">
        <f>Táblázat1[[#This Row],[Bevétel (ezer HUF)]]*5%</f>
        <v>72.875</v>
      </c>
    </row>
    <row r="560" spans="1:11" x14ac:dyDescent="0.3">
      <c r="A560" t="s">
        <v>26</v>
      </c>
      <c r="B560" t="s">
        <v>22</v>
      </c>
      <c r="C560" s="1">
        <v>43185</v>
      </c>
      <c r="D560" t="s">
        <v>13</v>
      </c>
      <c r="E560" t="s">
        <v>30</v>
      </c>
      <c r="F560">
        <v>60</v>
      </c>
      <c r="G560">
        <v>2500</v>
      </c>
      <c r="H560">
        <f>+Táblázat1[[#This Row],[Eladott mennyiség (db)]]*Táblázat1[[#This Row],[Egységár (HUF)]]/1000</f>
        <v>150</v>
      </c>
      <c r="I560" t="s">
        <v>20</v>
      </c>
      <c r="J560" t="s">
        <v>25</v>
      </c>
      <c r="K560">
        <f>Táblázat1[[#This Row],[Bevétel (ezer HUF)]]*5%</f>
        <v>7.5</v>
      </c>
    </row>
    <row r="561" spans="1:11" x14ac:dyDescent="0.3">
      <c r="A561" t="s">
        <v>11</v>
      </c>
      <c r="B561" t="s">
        <v>27</v>
      </c>
      <c r="C561" s="1">
        <v>43186</v>
      </c>
      <c r="D561" t="s">
        <v>19</v>
      </c>
      <c r="E561" t="s">
        <v>30</v>
      </c>
      <c r="F561">
        <v>50</v>
      </c>
      <c r="G561">
        <v>24800</v>
      </c>
      <c r="H561">
        <f>+Táblázat1[[#This Row],[Eladott mennyiség (db)]]*Táblázat1[[#This Row],[Egységár (HUF)]]/1000</f>
        <v>1240</v>
      </c>
      <c r="I561" t="s">
        <v>15</v>
      </c>
      <c r="J561" t="s">
        <v>25</v>
      </c>
      <c r="K561">
        <f>Táblázat1[[#This Row],[Bevétel (ezer HUF)]]*5%</f>
        <v>62</v>
      </c>
    </row>
    <row r="562" spans="1:11" x14ac:dyDescent="0.3">
      <c r="A562" t="s">
        <v>17</v>
      </c>
      <c r="B562" t="s">
        <v>28</v>
      </c>
      <c r="C562" s="1">
        <v>43189</v>
      </c>
      <c r="D562" t="s">
        <v>23</v>
      </c>
      <c r="E562" t="s">
        <v>14</v>
      </c>
      <c r="F562">
        <v>139</v>
      </c>
      <c r="G562">
        <v>27500</v>
      </c>
      <c r="H562">
        <f>+Táblázat1[[#This Row],[Eladott mennyiség (db)]]*Táblázat1[[#This Row],[Egységár (HUF)]]/1000</f>
        <v>3822.5</v>
      </c>
      <c r="I562" t="s">
        <v>20</v>
      </c>
      <c r="J562" t="s">
        <v>25</v>
      </c>
      <c r="K562">
        <f>Táblázat1[[#This Row],[Bevétel (ezer HUF)]]*5%</f>
        <v>191.125</v>
      </c>
    </row>
    <row r="563" spans="1:11" x14ac:dyDescent="0.3">
      <c r="A563" t="s">
        <v>21</v>
      </c>
      <c r="B563" t="s">
        <v>12</v>
      </c>
      <c r="C563" s="1">
        <v>43190</v>
      </c>
      <c r="D563" t="s">
        <v>13</v>
      </c>
      <c r="E563" t="s">
        <v>24</v>
      </c>
      <c r="F563">
        <v>10</v>
      </c>
      <c r="G563">
        <v>9800</v>
      </c>
      <c r="H563">
        <f>+Táblázat1[[#This Row],[Eladott mennyiség (db)]]*Táblázat1[[#This Row],[Egységár (HUF)]]/1000</f>
        <v>98</v>
      </c>
      <c r="I563" t="s">
        <v>15</v>
      </c>
      <c r="J563" t="s">
        <v>25</v>
      </c>
      <c r="K563">
        <f>Táblázat1[[#This Row],[Bevétel (ezer HUF)]]*5%</f>
        <v>4.9000000000000004</v>
      </c>
    </row>
    <row r="564" spans="1:11" x14ac:dyDescent="0.3">
      <c r="A564" t="s">
        <v>26</v>
      </c>
      <c r="B564" t="s">
        <v>18</v>
      </c>
      <c r="C564" s="1">
        <v>43191</v>
      </c>
      <c r="D564" t="s">
        <v>19</v>
      </c>
      <c r="E564" t="s">
        <v>14</v>
      </c>
      <c r="F564">
        <v>110</v>
      </c>
      <c r="G564">
        <v>10950</v>
      </c>
      <c r="H564">
        <f>+Táblázat1[[#This Row],[Eladott mennyiség (db)]]*Táblázat1[[#This Row],[Egységár (HUF)]]/1000</f>
        <v>1204.5</v>
      </c>
      <c r="I564" t="s">
        <v>20</v>
      </c>
      <c r="J564" t="s">
        <v>25</v>
      </c>
      <c r="K564">
        <f>Táblázat1[[#This Row],[Bevétel (ezer HUF)]]*5%</f>
        <v>60.225000000000001</v>
      </c>
    </row>
    <row r="565" spans="1:11" x14ac:dyDescent="0.3">
      <c r="A565" t="s">
        <v>11</v>
      </c>
      <c r="B565" t="s">
        <v>22</v>
      </c>
      <c r="C565" s="1">
        <v>43192</v>
      </c>
      <c r="D565" t="s">
        <v>23</v>
      </c>
      <c r="E565" t="s">
        <v>14</v>
      </c>
      <c r="F565">
        <v>34</v>
      </c>
      <c r="G565">
        <v>2500</v>
      </c>
      <c r="H565">
        <f>+Táblázat1[[#This Row],[Eladott mennyiség (db)]]*Táblázat1[[#This Row],[Egységár (HUF)]]/1000</f>
        <v>85</v>
      </c>
      <c r="I565" t="s">
        <v>15</v>
      </c>
      <c r="J565" t="s">
        <v>16</v>
      </c>
      <c r="K565">
        <f>Táblázat1[[#This Row],[Bevétel (ezer HUF)]]*5%</f>
        <v>4.25</v>
      </c>
    </row>
    <row r="566" spans="1:11" x14ac:dyDescent="0.3">
      <c r="A566" t="s">
        <v>17</v>
      </c>
      <c r="B566" t="s">
        <v>22</v>
      </c>
      <c r="C566" s="1">
        <v>43193</v>
      </c>
      <c r="D566" t="s">
        <v>13</v>
      </c>
      <c r="E566" t="s">
        <v>14</v>
      </c>
      <c r="F566">
        <v>167</v>
      </c>
      <c r="G566">
        <v>2500</v>
      </c>
      <c r="H566">
        <f>+Táblázat1[[#This Row],[Eladott mennyiség (db)]]*Táblázat1[[#This Row],[Egységár (HUF)]]/1000</f>
        <v>417.5</v>
      </c>
      <c r="I566" t="s">
        <v>20</v>
      </c>
      <c r="J566" t="s">
        <v>16</v>
      </c>
      <c r="K566">
        <f>Táblázat1[[#This Row],[Bevétel (ezer HUF)]]*5%</f>
        <v>20.875</v>
      </c>
    </row>
    <row r="567" spans="1:11" x14ac:dyDescent="0.3">
      <c r="A567" t="s">
        <v>21</v>
      </c>
      <c r="B567" t="s">
        <v>27</v>
      </c>
      <c r="C567" s="1">
        <v>43196</v>
      </c>
      <c r="D567" t="s">
        <v>19</v>
      </c>
      <c r="E567" t="s">
        <v>14</v>
      </c>
      <c r="F567">
        <v>52</v>
      </c>
      <c r="G567">
        <v>24800</v>
      </c>
      <c r="H567">
        <f>+Táblázat1[[#This Row],[Eladott mennyiség (db)]]*Táblázat1[[#This Row],[Egységár (HUF)]]/1000</f>
        <v>1289.5999999999999</v>
      </c>
      <c r="I567" t="s">
        <v>15</v>
      </c>
      <c r="J567" t="s">
        <v>25</v>
      </c>
      <c r="K567">
        <f>Táblázat1[[#This Row],[Bevétel (ezer HUF)]]*5%</f>
        <v>64.48</v>
      </c>
    </row>
    <row r="568" spans="1:11" x14ac:dyDescent="0.3">
      <c r="A568" t="s">
        <v>26</v>
      </c>
      <c r="B568" t="s">
        <v>28</v>
      </c>
      <c r="C568" s="1">
        <v>43197</v>
      </c>
      <c r="D568" t="s">
        <v>23</v>
      </c>
      <c r="E568" t="s">
        <v>14</v>
      </c>
      <c r="F568">
        <v>76</v>
      </c>
      <c r="G568">
        <v>27500</v>
      </c>
      <c r="H568">
        <f>+Táblázat1[[#This Row],[Eladott mennyiség (db)]]*Táblázat1[[#This Row],[Egységár (HUF)]]/1000</f>
        <v>2090</v>
      </c>
      <c r="I568" t="s">
        <v>20</v>
      </c>
      <c r="J568" t="s">
        <v>25</v>
      </c>
      <c r="K568">
        <f>Táblázat1[[#This Row],[Bevétel (ezer HUF)]]*5%</f>
        <v>104.5</v>
      </c>
    </row>
    <row r="569" spans="1:11" x14ac:dyDescent="0.3">
      <c r="A569" t="s">
        <v>11</v>
      </c>
      <c r="B569" t="s">
        <v>22</v>
      </c>
      <c r="C569" s="1">
        <v>43198</v>
      </c>
      <c r="D569" t="s">
        <v>13</v>
      </c>
      <c r="E569" t="s">
        <v>14</v>
      </c>
      <c r="F569">
        <v>84</v>
      </c>
      <c r="G569">
        <v>2500</v>
      </c>
      <c r="H569">
        <f>+Táblázat1[[#This Row],[Eladott mennyiség (db)]]*Táblázat1[[#This Row],[Egységár (HUF)]]/1000</f>
        <v>210</v>
      </c>
      <c r="I569" t="s">
        <v>15</v>
      </c>
      <c r="J569" t="s">
        <v>25</v>
      </c>
      <c r="K569">
        <f>Táblázat1[[#This Row],[Bevétel (ezer HUF)]]*5%</f>
        <v>10.5</v>
      </c>
    </row>
    <row r="570" spans="1:11" x14ac:dyDescent="0.3">
      <c r="A570" t="s">
        <v>17</v>
      </c>
      <c r="B570" t="s">
        <v>27</v>
      </c>
      <c r="C570" s="1">
        <v>43199</v>
      </c>
      <c r="D570" t="s">
        <v>19</v>
      </c>
      <c r="E570" t="s">
        <v>14</v>
      </c>
      <c r="F570">
        <v>55</v>
      </c>
      <c r="G570">
        <v>24800</v>
      </c>
      <c r="H570">
        <f>+Táblázat1[[#This Row],[Eladott mennyiség (db)]]*Táblázat1[[#This Row],[Egységár (HUF)]]/1000</f>
        <v>1364</v>
      </c>
      <c r="I570" t="s">
        <v>20</v>
      </c>
      <c r="J570" t="s">
        <v>25</v>
      </c>
      <c r="K570">
        <f>Táblázat1[[#This Row],[Bevétel (ezer HUF)]]*5%</f>
        <v>68.2</v>
      </c>
    </row>
    <row r="571" spans="1:11" x14ac:dyDescent="0.3">
      <c r="A571" t="s">
        <v>21</v>
      </c>
      <c r="B571" t="s">
        <v>28</v>
      </c>
      <c r="C571" s="1">
        <v>43200</v>
      </c>
      <c r="D571" t="s">
        <v>23</v>
      </c>
      <c r="E571" t="s">
        <v>24</v>
      </c>
      <c r="F571">
        <v>17</v>
      </c>
      <c r="G571">
        <v>27500</v>
      </c>
      <c r="H571">
        <f>+Táblázat1[[#This Row],[Eladott mennyiség (db)]]*Táblázat1[[#This Row],[Egységár (HUF)]]/1000</f>
        <v>467.5</v>
      </c>
      <c r="I571" t="s">
        <v>15</v>
      </c>
      <c r="J571" t="s">
        <v>25</v>
      </c>
      <c r="K571">
        <f>Táblázat1[[#This Row],[Bevétel (ezer HUF)]]*5%</f>
        <v>23.375</v>
      </c>
    </row>
    <row r="572" spans="1:11" x14ac:dyDescent="0.3">
      <c r="A572" t="s">
        <v>26</v>
      </c>
      <c r="B572" t="s">
        <v>12</v>
      </c>
      <c r="C572" s="1">
        <v>43203</v>
      </c>
      <c r="D572" t="s">
        <v>13</v>
      </c>
      <c r="E572" t="s">
        <v>24</v>
      </c>
      <c r="F572">
        <v>33</v>
      </c>
      <c r="G572">
        <v>9800</v>
      </c>
      <c r="H572">
        <f>+Táblázat1[[#This Row],[Eladott mennyiség (db)]]*Táblázat1[[#This Row],[Egységár (HUF)]]/1000</f>
        <v>323.39999999999998</v>
      </c>
      <c r="I572" t="s">
        <v>20</v>
      </c>
      <c r="J572" t="s">
        <v>16</v>
      </c>
      <c r="K572">
        <f>Táblázat1[[#This Row],[Bevétel (ezer HUF)]]*5%</f>
        <v>16.169999999999998</v>
      </c>
    </row>
    <row r="573" spans="1:11" x14ac:dyDescent="0.3">
      <c r="A573" t="s">
        <v>11</v>
      </c>
      <c r="B573" t="s">
        <v>18</v>
      </c>
      <c r="C573" s="1">
        <v>43204</v>
      </c>
      <c r="D573" t="s">
        <v>19</v>
      </c>
      <c r="E573" t="s">
        <v>14</v>
      </c>
      <c r="F573">
        <v>71</v>
      </c>
      <c r="G573">
        <v>10950</v>
      </c>
      <c r="H573">
        <f>+Táblázat1[[#This Row],[Eladott mennyiség (db)]]*Táblázat1[[#This Row],[Egységár (HUF)]]/1000</f>
        <v>777.45</v>
      </c>
      <c r="I573" t="s">
        <v>15</v>
      </c>
      <c r="J573" t="s">
        <v>16</v>
      </c>
      <c r="K573">
        <f>Táblázat1[[#This Row],[Bevétel (ezer HUF)]]*5%</f>
        <v>38.872500000000002</v>
      </c>
    </row>
    <row r="574" spans="1:11" x14ac:dyDescent="0.3">
      <c r="A574" t="s">
        <v>17</v>
      </c>
      <c r="B574" t="s">
        <v>22</v>
      </c>
      <c r="C574" s="1">
        <v>43205</v>
      </c>
      <c r="D574" t="s">
        <v>23</v>
      </c>
      <c r="E574" t="s">
        <v>24</v>
      </c>
      <c r="F574">
        <v>63</v>
      </c>
      <c r="G574">
        <v>2500</v>
      </c>
      <c r="H574">
        <f>+Táblázat1[[#This Row],[Eladott mennyiség (db)]]*Táblázat1[[#This Row],[Egységár (HUF)]]/1000</f>
        <v>157.5</v>
      </c>
      <c r="I574" t="s">
        <v>20</v>
      </c>
      <c r="J574" t="s">
        <v>25</v>
      </c>
      <c r="K574">
        <f>Táblázat1[[#This Row],[Bevétel (ezer HUF)]]*5%</f>
        <v>7.875</v>
      </c>
    </row>
    <row r="575" spans="1:11" x14ac:dyDescent="0.3">
      <c r="A575" t="s">
        <v>21</v>
      </c>
      <c r="B575" t="s">
        <v>22</v>
      </c>
      <c r="C575" s="1">
        <v>43206</v>
      </c>
      <c r="D575" t="s">
        <v>13</v>
      </c>
      <c r="E575" t="s">
        <v>29</v>
      </c>
      <c r="F575">
        <v>62</v>
      </c>
      <c r="G575">
        <v>2500</v>
      </c>
      <c r="H575">
        <f>+Táblázat1[[#This Row],[Eladott mennyiség (db)]]*Táblázat1[[#This Row],[Egységár (HUF)]]/1000</f>
        <v>155</v>
      </c>
      <c r="I575" t="s">
        <v>15</v>
      </c>
      <c r="J575" t="s">
        <v>25</v>
      </c>
      <c r="K575">
        <f>Táblázat1[[#This Row],[Bevétel (ezer HUF)]]*5%</f>
        <v>7.75</v>
      </c>
    </row>
    <row r="576" spans="1:11" x14ac:dyDescent="0.3">
      <c r="A576" t="s">
        <v>26</v>
      </c>
      <c r="B576" t="s">
        <v>27</v>
      </c>
      <c r="C576" s="1">
        <v>43207</v>
      </c>
      <c r="D576" t="s">
        <v>19</v>
      </c>
      <c r="E576" t="s">
        <v>29</v>
      </c>
      <c r="F576">
        <v>93</v>
      </c>
      <c r="G576">
        <v>24800</v>
      </c>
      <c r="H576">
        <f>+Táblázat1[[#This Row],[Eladott mennyiség (db)]]*Táblázat1[[#This Row],[Egységár (HUF)]]/1000</f>
        <v>2306.4</v>
      </c>
      <c r="I576" t="s">
        <v>20</v>
      </c>
      <c r="J576" t="s">
        <v>25</v>
      </c>
      <c r="K576">
        <f>Táblázat1[[#This Row],[Bevétel (ezer HUF)]]*5%</f>
        <v>115.32000000000001</v>
      </c>
    </row>
    <row r="577" spans="1:11" x14ac:dyDescent="0.3">
      <c r="A577" t="s">
        <v>11</v>
      </c>
      <c r="B577" t="s">
        <v>28</v>
      </c>
      <c r="C577" s="1">
        <v>43210</v>
      </c>
      <c r="D577" t="s">
        <v>23</v>
      </c>
      <c r="E577" t="s">
        <v>29</v>
      </c>
      <c r="F577">
        <v>107</v>
      </c>
      <c r="G577">
        <v>27500</v>
      </c>
      <c r="H577">
        <f>+Táblázat1[[#This Row],[Eladott mennyiség (db)]]*Táblázat1[[#This Row],[Egységár (HUF)]]/1000</f>
        <v>2942.5</v>
      </c>
      <c r="I577" t="s">
        <v>15</v>
      </c>
      <c r="J577" t="s">
        <v>25</v>
      </c>
      <c r="K577">
        <f>Táblázat1[[#This Row],[Bevétel (ezer HUF)]]*5%</f>
        <v>147.125</v>
      </c>
    </row>
    <row r="578" spans="1:11" x14ac:dyDescent="0.3">
      <c r="A578" t="s">
        <v>17</v>
      </c>
      <c r="B578" t="s">
        <v>22</v>
      </c>
      <c r="C578" s="1">
        <v>43211</v>
      </c>
      <c r="D578" t="s">
        <v>13</v>
      </c>
      <c r="E578" t="s">
        <v>29</v>
      </c>
      <c r="F578">
        <v>69</v>
      </c>
      <c r="G578">
        <v>2500</v>
      </c>
      <c r="H578">
        <f>+Táblázat1[[#This Row],[Eladott mennyiség (db)]]*Táblázat1[[#This Row],[Egységár (HUF)]]/1000</f>
        <v>172.5</v>
      </c>
      <c r="I578" t="s">
        <v>20</v>
      </c>
      <c r="J578" t="s">
        <v>25</v>
      </c>
      <c r="K578">
        <f>Táblázat1[[#This Row],[Bevétel (ezer HUF)]]*5%</f>
        <v>8.625</v>
      </c>
    </row>
    <row r="579" spans="1:11" x14ac:dyDescent="0.3">
      <c r="A579" t="s">
        <v>21</v>
      </c>
      <c r="B579" t="s">
        <v>27</v>
      </c>
      <c r="C579" s="1">
        <v>43212</v>
      </c>
      <c r="D579" t="s">
        <v>19</v>
      </c>
      <c r="E579" t="s">
        <v>29</v>
      </c>
      <c r="F579">
        <v>107</v>
      </c>
      <c r="G579">
        <v>24800</v>
      </c>
      <c r="H579">
        <f>+Táblázat1[[#This Row],[Eladott mennyiség (db)]]*Táblázat1[[#This Row],[Egységár (HUF)]]/1000</f>
        <v>2653.6</v>
      </c>
      <c r="I579" t="s">
        <v>15</v>
      </c>
      <c r="J579" t="s">
        <v>16</v>
      </c>
      <c r="K579">
        <f>Táblázat1[[#This Row],[Bevétel (ezer HUF)]]*5%</f>
        <v>132.68</v>
      </c>
    </row>
    <row r="580" spans="1:11" x14ac:dyDescent="0.3">
      <c r="A580" t="s">
        <v>26</v>
      </c>
      <c r="B580" t="s">
        <v>28</v>
      </c>
      <c r="C580" s="1">
        <v>43213</v>
      </c>
      <c r="D580" t="s">
        <v>23</v>
      </c>
      <c r="E580" t="s">
        <v>30</v>
      </c>
      <c r="F580">
        <v>20</v>
      </c>
      <c r="G580">
        <v>27500</v>
      </c>
      <c r="H580">
        <f>+Táblázat1[[#This Row],[Eladott mennyiség (db)]]*Táblázat1[[#This Row],[Egységár (HUF)]]/1000</f>
        <v>550</v>
      </c>
      <c r="I580" t="s">
        <v>20</v>
      </c>
      <c r="J580" t="s">
        <v>16</v>
      </c>
      <c r="K580">
        <f>Táblázat1[[#This Row],[Bevétel (ezer HUF)]]*5%</f>
        <v>27.5</v>
      </c>
    </row>
    <row r="581" spans="1:11" x14ac:dyDescent="0.3">
      <c r="A581" t="s">
        <v>11</v>
      </c>
      <c r="B581" t="s">
        <v>12</v>
      </c>
      <c r="C581" s="1">
        <v>43214</v>
      </c>
      <c r="D581" t="s">
        <v>13</v>
      </c>
      <c r="E581" t="s">
        <v>30</v>
      </c>
      <c r="F581">
        <v>94</v>
      </c>
      <c r="G581">
        <v>9800</v>
      </c>
      <c r="H581">
        <f>+Táblázat1[[#This Row],[Eladott mennyiség (db)]]*Táblázat1[[#This Row],[Egységár (HUF)]]/1000</f>
        <v>921.2</v>
      </c>
      <c r="I581" t="s">
        <v>15</v>
      </c>
      <c r="J581" t="s">
        <v>25</v>
      </c>
      <c r="K581">
        <f>Táblázat1[[#This Row],[Bevétel (ezer HUF)]]*5%</f>
        <v>46.06</v>
      </c>
    </row>
    <row r="582" spans="1:11" x14ac:dyDescent="0.3">
      <c r="A582" t="s">
        <v>17</v>
      </c>
      <c r="B582" t="s">
        <v>18</v>
      </c>
      <c r="C582" s="1">
        <v>43217</v>
      </c>
      <c r="D582" t="s">
        <v>19</v>
      </c>
      <c r="E582" t="s">
        <v>30</v>
      </c>
      <c r="F582">
        <v>31</v>
      </c>
      <c r="G582">
        <v>10950</v>
      </c>
      <c r="H582">
        <f>+Táblázat1[[#This Row],[Eladott mennyiség (db)]]*Táblázat1[[#This Row],[Egységár (HUF)]]/1000</f>
        <v>339.45</v>
      </c>
      <c r="I582" t="s">
        <v>20</v>
      </c>
      <c r="J582" t="s">
        <v>25</v>
      </c>
      <c r="K582">
        <f>Táblázat1[[#This Row],[Bevétel (ezer HUF)]]*5%</f>
        <v>16.9725</v>
      </c>
    </row>
    <row r="583" spans="1:11" x14ac:dyDescent="0.3">
      <c r="A583" t="s">
        <v>21</v>
      </c>
      <c r="B583" t="s">
        <v>22</v>
      </c>
      <c r="C583" s="1">
        <v>43218</v>
      </c>
      <c r="D583" t="s">
        <v>23</v>
      </c>
      <c r="E583" t="s">
        <v>30</v>
      </c>
      <c r="F583">
        <v>6</v>
      </c>
      <c r="G583">
        <v>2500</v>
      </c>
      <c r="H583">
        <f>+Táblázat1[[#This Row],[Eladott mennyiség (db)]]*Táblázat1[[#This Row],[Egységár (HUF)]]/1000</f>
        <v>15</v>
      </c>
      <c r="I583" t="s">
        <v>15</v>
      </c>
      <c r="J583" t="s">
        <v>25</v>
      </c>
      <c r="K583">
        <f>Táblázat1[[#This Row],[Bevétel (ezer HUF)]]*5%</f>
        <v>0.75</v>
      </c>
    </row>
    <row r="584" spans="1:11" x14ac:dyDescent="0.3">
      <c r="A584" t="s">
        <v>26</v>
      </c>
      <c r="B584" t="s">
        <v>22</v>
      </c>
      <c r="C584" s="1">
        <v>43219</v>
      </c>
      <c r="D584" t="s">
        <v>13</v>
      </c>
      <c r="E584" t="s">
        <v>30</v>
      </c>
      <c r="F584">
        <v>49</v>
      </c>
      <c r="G584">
        <v>2500</v>
      </c>
      <c r="H584">
        <f>+Táblázat1[[#This Row],[Eladott mennyiség (db)]]*Táblázat1[[#This Row],[Egységár (HUF)]]/1000</f>
        <v>122.5</v>
      </c>
      <c r="I584" t="s">
        <v>20</v>
      </c>
      <c r="J584" t="s">
        <v>25</v>
      </c>
      <c r="K584">
        <f>Táblázat1[[#This Row],[Bevétel (ezer HUF)]]*5%</f>
        <v>6.125</v>
      </c>
    </row>
    <row r="585" spans="1:11" x14ac:dyDescent="0.3">
      <c r="A585" t="s">
        <v>11</v>
      </c>
      <c r="B585" t="s">
        <v>27</v>
      </c>
      <c r="C585" s="1">
        <v>43220</v>
      </c>
      <c r="D585" t="s">
        <v>19</v>
      </c>
      <c r="E585" t="s">
        <v>30</v>
      </c>
      <c r="F585">
        <v>159</v>
      </c>
      <c r="G585">
        <v>24800</v>
      </c>
      <c r="H585">
        <f>+Táblázat1[[#This Row],[Eladott mennyiség (db)]]*Táblázat1[[#This Row],[Egységár (HUF)]]/1000</f>
        <v>3943.2</v>
      </c>
      <c r="I585" t="s">
        <v>15</v>
      </c>
      <c r="J585" t="s">
        <v>25</v>
      </c>
      <c r="K585">
        <f>Táblázat1[[#This Row],[Bevétel (ezer HUF)]]*5%</f>
        <v>197.16</v>
      </c>
    </row>
    <row r="586" spans="1:11" x14ac:dyDescent="0.3">
      <c r="A586" t="s">
        <v>17</v>
      </c>
      <c r="B586" t="s">
        <v>28</v>
      </c>
      <c r="C586" s="1">
        <v>43221</v>
      </c>
      <c r="D586" t="s">
        <v>23</v>
      </c>
      <c r="E586" t="s">
        <v>14</v>
      </c>
      <c r="F586">
        <v>145</v>
      </c>
      <c r="G586">
        <v>27500</v>
      </c>
      <c r="H586">
        <f>+Táblázat1[[#This Row],[Eladott mennyiség (db)]]*Táblázat1[[#This Row],[Egységár (HUF)]]/1000</f>
        <v>3987.5</v>
      </c>
      <c r="I586" t="s">
        <v>20</v>
      </c>
      <c r="J586" t="s">
        <v>16</v>
      </c>
      <c r="K586">
        <f>Táblázat1[[#This Row],[Bevétel (ezer HUF)]]*5%</f>
        <v>199.375</v>
      </c>
    </row>
    <row r="587" spans="1:11" x14ac:dyDescent="0.3">
      <c r="A587" t="s">
        <v>21</v>
      </c>
      <c r="B587" t="s">
        <v>22</v>
      </c>
      <c r="C587" s="1">
        <v>43224</v>
      </c>
      <c r="D587" t="s">
        <v>13</v>
      </c>
      <c r="E587" t="s">
        <v>24</v>
      </c>
      <c r="F587">
        <v>83</v>
      </c>
      <c r="G587">
        <v>2500</v>
      </c>
      <c r="H587">
        <f>+Táblázat1[[#This Row],[Eladott mennyiség (db)]]*Táblázat1[[#This Row],[Egységár (HUF)]]/1000</f>
        <v>207.5</v>
      </c>
      <c r="I587" t="s">
        <v>15</v>
      </c>
      <c r="J587" t="s">
        <v>16</v>
      </c>
      <c r="K587">
        <f>Táblázat1[[#This Row],[Bevétel (ezer HUF)]]*5%</f>
        <v>10.375</v>
      </c>
    </row>
    <row r="588" spans="1:11" x14ac:dyDescent="0.3">
      <c r="A588" t="s">
        <v>26</v>
      </c>
      <c r="B588" t="s">
        <v>27</v>
      </c>
      <c r="C588" s="1">
        <v>43225</v>
      </c>
      <c r="D588" t="s">
        <v>19</v>
      </c>
      <c r="E588" t="s">
        <v>14</v>
      </c>
      <c r="F588">
        <v>190</v>
      </c>
      <c r="G588">
        <v>24800</v>
      </c>
      <c r="H588">
        <f>+Táblázat1[[#This Row],[Eladott mennyiség (db)]]*Táblázat1[[#This Row],[Egységár (HUF)]]/1000</f>
        <v>4712</v>
      </c>
      <c r="I588" t="s">
        <v>20</v>
      </c>
      <c r="J588" t="s">
        <v>25</v>
      </c>
      <c r="K588">
        <f>Táblázat1[[#This Row],[Bevétel (ezer HUF)]]*5%</f>
        <v>235.60000000000002</v>
      </c>
    </row>
    <row r="589" spans="1:11" x14ac:dyDescent="0.3">
      <c r="A589" t="s">
        <v>11</v>
      </c>
      <c r="B589" t="s">
        <v>28</v>
      </c>
      <c r="C589" s="1">
        <v>43226</v>
      </c>
      <c r="D589" t="s">
        <v>23</v>
      </c>
      <c r="E589" t="s">
        <v>14</v>
      </c>
      <c r="F589">
        <v>106</v>
      </c>
      <c r="G589">
        <v>27500</v>
      </c>
      <c r="H589">
        <f>+Táblázat1[[#This Row],[Eladott mennyiség (db)]]*Táblázat1[[#This Row],[Egységár (HUF)]]/1000</f>
        <v>2915</v>
      </c>
      <c r="I589" t="s">
        <v>15</v>
      </c>
      <c r="J589" t="s">
        <v>25</v>
      </c>
      <c r="K589">
        <f>Táblázat1[[#This Row],[Bevétel (ezer HUF)]]*5%</f>
        <v>145.75</v>
      </c>
    </row>
    <row r="590" spans="1:11" x14ac:dyDescent="0.3">
      <c r="A590" t="s">
        <v>17</v>
      </c>
      <c r="B590" t="s">
        <v>12</v>
      </c>
      <c r="C590" s="1">
        <v>43227</v>
      </c>
      <c r="D590" t="s">
        <v>13</v>
      </c>
      <c r="E590" t="s">
        <v>14</v>
      </c>
      <c r="F590">
        <v>42</v>
      </c>
      <c r="G590">
        <v>9800</v>
      </c>
      <c r="H590">
        <f>+Táblázat1[[#This Row],[Eladott mennyiség (db)]]*Táblázat1[[#This Row],[Egységár (HUF)]]/1000</f>
        <v>411.6</v>
      </c>
      <c r="I590" t="s">
        <v>20</v>
      </c>
      <c r="J590" t="s">
        <v>25</v>
      </c>
      <c r="K590">
        <f>Táblázat1[[#This Row],[Bevétel (ezer HUF)]]*5%</f>
        <v>20.580000000000002</v>
      </c>
    </row>
    <row r="591" spans="1:11" x14ac:dyDescent="0.3">
      <c r="A591" t="s">
        <v>21</v>
      </c>
      <c r="B591" t="s">
        <v>18</v>
      </c>
      <c r="C591" s="1">
        <v>43228</v>
      </c>
      <c r="D591" t="s">
        <v>19</v>
      </c>
      <c r="E591" t="s">
        <v>14</v>
      </c>
      <c r="F591">
        <v>57</v>
      </c>
      <c r="G591">
        <v>10950</v>
      </c>
      <c r="H591">
        <f>+Táblázat1[[#This Row],[Eladott mennyiség (db)]]*Táblázat1[[#This Row],[Egységár (HUF)]]/1000</f>
        <v>624.15</v>
      </c>
      <c r="I591" t="s">
        <v>15</v>
      </c>
      <c r="J591" t="s">
        <v>25</v>
      </c>
      <c r="K591">
        <f>Táblázat1[[#This Row],[Bevétel (ezer HUF)]]*5%</f>
        <v>31.2075</v>
      </c>
    </row>
    <row r="592" spans="1:11" x14ac:dyDescent="0.3">
      <c r="A592" t="s">
        <v>26</v>
      </c>
      <c r="B592" t="s">
        <v>22</v>
      </c>
      <c r="C592" s="1">
        <v>43231</v>
      </c>
      <c r="D592" t="s">
        <v>23</v>
      </c>
      <c r="E592" t="s">
        <v>14</v>
      </c>
      <c r="F592">
        <v>129</v>
      </c>
      <c r="G592">
        <v>2500</v>
      </c>
      <c r="H592">
        <f>+Táblázat1[[#This Row],[Eladott mennyiség (db)]]*Táblázat1[[#This Row],[Egységár (HUF)]]/1000</f>
        <v>322.5</v>
      </c>
      <c r="I592" t="s">
        <v>20</v>
      </c>
      <c r="J592" t="s">
        <v>25</v>
      </c>
      <c r="K592">
        <f>Táblázat1[[#This Row],[Bevétel (ezer HUF)]]*5%</f>
        <v>16.125</v>
      </c>
    </row>
    <row r="593" spans="1:11" x14ac:dyDescent="0.3">
      <c r="A593" t="s">
        <v>11</v>
      </c>
      <c r="B593" t="s">
        <v>22</v>
      </c>
      <c r="C593" s="1">
        <v>43232</v>
      </c>
      <c r="D593" t="s">
        <v>13</v>
      </c>
      <c r="E593" t="s">
        <v>14</v>
      </c>
      <c r="F593">
        <v>146</v>
      </c>
      <c r="G593">
        <v>2500</v>
      </c>
      <c r="H593">
        <f>+Táblázat1[[#This Row],[Eladott mennyiség (db)]]*Táblázat1[[#This Row],[Egységár (HUF)]]/1000</f>
        <v>365</v>
      </c>
      <c r="I593" t="s">
        <v>15</v>
      </c>
      <c r="J593" t="s">
        <v>16</v>
      </c>
      <c r="K593">
        <f>Táblázat1[[#This Row],[Bevétel (ezer HUF)]]*5%</f>
        <v>18.25</v>
      </c>
    </row>
    <row r="594" spans="1:11" x14ac:dyDescent="0.3">
      <c r="A594" t="s">
        <v>17</v>
      </c>
      <c r="B594" t="s">
        <v>27</v>
      </c>
      <c r="C594" s="1">
        <v>43233</v>
      </c>
      <c r="D594" t="s">
        <v>19</v>
      </c>
      <c r="E594" t="s">
        <v>14</v>
      </c>
      <c r="F594">
        <v>185</v>
      </c>
      <c r="G594">
        <v>24800</v>
      </c>
      <c r="H594">
        <f>+Táblázat1[[#This Row],[Eladott mennyiség (db)]]*Táblázat1[[#This Row],[Egységár (HUF)]]/1000</f>
        <v>4588</v>
      </c>
      <c r="I594" t="s">
        <v>20</v>
      </c>
      <c r="J594" t="s">
        <v>16</v>
      </c>
      <c r="K594">
        <f>Táblázat1[[#This Row],[Bevétel (ezer HUF)]]*5%</f>
        <v>229.4</v>
      </c>
    </row>
    <row r="595" spans="1:11" x14ac:dyDescent="0.3">
      <c r="A595" t="s">
        <v>21</v>
      </c>
      <c r="B595" t="s">
        <v>28</v>
      </c>
      <c r="C595" s="1">
        <v>43234</v>
      </c>
      <c r="D595" t="s">
        <v>23</v>
      </c>
      <c r="E595" t="s">
        <v>24</v>
      </c>
      <c r="F595">
        <v>127</v>
      </c>
      <c r="G595">
        <v>27500</v>
      </c>
      <c r="H595">
        <f>+Táblázat1[[#This Row],[Eladott mennyiség (db)]]*Táblázat1[[#This Row],[Egységár (HUF)]]/1000</f>
        <v>3492.5</v>
      </c>
      <c r="I595" t="s">
        <v>15</v>
      </c>
      <c r="J595" t="s">
        <v>25</v>
      </c>
      <c r="K595">
        <f>Táblázat1[[#This Row],[Bevétel (ezer HUF)]]*5%</f>
        <v>174.625</v>
      </c>
    </row>
    <row r="596" spans="1:11" x14ac:dyDescent="0.3">
      <c r="A596" t="s">
        <v>26</v>
      </c>
      <c r="B596" t="s">
        <v>22</v>
      </c>
      <c r="C596" s="1">
        <v>43235</v>
      </c>
      <c r="D596" t="s">
        <v>13</v>
      </c>
      <c r="E596" t="s">
        <v>24</v>
      </c>
      <c r="F596">
        <v>127</v>
      </c>
      <c r="G596">
        <v>2500</v>
      </c>
      <c r="H596">
        <f>+Táblázat1[[#This Row],[Eladott mennyiség (db)]]*Táblázat1[[#This Row],[Egységár (HUF)]]/1000</f>
        <v>317.5</v>
      </c>
      <c r="I596" t="s">
        <v>20</v>
      </c>
      <c r="J596" t="s">
        <v>25</v>
      </c>
      <c r="K596">
        <f>Táblázat1[[#This Row],[Bevétel (ezer HUF)]]*5%</f>
        <v>15.875</v>
      </c>
    </row>
    <row r="597" spans="1:11" x14ac:dyDescent="0.3">
      <c r="A597" t="s">
        <v>11</v>
      </c>
      <c r="B597" t="s">
        <v>27</v>
      </c>
      <c r="C597" s="1">
        <v>43238</v>
      </c>
      <c r="D597" t="s">
        <v>19</v>
      </c>
      <c r="E597" t="s">
        <v>14</v>
      </c>
      <c r="F597">
        <v>146</v>
      </c>
      <c r="G597">
        <v>24800</v>
      </c>
      <c r="H597">
        <f>+Táblázat1[[#This Row],[Eladott mennyiség (db)]]*Táblázat1[[#This Row],[Egységár (HUF)]]/1000</f>
        <v>3620.8</v>
      </c>
      <c r="I597" t="s">
        <v>15</v>
      </c>
      <c r="J597" t="s">
        <v>25</v>
      </c>
      <c r="K597">
        <f>Táblázat1[[#This Row],[Bevétel (ezer HUF)]]*5%</f>
        <v>181.04000000000002</v>
      </c>
    </row>
    <row r="598" spans="1:11" x14ac:dyDescent="0.3">
      <c r="A598" t="s">
        <v>17</v>
      </c>
      <c r="B598" t="s">
        <v>28</v>
      </c>
      <c r="C598" s="1">
        <v>43239</v>
      </c>
      <c r="D598" t="s">
        <v>23</v>
      </c>
      <c r="E598" t="s">
        <v>24</v>
      </c>
      <c r="F598">
        <v>113</v>
      </c>
      <c r="G598">
        <v>27500</v>
      </c>
      <c r="H598">
        <f>+Táblázat1[[#This Row],[Eladott mennyiség (db)]]*Táblázat1[[#This Row],[Egységár (HUF)]]/1000</f>
        <v>3107.5</v>
      </c>
      <c r="I598" t="s">
        <v>20</v>
      </c>
      <c r="J598" t="s">
        <v>25</v>
      </c>
      <c r="K598">
        <f>Táblázat1[[#This Row],[Bevétel (ezer HUF)]]*5%</f>
        <v>155.375</v>
      </c>
    </row>
    <row r="599" spans="1:11" x14ac:dyDescent="0.3">
      <c r="A599" t="s">
        <v>21</v>
      </c>
      <c r="B599" t="s">
        <v>12</v>
      </c>
      <c r="C599" s="1">
        <v>43240</v>
      </c>
      <c r="D599" t="s">
        <v>13</v>
      </c>
      <c r="E599" t="s">
        <v>29</v>
      </c>
      <c r="F599">
        <v>56</v>
      </c>
      <c r="G599">
        <v>9800</v>
      </c>
      <c r="H599">
        <f>+Táblázat1[[#This Row],[Eladott mennyiség (db)]]*Táblázat1[[#This Row],[Egységár (HUF)]]/1000</f>
        <v>548.79999999999995</v>
      </c>
      <c r="I599" t="s">
        <v>15</v>
      </c>
      <c r="J599" t="s">
        <v>25</v>
      </c>
      <c r="K599">
        <f>Táblázat1[[#This Row],[Bevétel (ezer HUF)]]*5%</f>
        <v>27.439999999999998</v>
      </c>
    </row>
    <row r="600" spans="1:11" x14ac:dyDescent="0.3">
      <c r="A600" t="s">
        <v>26</v>
      </c>
      <c r="B600" t="s">
        <v>18</v>
      </c>
      <c r="C600" s="1">
        <v>43241</v>
      </c>
      <c r="D600" t="s">
        <v>19</v>
      </c>
      <c r="E600" t="s">
        <v>29</v>
      </c>
      <c r="F600">
        <v>144</v>
      </c>
      <c r="G600">
        <v>10950</v>
      </c>
      <c r="H600">
        <f>+Táblázat1[[#This Row],[Eladott mennyiség (db)]]*Táblázat1[[#This Row],[Egységár (HUF)]]/1000</f>
        <v>1576.8</v>
      </c>
      <c r="I600" t="s">
        <v>20</v>
      </c>
      <c r="J600" t="s">
        <v>16</v>
      </c>
      <c r="K600">
        <f>Táblázat1[[#This Row],[Bevétel (ezer HUF)]]*5%</f>
        <v>78.84</v>
      </c>
    </row>
    <row r="601" spans="1:11" x14ac:dyDescent="0.3">
      <c r="A601" t="s">
        <v>11</v>
      </c>
      <c r="B601" t="s">
        <v>22</v>
      </c>
      <c r="C601" s="1">
        <v>43242</v>
      </c>
      <c r="D601" t="s">
        <v>23</v>
      </c>
      <c r="E601" t="s">
        <v>29</v>
      </c>
      <c r="F601">
        <v>63</v>
      </c>
      <c r="G601">
        <v>2500</v>
      </c>
      <c r="H601">
        <f>+Táblázat1[[#This Row],[Eladott mennyiség (db)]]*Táblázat1[[#This Row],[Egységár (HUF)]]/1000</f>
        <v>157.5</v>
      </c>
      <c r="I601" t="s">
        <v>15</v>
      </c>
      <c r="J601" t="s">
        <v>16</v>
      </c>
      <c r="K601">
        <f>Táblázat1[[#This Row],[Bevétel (ezer HUF)]]*5%</f>
        <v>7.875</v>
      </c>
    </row>
    <row r="602" spans="1:11" x14ac:dyDescent="0.3">
      <c r="A602" t="s">
        <v>17</v>
      </c>
      <c r="B602" t="s">
        <v>22</v>
      </c>
      <c r="C602" s="1">
        <v>43245</v>
      </c>
      <c r="D602" t="s">
        <v>13</v>
      </c>
      <c r="E602" t="s">
        <v>29</v>
      </c>
      <c r="F602">
        <v>68</v>
      </c>
      <c r="G602">
        <v>2500</v>
      </c>
      <c r="H602">
        <f>+Táblázat1[[#This Row],[Eladott mennyiség (db)]]*Táblázat1[[#This Row],[Egységár (HUF)]]/1000</f>
        <v>170</v>
      </c>
      <c r="I602" t="s">
        <v>20</v>
      </c>
      <c r="J602" t="s">
        <v>25</v>
      </c>
      <c r="K602">
        <f>Táblázat1[[#This Row],[Bevétel (ezer HUF)]]*5%</f>
        <v>8.5</v>
      </c>
    </row>
    <row r="603" spans="1:11" x14ac:dyDescent="0.3">
      <c r="A603" t="s">
        <v>21</v>
      </c>
      <c r="B603" t="s">
        <v>27</v>
      </c>
      <c r="C603" s="1">
        <v>43246</v>
      </c>
      <c r="D603" t="s">
        <v>19</v>
      </c>
      <c r="E603" t="s">
        <v>29</v>
      </c>
      <c r="F603">
        <v>89</v>
      </c>
      <c r="G603">
        <v>24800</v>
      </c>
      <c r="H603">
        <f>+Táblázat1[[#This Row],[Eladott mennyiség (db)]]*Táblázat1[[#This Row],[Egységár (HUF)]]/1000</f>
        <v>2207.1999999999998</v>
      </c>
      <c r="I603" t="s">
        <v>15</v>
      </c>
      <c r="J603" t="s">
        <v>25</v>
      </c>
      <c r="K603">
        <f>Táblázat1[[#This Row],[Bevétel (ezer HUF)]]*5%</f>
        <v>110.36</v>
      </c>
    </row>
    <row r="604" spans="1:11" x14ac:dyDescent="0.3">
      <c r="A604" t="s">
        <v>26</v>
      </c>
      <c r="B604" t="s">
        <v>28</v>
      </c>
      <c r="C604" s="1">
        <v>43247</v>
      </c>
      <c r="D604" t="s">
        <v>23</v>
      </c>
      <c r="E604" t="s">
        <v>30</v>
      </c>
      <c r="F604">
        <v>64</v>
      </c>
      <c r="G604">
        <v>27500</v>
      </c>
      <c r="H604">
        <f>+Táblázat1[[#This Row],[Eladott mennyiség (db)]]*Táblázat1[[#This Row],[Egységár (HUF)]]/1000</f>
        <v>1760</v>
      </c>
      <c r="I604" t="s">
        <v>20</v>
      </c>
      <c r="J604" t="s">
        <v>25</v>
      </c>
      <c r="K604">
        <f>Táblázat1[[#This Row],[Bevétel (ezer HUF)]]*5%</f>
        <v>88</v>
      </c>
    </row>
    <row r="605" spans="1:11" x14ac:dyDescent="0.3">
      <c r="A605" t="s">
        <v>11</v>
      </c>
      <c r="B605" t="s">
        <v>22</v>
      </c>
      <c r="C605" s="1">
        <v>43248</v>
      </c>
      <c r="D605" t="s">
        <v>13</v>
      </c>
      <c r="E605" t="s">
        <v>30</v>
      </c>
      <c r="F605">
        <v>44</v>
      </c>
      <c r="G605">
        <v>2500</v>
      </c>
      <c r="H605">
        <f>+Táblázat1[[#This Row],[Eladott mennyiség (db)]]*Táblázat1[[#This Row],[Egységár (HUF)]]/1000</f>
        <v>110</v>
      </c>
      <c r="I605" t="s">
        <v>15</v>
      </c>
      <c r="J605" t="s">
        <v>25</v>
      </c>
      <c r="K605">
        <f>Táblázat1[[#This Row],[Bevétel (ezer HUF)]]*5%</f>
        <v>5.5</v>
      </c>
    </row>
    <row r="606" spans="1:11" x14ac:dyDescent="0.3">
      <c r="A606" t="s">
        <v>17</v>
      </c>
      <c r="B606" t="s">
        <v>27</v>
      </c>
      <c r="C606" s="1">
        <v>43249</v>
      </c>
      <c r="D606" t="s">
        <v>19</v>
      </c>
      <c r="E606" t="s">
        <v>30</v>
      </c>
      <c r="F606">
        <v>27</v>
      </c>
      <c r="G606">
        <v>24800</v>
      </c>
      <c r="H606">
        <f>+Táblázat1[[#This Row],[Eladott mennyiség (db)]]*Táblázat1[[#This Row],[Egységár (HUF)]]/1000</f>
        <v>669.6</v>
      </c>
      <c r="I606" t="s">
        <v>20</v>
      </c>
      <c r="J606" t="s">
        <v>25</v>
      </c>
      <c r="K606">
        <f>Táblázat1[[#This Row],[Bevétel (ezer HUF)]]*5%</f>
        <v>33.480000000000004</v>
      </c>
    </row>
    <row r="607" spans="1:11" x14ac:dyDescent="0.3">
      <c r="A607" t="s">
        <v>21</v>
      </c>
      <c r="B607" t="s">
        <v>28</v>
      </c>
      <c r="C607" s="1">
        <v>43252</v>
      </c>
      <c r="D607" t="s">
        <v>23</v>
      </c>
      <c r="E607" t="s">
        <v>30</v>
      </c>
      <c r="F607">
        <v>5</v>
      </c>
      <c r="G607">
        <v>27500</v>
      </c>
      <c r="H607">
        <f>+Táblázat1[[#This Row],[Eladott mennyiség (db)]]*Táblázat1[[#This Row],[Egységár (HUF)]]/1000</f>
        <v>137.5</v>
      </c>
      <c r="I607" t="s">
        <v>15</v>
      </c>
      <c r="J607" t="s">
        <v>16</v>
      </c>
      <c r="K607">
        <f>Táblázat1[[#This Row],[Bevétel (ezer HUF)]]*5%</f>
        <v>6.875</v>
      </c>
    </row>
    <row r="608" spans="1:11" x14ac:dyDescent="0.3">
      <c r="A608" t="s">
        <v>26</v>
      </c>
      <c r="B608" t="s">
        <v>12</v>
      </c>
      <c r="C608" s="1">
        <v>43253</v>
      </c>
      <c r="D608" t="s">
        <v>13</v>
      </c>
      <c r="E608" t="s">
        <v>30</v>
      </c>
      <c r="F608">
        <v>55</v>
      </c>
      <c r="G608">
        <v>9800</v>
      </c>
      <c r="H608">
        <f>+Táblázat1[[#This Row],[Eladott mennyiség (db)]]*Táblázat1[[#This Row],[Egységár (HUF)]]/1000</f>
        <v>539</v>
      </c>
      <c r="I608" t="s">
        <v>20</v>
      </c>
      <c r="J608" t="s">
        <v>16</v>
      </c>
      <c r="K608">
        <f>Táblázat1[[#This Row],[Bevétel (ezer HUF)]]*5%</f>
        <v>26.950000000000003</v>
      </c>
    </row>
    <row r="609" spans="1:11" x14ac:dyDescent="0.3">
      <c r="A609" t="s">
        <v>11</v>
      </c>
      <c r="B609" t="s">
        <v>18</v>
      </c>
      <c r="C609" s="1">
        <v>43254</v>
      </c>
      <c r="D609" t="s">
        <v>19</v>
      </c>
      <c r="E609" t="s">
        <v>30</v>
      </c>
      <c r="F609">
        <v>77</v>
      </c>
      <c r="G609">
        <v>10950</v>
      </c>
      <c r="H609">
        <f>+Táblázat1[[#This Row],[Eladott mennyiség (db)]]*Táblázat1[[#This Row],[Egységár (HUF)]]/1000</f>
        <v>843.15</v>
      </c>
      <c r="I609" t="s">
        <v>15</v>
      </c>
      <c r="J609" t="s">
        <v>25</v>
      </c>
      <c r="K609">
        <f>Táblázat1[[#This Row],[Bevétel (ezer HUF)]]*5%</f>
        <v>42.157499999999999</v>
      </c>
    </row>
    <row r="610" spans="1:11" x14ac:dyDescent="0.3">
      <c r="A610" t="s">
        <v>17</v>
      </c>
      <c r="B610" t="s">
        <v>22</v>
      </c>
      <c r="C610" s="1">
        <v>43255</v>
      </c>
      <c r="D610" t="s">
        <v>23</v>
      </c>
      <c r="E610" t="s">
        <v>14</v>
      </c>
      <c r="F610">
        <v>119</v>
      </c>
      <c r="G610">
        <v>2500</v>
      </c>
      <c r="H610">
        <f>+Táblázat1[[#This Row],[Eladott mennyiség (db)]]*Táblázat1[[#This Row],[Egységár (HUF)]]/1000</f>
        <v>297.5</v>
      </c>
      <c r="I610" t="s">
        <v>20</v>
      </c>
      <c r="J610" t="s">
        <v>25</v>
      </c>
      <c r="K610">
        <f>Táblázat1[[#This Row],[Bevétel (ezer HUF)]]*5%</f>
        <v>14.875</v>
      </c>
    </row>
    <row r="611" spans="1:11" x14ac:dyDescent="0.3">
      <c r="A611" t="s">
        <v>21</v>
      </c>
      <c r="B611" t="s">
        <v>22</v>
      </c>
      <c r="C611" s="1">
        <v>43256</v>
      </c>
      <c r="D611" t="s">
        <v>13</v>
      </c>
      <c r="E611" t="s">
        <v>24</v>
      </c>
      <c r="F611">
        <v>186</v>
      </c>
      <c r="G611">
        <v>2500</v>
      </c>
      <c r="H611">
        <f>+Táblázat1[[#This Row],[Eladott mennyiség (db)]]*Táblázat1[[#This Row],[Egységár (HUF)]]/1000</f>
        <v>465</v>
      </c>
      <c r="I611" t="s">
        <v>15</v>
      </c>
      <c r="J611" t="s">
        <v>25</v>
      </c>
      <c r="K611">
        <f>Táblázat1[[#This Row],[Bevétel (ezer HUF)]]*5%</f>
        <v>23.25</v>
      </c>
    </row>
    <row r="612" spans="1:11" x14ac:dyDescent="0.3">
      <c r="A612" t="s">
        <v>26</v>
      </c>
      <c r="B612" t="s">
        <v>27</v>
      </c>
      <c r="C612" s="1">
        <v>43259</v>
      </c>
      <c r="D612" t="s">
        <v>19</v>
      </c>
      <c r="E612" t="s">
        <v>14</v>
      </c>
      <c r="F612">
        <v>25</v>
      </c>
      <c r="G612">
        <v>24800</v>
      </c>
      <c r="H612">
        <f>+Táblázat1[[#This Row],[Eladott mennyiség (db)]]*Táblázat1[[#This Row],[Egységár (HUF)]]/1000</f>
        <v>620</v>
      </c>
      <c r="I612" t="s">
        <v>20</v>
      </c>
      <c r="J612" t="s">
        <v>25</v>
      </c>
      <c r="K612">
        <f>Táblázat1[[#This Row],[Bevétel (ezer HUF)]]*5%</f>
        <v>31</v>
      </c>
    </row>
    <row r="613" spans="1:11" x14ac:dyDescent="0.3">
      <c r="A613" t="s">
        <v>11</v>
      </c>
      <c r="B613" t="s">
        <v>28</v>
      </c>
      <c r="C613" s="1">
        <v>43260</v>
      </c>
      <c r="D613" t="s">
        <v>23</v>
      </c>
      <c r="E613" t="s">
        <v>14</v>
      </c>
      <c r="F613">
        <v>198</v>
      </c>
      <c r="G613">
        <v>27500</v>
      </c>
      <c r="H613">
        <f>+Táblázat1[[#This Row],[Eladott mennyiség (db)]]*Táblázat1[[#This Row],[Egységár (HUF)]]/1000</f>
        <v>5445</v>
      </c>
      <c r="I613" t="s">
        <v>15</v>
      </c>
      <c r="J613" t="s">
        <v>25</v>
      </c>
      <c r="K613">
        <f>Táblázat1[[#This Row],[Bevétel (ezer HUF)]]*5%</f>
        <v>272.25</v>
      </c>
    </row>
    <row r="614" spans="1:11" x14ac:dyDescent="0.3">
      <c r="A614" t="s">
        <v>17</v>
      </c>
      <c r="B614" t="s">
        <v>22</v>
      </c>
      <c r="C614" s="1">
        <v>43261</v>
      </c>
      <c r="D614" t="s">
        <v>13</v>
      </c>
      <c r="E614" t="s">
        <v>14</v>
      </c>
      <c r="F614">
        <v>68</v>
      </c>
      <c r="G614">
        <v>2500</v>
      </c>
      <c r="H614">
        <f>+Táblázat1[[#This Row],[Eladott mennyiség (db)]]*Táblázat1[[#This Row],[Egységár (HUF)]]/1000</f>
        <v>170</v>
      </c>
      <c r="I614" t="s">
        <v>20</v>
      </c>
      <c r="J614" t="s">
        <v>16</v>
      </c>
      <c r="K614">
        <f>Táblázat1[[#This Row],[Bevétel (ezer HUF)]]*5%</f>
        <v>8.5</v>
      </c>
    </row>
    <row r="615" spans="1:11" x14ac:dyDescent="0.3">
      <c r="A615" t="s">
        <v>21</v>
      </c>
      <c r="B615" t="s">
        <v>27</v>
      </c>
      <c r="C615" s="1">
        <v>43262</v>
      </c>
      <c r="D615" t="s">
        <v>19</v>
      </c>
      <c r="E615" t="s">
        <v>14</v>
      </c>
      <c r="F615">
        <v>50</v>
      </c>
      <c r="G615">
        <v>24800</v>
      </c>
      <c r="H615">
        <f>+Táblázat1[[#This Row],[Eladott mennyiség (db)]]*Táblázat1[[#This Row],[Egységár (HUF)]]/1000</f>
        <v>1240</v>
      </c>
      <c r="I615" t="s">
        <v>15</v>
      </c>
      <c r="J615" t="s">
        <v>16</v>
      </c>
      <c r="K615">
        <f>Táblázat1[[#This Row],[Bevétel (ezer HUF)]]*5%</f>
        <v>62</v>
      </c>
    </row>
    <row r="616" spans="1:11" x14ac:dyDescent="0.3">
      <c r="A616" t="s">
        <v>26</v>
      </c>
      <c r="B616" t="s">
        <v>28</v>
      </c>
      <c r="C616" s="1">
        <v>43263</v>
      </c>
      <c r="D616" t="s">
        <v>23</v>
      </c>
      <c r="E616" t="s">
        <v>14</v>
      </c>
      <c r="F616">
        <v>55</v>
      </c>
      <c r="G616">
        <v>27500</v>
      </c>
      <c r="H616">
        <f>+Táblázat1[[#This Row],[Eladott mennyiség (db)]]*Táblázat1[[#This Row],[Egységár (HUF)]]/1000</f>
        <v>1512.5</v>
      </c>
      <c r="I616" t="s">
        <v>20</v>
      </c>
      <c r="J616" t="s">
        <v>25</v>
      </c>
      <c r="K616">
        <f>Táblázat1[[#This Row],[Bevétel (ezer HUF)]]*5%</f>
        <v>75.625</v>
      </c>
    </row>
    <row r="617" spans="1:11" x14ac:dyDescent="0.3">
      <c r="A617" t="s">
        <v>11</v>
      </c>
      <c r="B617" t="s">
        <v>12</v>
      </c>
      <c r="C617" s="1">
        <v>43266</v>
      </c>
      <c r="D617" t="s">
        <v>13</v>
      </c>
      <c r="E617" t="s">
        <v>14</v>
      </c>
      <c r="F617">
        <v>61</v>
      </c>
      <c r="G617">
        <v>9800</v>
      </c>
      <c r="H617">
        <f>+Táblázat1[[#This Row],[Eladott mennyiség (db)]]*Táblázat1[[#This Row],[Egységár (HUF)]]/1000</f>
        <v>597.79999999999995</v>
      </c>
      <c r="I617" t="s">
        <v>15</v>
      </c>
      <c r="J617" t="s">
        <v>25</v>
      </c>
      <c r="K617">
        <f>Táblázat1[[#This Row],[Bevétel (ezer HUF)]]*5%</f>
        <v>29.89</v>
      </c>
    </row>
    <row r="618" spans="1:11" x14ac:dyDescent="0.3">
      <c r="A618" t="s">
        <v>17</v>
      </c>
      <c r="B618" t="s">
        <v>18</v>
      </c>
      <c r="C618" s="1">
        <v>43267</v>
      </c>
      <c r="D618" t="s">
        <v>19</v>
      </c>
      <c r="E618" t="s">
        <v>14</v>
      </c>
      <c r="F618">
        <v>188</v>
      </c>
      <c r="G618">
        <v>10950</v>
      </c>
      <c r="H618">
        <f>+Táblázat1[[#This Row],[Eladott mennyiség (db)]]*Táblázat1[[#This Row],[Egységár (HUF)]]/1000</f>
        <v>2058.6</v>
      </c>
      <c r="I618" t="s">
        <v>20</v>
      </c>
      <c r="J618" t="s">
        <v>25</v>
      </c>
      <c r="K618">
        <f>Táblázat1[[#This Row],[Bevétel (ezer HUF)]]*5%</f>
        <v>102.93</v>
      </c>
    </row>
    <row r="619" spans="1:11" x14ac:dyDescent="0.3">
      <c r="A619" t="s">
        <v>21</v>
      </c>
      <c r="B619" t="s">
        <v>22</v>
      </c>
      <c r="C619" s="1">
        <v>43268</v>
      </c>
      <c r="D619" t="s">
        <v>23</v>
      </c>
      <c r="E619" t="s">
        <v>24</v>
      </c>
      <c r="F619">
        <v>29</v>
      </c>
      <c r="G619">
        <v>2500</v>
      </c>
      <c r="H619">
        <f>+Táblázat1[[#This Row],[Eladott mennyiség (db)]]*Táblázat1[[#This Row],[Egységár (HUF)]]/1000</f>
        <v>72.5</v>
      </c>
      <c r="I619" t="s">
        <v>15</v>
      </c>
      <c r="J619" t="s">
        <v>25</v>
      </c>
      <c r="K619">
        <f>Táblázat1[[#This Row],[Bevétel (ezer HUF)]]*5%</f>
        <v>3.625</v>
      </c>
    </row>
    <row r="620" spans="1:11" x14ac:dyDescent="0.3">
      <c r="A620" t="s">
        <v>26</v>
      </c>
      <c r="B620" t="s">
        <v>22</v>
      </c>
      <c r="C620" s="1">
        <v>43269</v>
      </c>
      <c r="D620" t="s">
        <v>13</v>
      </c>
      <c r="E620" t="s">
        <v>24</v>
      </c>
      <c r="F620">
        <v>10</v>
      </c>
      <c r="G620">
        <v>2500</v>
      </c>
      <c r="H620">
        <f>+Táblázat1[[#This Row],[Eladott mennyiség (db)]]*Táblázat1[[#This Row],[Egységár (HUF)]]/1000</f>
        <v>25</v>
      </c>
      <c r="I620" t="s">
        <v>20</v>
      </c>
      <c r="J620" t="s">
        <v>25</v>
      </c>
      <c r="K620">
        <f>Táblázat1[[#This Row],[Bevétel (ezer HUF)]]*5%</f>
        <v>1.25</v>
      </c>
    </row>
    <row r="621" spans="1:11" x14ac:dyDescent="0.3">
      <c r="A621" t="s">
        <v>11</v>
      </c>
      <c r="B621" t="s">
        <v>27</v>
      </c>
      <c r="C621" s="1">
        <v>43270</v>
      </c>
      <c r="D621" t="s">
        <v>19</v>
      </c>
      <c r="E621" t="s">
        <v>14</v>
      </c>
      <c r="F621">
        <v>53</v>
      </c>
      <c r="G621">
        <v>24800</v>
      </c>
      <c r="H621">
        <f>+Táblázat1[[#This Row],[Eladott mennyiség (db)]]*Táblázat1[[#This Row],[Egységár (HUF)]]/1000</f>
        <v>1314.4</v>
      </c>
      <c r="I621" t="s">
        <v>15</v>
      </c>
      <c r="J621" t="s">
        <v>16</v>
      </c>
      <c r="K621">
        <f>Táblázat1[[#This Row],[Bevétel (ezer HUF)]]*5%</f>
        <v>65.720000000000013</v>
      </c>
    </row>
    <row r="622" spans="1:11" x14ac:dyDescent="0.3">
      <c r="A622" t="s">
        <v>17</v>
      </c>
      <c r="B622" t="s">
        <v>28</v>
      </c>
      <c r="C622" s="1">
        <v>43273</v>
      </c>
      <c r="D622" t="s">
        <v>23</v>
      </c>
      <c r="E622" t="s">
        <v>24</v>
      </c>
      <c r="F622">
        <v>28</v>
      </c>
      <c r="G622">
        <v>27500</v>
      </c>
      <c r="H622">
        <f>+Táblázat1[[#This Row],[Eladott mennyiség (db)]]*Táblázat1[[#This Row],[Egységár (HUF)]]/1000</f>
        <v>770</v>
      </c>
      <c r="I622" t="s">
        <v>20</v>
      </c>
      <c r="J622" t="s">
        <v>16</v>
      </c>
      <c r="K622">
        <f>Táblázat1[[#This Row],[Bevétel (ezer HUF)]]*5%</f>
        <v>38.5</v>
      </c>
    </row>
    <row r="623" spans="1:11" x14ac:dyDescent="0.3">
      <c r="A623" t="s">
        <v>21</v>
      </c>
      <c r="B623" t="s">
        <v>22</v>
      </c>
      <c r="C623" s="1">
        <v>43274</v>
      </c>
      <c r="D623" t="s">
        <v>13</v>
      </c>
      <c r="E623" t="s">
        <v>29</v>
      </c>
      <c r="F623">
        <v>167</v>
      </c>
      <c r="G623">
        <v>2500</v>
      </c>
      <c r="H623">
        <f>+Táblázat1[[#This Row],[Eladott mennyiség (db)]]*Táblázat1[[#This Row],[Egységár (HUF)]]/1000</f>
        <v>417.5</v>
      </c>
      <c r="I623" t="s">
        <v>15</v>
      </c>
      <c r="J623" t="s">
        <v>25</v>
      </c>
      <c r="K623">
        <f>Táblázat1[[#This Row],[Bevétel (ezer HUF)]]*5%</f>
        <v>20.875</v>
      </c>
    </row>
    <row r="624" spans="1:11" x14ac:dyDescent="0.3">
      <c r="A624" t="s">
        <v>26</v>
      </c>
      <c r="B624" t="s">
        <v>27</v>
      </c>
      <c r="C624" s="1">
        <v>43275</v>
      </c>
      <c r="D624" t="s">
        <v>19</v>
      </c>
      <c r="E624" t="s">
        <v>29</v>
      </c>
      <c r="F624">
        <v>166</v>
      </c>
      <c r="G624">
        <v>24800</v>
      </c>
      <c r="H624">
        <f>+Táblázat1[[#This Row],[Eladott mennyiség (db)]]*Táblázat1[[#This Row],[Egységár (HUF)]]/1000</f>
        <v>4116.8</v>
      </c>
      <c r="I624" t="s">
        <v>20</v>
      </c>
      <c r="J624" t="s">
        <v>25</v>
      </c>
      <c r="K624">
        <f>Táblázat1[[#This Row],[Bevétel (ezer HUF)]]*5%</f>
        <v>205.84000000000003</v>
      </c>
    </row>
    <row r="625" spans="1:11" x14ac:dyDescent="0.3">
      <c r="A625" t="s">
        <v>11</v>
      </c>
      <c r="B625" t="s">
        <v>28</v>
      </c>
      <c r="C625" s="1">
        <v>43276</v>
      </c>
      <c r="D625" t="s">
        <v>23</v>
      </c>
      <c r="E625" t="s">
        <v>29</v>
      </c>
      <c r="F625">
        <v>56</v>
      </c>
      <c r="G625">
        <v>27500</v>
      </c>
      <c r="H625">
        <f>+Táblázat1[[#This Row],[Eladott mennyiség (db)]]*Táblázat1[[#This Row],[Egységár (HUF)]]/1000</f>
        <v>1540</v>
      </c>
      <c r="I625" t="s">
        <v>15</v>
      </c>
      <c r="J625" t="s">
        <v>25</v>
      </c>
      <c r="K625">
        <f>Táblázat1[[#This Row],[Bevétel (ezer HUF)]]*5%</f>
        <v>77</v>
      </c>
    </row>
    <row r="626" spans="1:11" x14ac:dyDescent="0.3">
      <c r="A626" t="s">
        <v>17</v>
      </c>
      <c r="B626" t="s">
        <v>12</v>
      </c>
      <c r="C626" s="1">
        <v>43277</v>
      </c>
      <c r="D626" t="s">
        <v>13</v>
      </c>
      <c r="E626" t="s">
        <v>29</v>
      </c>
      <c r="F626">
        <v>161</v>
      </c>
      <c r="G626">
        <v>9800</v>
      </c>
      <c r="H626">
        <f>+Táblázat1[[#This Row],[Eladott mennyiség (db)]]*Táblázat1[[#This Row],[Egységár (HUF)]]/1000</f>
        <v>1577.8</v>
      </c>
      <c r="I626" t="s">
        <v>20</v>
      </c>
      <c r="J626" t="s">
        <v>25</v>
      </c>
      <c r="K626">
        <f>Táblázat1[[#This Row],[Bevétel (ezer HUF)]]*5%</f>
        <v>78.89</v>
      </c>
    </row>
    <row r="627" spans="1:11" x14ac:dyDescent="0.3">
      <c r="A627" t="s">
        <v>21</v>
      </c>
      <c r="B627" t="s">
        <v>18</v>
      </c>
      <c r="C627" s="1">
        <v>43280</v>
      </c>
      <c r="D627" t="s">
        <v>19</v>
      </c>
      <c r="E627" t="s">
        <v>29</v>
      </c>
      <c r="F627">
        <v>141</v>
      </c>
      <c r="G627">
        <v>10950</v>
      </c>
      <c r="H627">
        <f>+Táblázat1[[#This Row],[Eladott mennyiség (db)]]*Táblázat1[[#This Row],[Egységár (HUF)]]/1000</f>
        <v>1543.95</v>
      </c>
      <c r="I627" t="s">
        <v>15</v>
      </c>
      <c r="J627" t="s">
        <v>25</v>
      </c>
      <c r="K627">
        <f>Táblázat1[[#This Row],[Bevétel (ezer HUF)]]*5%</f>
        <v>77.197500000000005</v>
      </c>
    </row>
    <row r="628" spans="1:11" x14ac:dyDescent="0.3">
      <c r="A628" t="s">
        <v>26</v>
      </c>
      <c r="B628" t="s">
        <v>22</v>
      </c>
      <c r="C628" s="1">
        <v>43281</v>
      </c>
      <c r="D628" t="s">
        <v>23</v>
      </c>
      <c r="E628" t="s">
        <v>30</v>
      </c>
      <c r="F628">
        <v>63</v>
      </c>
      <c r="G628">
        <v>2500</v>
      </c>
      <c r="H628">
        <f>+Táblázat1[[#This Row],[Eladott mennyiség (db)]]*Táblázat1[[#This Row],[Egységár (HUF)]]/1000</f>
        <v>157.5</v>
      </c>
      <c r="I628" t="s">
        <v>20</v>
      </c>
      <c r="J628" t="s">
        <v>16</v>
      </c>
      <c r="K628">
        <f>Táblázat1[[#This Row],[Bevétel (ezer HUF)]]*5%</f>
        <v>7.875</v>
      </c>
    </row>
    <row r="629" spans="1:11" x14ac:dyDescent="0.3">
      <c r="A629" t="s">
        <v>11</v>
      </c>
      <c r="B629" t="s">
        <v>22</v>
      </c>
      <c r="C629" s="1">
        <v>43282</v>
      </c>
      <c r="D629" t="s">
        <v>13</v>
      </c>
      <c r="E629" t="s">
        <v>30</v>
      </c>
      <c r="F629">
        <v>10</v>
      </c>
      <c r="G629">
        <v>2500</v>
      </c>
      <c r="H629">
        <f>+Táblázat1[[#This Row],[Eladott mennyiség (db)]]*Táblázat1[[#This Row],[Egységár (HUF)]]/1000</f>
        <v>25</v>
      </c>
      <c r="I629" t="s">
        <v>15</v>
      </c>
      <c r="J629" t="s">
        <v>16</v>
      </c>
      <c r="K629">
        <f>Táblázat1[[#This Row],[Bevétel (ezer HUF)]]*5%</f>
        <v>1.25</v>
      </c>
    </row>
    <row r="630" spans="1:11" x14ac:dyDescent="0.3">
      <c r="A630" t="s">
        <v>17</v>
      </c>
      <c r="B630" t="s">
        <v>27</v>
      </c>
      <c r="C630" s="1">
        <v>43283</v>
      </c>
      <c r="D630" t="s">
        <v>19</v>
      </c>
      <c r="E630" t="s">
        <v>30</v>
      </c>
      <c r="F630">
        <v>144</v>
      </c>
      <c r="G630">
        <v>24800</v>
      </c>
      <c r="H630">
        <f>+Táblázat1[[#This Row],[Eladott mennyiség (db)]]*Táblázat1[[#This Row],[Egységár (HUF)]]/1000</f>
        <v>3571.2</v>
      </c>
      <c r="I630" t="s">
        <v>20</v>
      </c>
      <c r="J630" t="s">
        <v>25</v>
      </c>
      <c r="K630">
        <f>Táblázat1[[#This Row],[Bevétel (ezer HUF)]]*5%</f>
        <v>178.56</v>
      </c>
    </row>
    <row r="631" spans="1:11" x14ac:dyDescent="0.3">
      <c r="A631" t="s">
        <v>21</v>
      </c>
      <c r="B631" t="s">
        <v>28</v>
      </c>
      <c r="C631" s="1">
        <v>43284</v>
      </c>
      <c r="D631" t="s">
        <v>23</v>
      </c>
      <c r="E631" t="s">
        <v>30</v>
      </c>
      <c r="F631">
        <v>79</v>
      </c>
      <c r="G631">
        <v>27500</v>
      </c>
      <c r="H631">
        <f>+Táblázat1[[#This Row],[Eladott mennyiség (db)]]*Táblázat1[[#This Row],[Egységár (HUF)]]/1000</f>
        <v>2172.5</v>
      </c>
      <c r="I631" t="s">
        <v>15</v>
      </c>
      <c r="J631" t="s">
        <v>25</v>
      </c>
      <c r="K631">
        <f>Táblázat1[[#This Row],[Bevétel (ezer HUF)]]*5%</f>
        <v>108.625</v>
      </c>
    </row>
    <row r="632" spans="1:11" x14ac:dyDescent="0.3">
      <c r="A632" t="s">
        <v>26</v>
      </c>
      <c r="B632" t="s">
        <v>22</v>
      </c>
      <c r="C632" s="1">
        <v>43287</v>
      </c>
      <c r="D632" t="s">
        <v>13</v>
      </c>
      <c r="E632" t="s">
        <v>30</v>
      </c>
      <c r="F632">
        <v>166</v>
      </c>
      <c r="G632">
        <v>2500</v>
      </c>
      <c r="H632">
        <f>+Táblázat1[[#This Row],[Eladott mennyiség (db)]]*Táblázat1[[#This Row],[Egységár (HUF)]]/1000</f>
        <v>415</v>
      </c>
      <c r="I632" t="s">
        <v>20</v>
      </c>
      <c r="J632" t="s">
        <v>25</v>
      </c>
      <c r="K632">
        <f>Táblázat1[[#This Row],[Bevétel (ezer HUF)]]*5%</f>
        <v>20.75</v>
      </c>
    </row>
    <row r="633" spans="1:11" x14ac:dyDescent="0.3">
      <c r="A633" t="s">
        <v>11</v>
      </c>
      <c r="B633" t="s">
        <v>27</v>
      </c>
      <c r="C633" s="1">
        <v>43288</v>
      </c>
      <c r="D633" t="s">
        <v>19</v>
      </c>
      <c r="E633" t="s">
        <v>30</v>
      </c>
      <c r="F633">
        <v>133</v>
      </c>
      <c r="G633">
        <v>24800</v>
      </c>
      <c r="H633">
        <f>+Táblázat1[[#This Row],[Eladott mennyiség (db)]]*Táblázat1[[#This Row],[Egységár (HUF)]]/1000</f>
        <v>3298.4</v>
      </c>
      <c r="I633" t="s">
        <v>15</v>
      </c>
      <c r="J633" t="s">
        <v>25</v>
      </c>
      <c r="K633">
        <f>Táblázat1[[#This Row],[Bevétel (ezer HUF)]]*5%</f>
        <v>164.92000000000002</v>
      </c>
    </row>
    <row r="634" spans="1:11" x14ac:dyDescent="0.3">
      <c r="A634" t="s">
        <v>17</v>
      </c>
      <c r="B634" t="s">
        <v>28</v>
      </c>
      <c r="C634" s="1">
        <v>43289</v>
      </c>
      <c r="D634" t="s">
        <v>23</v>
      </c>
      <c r="E634" t="s">
        <v>14</v>
      </c>
      <c r="F634">
        <v>165</v>
      </c>
      <c r="G634">
        <v>27500</v>
      </c>
      <c r="H634">
        <f>+Táblázat1[[#This Row],[Eladott mennyiség (db)]]*Táblázat1[[#This Row],[Egységár (HUF)]]/1000</f>
        <v>4537.5</v>
      </c>
      <c r="I634" t="s">
        <v>20</v>
      </c>
      <c r="J634" t="s">
        <v>25</v>
      </c>
      <c r="K634">
        <f>Táblázat1[[#This Row],[Bevétel (ezer HUF)]]*5%</f>
        <v>226.875</v>
      </c>
    </row>
    <row r="635" spans="1:11" x14ac:dyDescent="0.3">
      <c r="A635" t="s">
        <v>21</v>
      </c>
      <c r="B635" t="s">
        <v>12</v>
      </c>
      <c r="C635" s="1">
        <v>43290</v>
      </c>
      <c r="D635" t="s">
        <v>13</v>
      </c>
      <c r="E635" t="s">
        <v>24</v>
      </c>
      <c r="F635">
        <v>38</v>
      </c>
      <c r="G635">
        <v>9800</v>
      </c>
      <c r="H635">
        <f>+Táblázat1[[#This Row],[Eladott mennyiség (db)]]*Táblázat1[[#This Row],[Egységár (HUF)]]/1000</f>
        <v>372.4</v>
      </c>
      <c r="I635" t="s">
        <v>15</v>
      </c>
      <c r="J635" t="s">
        <v>16</v>
      </c>
      <c r="K635">
        <f>Táblázat1[[#This Row],[Bevétel (ezer HUF)]]*5%</f>
        <v>18.62</v>
      </c>
    </row>
    <row r="636" spans="1:11" x14ac:dyDescent="0.3">
      <c r="A636" t="s">
        <v>26</v>
      </c>
      <c r="B636" t="s">
        <v>18</v>
      </c>
      <c r="C636" s="1">
        <v>43291</v>
      </c>
      <c r="D636" t="s">
        <v>19</v>
      </c>
      <c r="E636" t="s">
        <v>14</v>
      </c>
      <c r="F636">
        <v>182</v>
      </c>
      <c r="G636">
        <v>10950</v>
      </c>
      <c r="H636">
        <f>+Táblázat1[[#This Row],[Eladott mennyiség (db)]]*Táblázat1[[#This Row],[Egységár (HUF)]]/1000</f>
        <v>1992.9</v>
      </c>
      <c r="I636" t="s">
        <v>20</v>
      </c>
      <c r="J636" t="s">
        <v>16</v>
      </c>
      <c r="K636">
        <f>Táblázat1[[#This Row],[Bevétel (ezer HUF)]]*5%</f>
        <v>99.64500000000001</v>
      </c>
    </row>
    <row r="637" spans="1:11" x14ac:dyDescent="0.3">
      <c r="A637" t="s">
        <v>11</v>
      </c>
      <c r="B637" t="s">
        <v>22</v>
      </c>
      <c r="C637" s="1">
        <v>43294</v>
      </c>
      <c r="D637" t="s">
        <v>23</v>
      </c>
      <c r="E637" t="s">
        <v>14</v>
      </c>
      <c r="F637">
        <v>31</v>
      </c>
      <c r="G637">
        <v>2500</v>
      </c>
      <c r="H637">
        <f>+Táblázat1[[#This Row],[Eladott mennyiség (db)]]*Táblázat1[[#This Row],[Egységár (HUF)]]/1000</f>
        <v>77.5</v>
      </c>
      <c r="I637" t="s">
        <v>15</v>
      </c>
      <c r="J637" t="s">
        <v>25</v>
      </c>
      <c r="K637">
        <f>Táblázat1[[#This Row],[Bevétel (ezer HUF)]]*5%</f>
        <v>3.875</v>
      </c>
    </row>
    <row r="638" spans="1:11" x14ac:dyDescent="0.3">
      <c r="A638" t="s">
        <v>17</v>
      </c>
      <c r="B638" t="s">
        <v>22</v>
      </c>
      <c r="C638" s="1">
        <v>43295</v>
      </c>
      <c r="D638" t="s">
        <v>13</v>
      </c>
      <c r="E638" t="s">
        <v>14</v>
      </c>
      <c r="F638">
        <v>157</v>
      </c>
      <c r="G638">
        <v>2500</v>
      </c>
      <c r="H638">
        <f>+Táblázat1[[#This Row],[Eladott mennyiség (db)]]*Táblázat1[[#This Row],[Egységár (HUF)]]/1000</f>
        <v>392.5</v>
      </c>
      <c r="I638" t="s">
        <v>20</v>
      </c>
      <c r="J638" t="s">
        <v>25</v>
      </c>
      <c r="K638">
        <f>Táblázat1[[#This Row],[Bevétel (ezer HUF)]]*5%</f>
        <v>19.625</v>
      </c>
    </row>
    <row r="639" spans="1:11" x14ac:dyDescent="0.3">
      <c r="A639" t="s">
        <v>21</v>
      </c>
      <c r="B639" t="s">
        <v>27</v>
      </c>
      <c r="C639" s="1">
        <v>43296</v>
      </c>
      <c r="D639" t="s">
        <v>19</v>
      </c>
      <c r="E639" t="s">
        <v>14</v>
      </c>
      <c r="F639">
        <v>163</v>
      </c>
      <c r="G639">
        <v>24800</v>
      </c>
      <c r="H639">
        <f>+Táblázat1[[#This Row],[Eladott mennyiség (db)]]*Táblázat1[[#This Row],[Egységár (HUF)]]/1000</f>
        <v>4042.4</v>
      </c>
      <c r="I639" t="s">
        <v>15</v>
      </c>
      <c r="J639" t="s">
        <v>25</v>
      </c>
      <c r="K639">
        <f>Táblázat1[[#This Row],[Bevétel (ezer HUF)]]*5%</f>
        <v>202.12</v>
      </c>
    </row>
    <row r="640" spans="1:11" x14ac:dyDescent="0.3">
      <c r="A640" t="s">
        <v>26</v>
      </c>
      <c r="B640" t="s">
        <v>28</v>
      </c>
      <c r="C640" s="1">
        <v>43297</v>
      </c>
      <c r="D640" t="s">
        <v>23</v>
      </c>
      <c r="E640" t="s">
        <v>14</v>
      </c>
      <c r="F640">
        <v>11</v>
      </c>
      <c r="G640">
        <v>27500</v>
      </c>
      <c r="H640">
        <f>+Táblázat1[[#This Row],[Eladott mennyiség (db)]]*Táblázat1[[#This Row],[Egységár (HUF)]]/1000</f>
        <v>302.5</v>
      </c>
      <c r="I640" t="s">
        <v>20</v>
      </c>
      <c r="J640" t="s">
        <v>25</v>
      </c>
      <c r="K640">
        <f>Táblázat1[[#This Row],[Bevétel (ezer HUF)]]*5%</f>
        <v>15.125</v>
      </c>
    </row>
    <row r="641" spans="1:11" x14ac:dyDescent="0.3">
      <c r="A641" t="s">
        <v>11</v>
      </c>
      <c r="B641" t="s">
        <v>22</v>
      </c>
      <c r="C641" s="1">
        <v>43298</v>
      </c>
      <c r="D641" t="s">
        <v>13</v>
      </c>
      <c r="E641" t="s">
        <v>14</v>
      </c>
      <c r="F641">
        <v>114</v>
      </c>
      <c r="G641">
        <v>2500</v>
      </c>
      <c r="H641">
        <f>+Táblázat1[[#This Row],[Eladott mennyiség (db)]]*Táblázat1[[#This Row],[Egységár (HUF)]]/1000</f>
        <v>285</v>
      </c>
      <c r="I641" t="s">
        <v>15</v>
      </c>
      <c r="J641" t="s">
        <v>25</v>
      </c>
      <c r="K641">
        <f>Táblázat1[[#This Row],[Bevétel (ezer HUF)]]*5%</f>
        <v>14.25</v>
      </c>
    </row>
    <row r="642" spans="1:11" x14ac:dyDescent="0.3">
      <c r="A642" t="s">
        <v>17</v>
      </c>
      <c r="B642" t="s">
        <v>27</v>
      </c>
      <c r="C642" s="1">
        <v>43301</v>
      </c>
      <c r="D642" t="s">
        <v>19</v>
      </c>
      <c r="E642" t="s">
        <v>14</v>
      </c>
      <c r="F642">
        <v>67</v>
      </c>
      <c r="G642">
        <v>24800</v>
      </c>
      <c r="H642">
        <f>+Táblázat1[[#This Row],[Eladott mennyiség (db)]]*Táblázat1[[#This Row],[Egységár (HUF)]]/1000</f>
        <v>1661.6</v>
      </c>
      <c r="I642" t="s">
        <v>20</v>
      </c>
      <c r="J642" t="s">
        <v>16</v>
      </c>
      <c r="K642">
        <f>Táblázat1[[#This Row],[Bevétel (ezer HUF)]]*5%</f>
        <v>83.08</v>
      </c>
    </row>
    <row r="643" spans="1:11" x14ac:dyDescent="0.3">
      <c r="A643" t="s">
        <v>21</v>
      </c>
      <c r="B643" t="s">
        <v>28</v>
      </c>
      <c r="C643" s="1">
        <v>43302</v>
      </c>
      <c r="D643" t="s">
        <v>23</v>
      </c>
      <c r="E643" t="s">
        <v>24</v>
      </c>
      <c r="F643">
        <v>89</v>
      </c>
      <c r="G643">
        <v>27500</v>
      </c>
      <c r="H643">
        <f>+Táblázat1[[#This Row],[Eladott mennyiség (db)]]*Táblázat1[[#This Row],[Egységár (HUF)]]/1000</f>
        <v>2447.5</v>
      </c>
      <c r="I643" t="s">
        <v>15</v>
      </c>
      <c r="J643" t="s">
        <v>16</v>
      </c>
      <c r="K643">
        <f>Táblázat1[[#This Row],[Bevétel (ezer HUF)]]*5%</f>
        <v>122.375</v>
      </c>
    </row>
    <row r="644" spans="1:11" x14ac:dyDescent="0.3">
      <c r="A644" t="s">
        <v>26</v>
      </c>
      <c r="B644" t="s">
        <v>12</v>
      </c>
      <c r="C644" s="1">
        <v>43303</v>
      </c>
      <c r="D644" t="s">
        <v>13</v>
      </c>
      <c r="E644" t="s">
        <v>24</v>
      </c>
      <c r="F644">
        <v>168</v>
      </c>
      <c r="G644">
        <v>9800</v>
      </c>
      <c r="H644">
        <f>+Táblázat1[[#This Row],[Eladott mennyiség (db)]]*Táblázat1[[#This Row],[Egységár (HUF)]]/1000</f>
        <v>1646.4</v>
      </c>
      <c r="I644" t="s">
        <v>20</v>
      </c>
      <c r="J644" t="s">
        <v>25</v>
      </c>
      <c r="K644">
        <f>Táblázat1[[#This Row],[Bevétel (ezer HUF)]]*5%</f>
        <v>82.320000000000007</v>
      </c>
    </row>
    <row r="645" spans="1:11" x14ac:dyDescent="0.3">
      <c r="A645" t="s">
        <v>11</v>
      </c>
      <c r="B645" t="s">
        <v>18</v>
      </c>
      <c r="C645" s="1">
        <v>43304</v>
      </c>
      <c r="D645" t="s">
        <v>19</v>
      </c>
      <c r="E645" t="s">
        <v>14</v>
      </c>
      <c r="F645">
        <v>72</v>
      </c>
      <c r="G645">
        <v>10950</v>
      </c>
      <c r="H645">
        <f>+Táblázat1[[#This Row],[Eladott mennyiség (db)]]*Táblázat1[[#This Row],[Egységár (HUF)]]/1000</f>
        <v>788.4</v>
      </c>
      <c r="I645" t="s">
        <v>15</v>
      </c>
      <c r="J645" t="s">
        <v>25</v>
      </c>
      <c r="K645">
        <f>Táblázat1[[#This Row],[Bevétel (ezer HUF)]]*5%</f>
        <v>39.42</v>
      </c>
    </row>
    <row r="646" spans="1:11" x14ac:dyDescent="0.3">
      <c r="A646" t="s">
        <v>17</v>
      </c>
      <c r="B646" t="s">
        <v>22</v>
      </c>
      <c r="C646" s="1">
        <v>43305</v>
      </c>
      <c r="D646" t="s">
        <v>23</v>
      </c>
      <c r="E646" t="s">
        <v>24</v>
      </c>
      <c r="F646">
        <v>46</v>
      </c>
      <c r="G646">
        <v>2500</v>
      </c>
      <c r="H646">
        <f>+Táblázat1[[#This Row],[Eladott mennyiség (db)]]*Táblázat1[[#This Row],[Egységár (HUF)]]/1000</f>
        <v>115</v>
      </c>
      <c r="I646" t="s">
        <v>20</v>
      </c>
      <c r="J646" t="s">
        <v>25</v>
      </c>
      <c r="K646">
        <f>Táblázat1[[#This Row],[Bevétel (ezer HUF)]]*5%</f>
        <v>5.75</v>
      </c>
    </row>
    <row r="647" spans="1:11" x14ac:dyDescent="0.3">
      <c r="A647" t="s">
        <v>21</v>
      </c>
      <c r="B647" t="s">
        <v>22</v>
      </c>
      <c r="C647" s="1">
        <v>43308</v>
      </c>
      <c r="D647" t="s">
        <v>13</v>
      </c>
      <c r="E647" t="s">
        <v>29</v>
      </c>
      <c r="F647">
        <v>96</v>
      </c>
      <c r="G647">
        <v>2500</v>
      </c>
      <c r="H647">
        <f>+Táblázat1[[#This Row],[Eladott mennyiség (db)]]*Táblázat1[[#This Row],[Egységár (HUF)]]/1000</f>
        <v>240</v>
      </c>
      <c r="I647" t="s">
        <v>15</v>
      </c>
      <c r="J647" t="s">
        <v>25</v>
      </c>
      <c r="K647">
        <f>Táblázat1[[#This Row],[Bevétel (ezer HUF)]]*5%</f>
        <v>12</v>
      </c>
    </row>
    <row r="648" spans="1:11" x14ac:dyDescent="0.3">
      <c r="A648" t="s">
        <v>26</v>
      </c>
      <c r="B648" t="s">
        <v>27</v>
      </c>
      <c r="C648" s="1">
        <v>43309</v>
      </c>
      <c r="D648" t="s">
        <v>19</v>
      </c>
      <c r="E648" t="s">
        <v>29</v>
      </c>
      <c r="F648">
        <v>176</v>
      </c>
      <c r="G648">
        <v>24800</v>
      </c>
      <c r="H648">
        <f>+Táblázat1[[#This Row],[Eladott mennyiség (db)]]*Táblázat1[[#This Row],[Egységár (HUF)]]/1000</f>
        <v>4364.8</v>
      </c>
      <c r="I648" t="s">
        <v>20</v>
      </c>
      <c r="J648" t="s">
        <v>25</v>
      </c>
      <c r="K648">
        <f>Táblázat1[[#This Row],[Bevétel (ezer HUF)]]*5%</f>
        <v>218.24</v>
      </c>
    </row>
    <row r="649" spans="1:11" x14ac:dyDescent="0.3">
      <c r="A649" t="s">
        <v>11</v>
      </c>
      <c r="B649" t="s">
        <v>28</v>
      </c>
      <c r="C649" s="1">
        <v>43310</v>
      </c>
      <c r="D649" t="s">
        <v>23</v>
      </c>
      <c r="E649" t="s">
        <v>29</v>
      </c>
      <c r="F649">
        <v>120</v>
      </c>
      <c r="G649">
        <v>27500</v>
      </c>
      <c r="H649">
        <f>+Táblázat1[[#This Row],[Eladott mennyiség (db)]]*Táblázat1[[#This Row],[Egységár (HUF)]]/1000</f>
        <v>3300</v>
      </c>
      <c r="I649" t="s">
        <v>15</v>
      </c>
      <c r="J649" t="s">
        <v>16</v>
      </c>
      <c r="K649">
        <f>Táblázat1[[#This Row],[Bevétel (ezer HUF)]]*5%</f>
        <v>165</v>
      </c>
    </row>
    <row r="650" spans="1:11" x14ac:dyDescent="0.3">
      <c r="A650" t="s">
        <v>17</v>
      </c>
      <c r="B650" t="s">
        <v>22</v>
      </c>
      <c r="C650" s="1">
        <v>43311</v>
      </c>
      <c r="D650" t="s">
        <v>13</v>
      </c>
      <c r="E650" t="s">
        <v>29</v>
      </c>
      <c r="F650">
        <v>17</v>
      </c>
      <c r="G650">
        <v>2500</v>
      </c>
      <c r="H650">
        <f>+Táblázat1[[#This Row],[Eladott mennyiség (db)]]*Táblázat1[[#This Row],[Egységár (HUF)]]/1000</f>
        <v>42.5</v>
      </c>
      <c r="I650" t="s">
        <v>20</v>
      </c>
      <c r="J650" t="s">
        <v>16</v>
      </c>
      <c r="K650">
        <f>Táblázat1[[#This Row],[Bevétel (ezer HUF)]]*5%</f>
        <v>2.125</v>
      </c>
    </row>
    <row r="651" spans="1:11" x14ac:dyDescent="0.3">
      <c r="A651" t="s">
        <v>21</v>
      </c>
      <c r="B651" t="s">
        <v>27</v>
      </c>
      <c r="C651" s="1">
        <v>43312</v>
      </c>
      <c r="D651" t="s">
        <v>19</v>
      </c>
      <c r="E651" t="s">
        <v>29</v>
      </c>
      <c r="F651">
        <v>78</v>
      </c>
      <c r="G651">
        <v>24800</v>
      </c>
      <c r="H651">
        <f>+Táblázat1[[#This Row],[Eladott mennyiség (db)]]*Táblázat1[[#This Row],[Egységár (HUF)]]/1000</f>
        <v>1934.4</v>
      </c>
      <c r="I651" t="s">
        <v>15</v>
      </c>
      <c r="J651" t="s">
        <v>25</v>
      </c>
      <c r="K651">
        <f>Táblázat1[[#This Row],[Bevétel (ezer HUF)]]*5%</f>
        <v>96.720000000000013</v>
      </c>
    </row>
    <row r="652" spans="1:11" x14ac:dyDescent="0.3">
      <c r="A652" t="s">
        <v>26</v>
      </c>
      <c r="B652" t="s">
        <v>28</v>
      </c>
      <c r="C652" s="1">
        <v>43315</v>
      </c>
      <c r="D652" t="s">
        <v>23</v>
      </c>
      <c r="E652" t="s">
        <v>30</v>
      </c>
      <c r="F652">
        <v>165</v>
      </c>
      <c r="G652">
        <v>27500</v>
      </c>
      <c r="H652">
        <f>+Táblázat1[[#This Row],[Eladott mennyiség (db)]]*Táblázat1[[#This Row],[Egységár (HUF)]]/1000</f>
        <v>4537.5</v>
      </c>
      <c r="I652" t="s">
        <v>20</v>
      </c>
      <c r="J652" t="s">
        <v>25</v>
      </c>
      <c r="K652">
        <f>Táblázat1[[#This Row],[Bevétel (ezer HUF)]]*5%</f>
        <v>226.875</v>
      </c>
    </row>
    <row r="653" spans="1:11" x14ac:dyDescent="0.3">
      <c r="A653" t="s">
        <v>11</v>
      </c>
      <c r="B653" t="s">
        <v>12</v>
      </c>
      <c r="C653" s="1">
        <v>43316</v>
      </c>
      <c r="D653" t="s">
        <v>13</v>
      </c>
      <c r="E653" t="s">
        <v>30</v>
      </c>
      <c r="F653">
        <v>71</v>
      </c>
      <c r="G653">
        <v>9800</v>
      </c>
      <c r="H653">
        <f>+Táblázat1[[#This Row],[Eladott mennyiség (db)]]*Táblázat1[[#This Row],[Egységár (HUF)]]/1000</f>
        <v>695.8</v>
      </c>
      <c r="I653" t="s">
        <v>15</v>
      </c>
      <c r="J653" t="s">
        <v>25</v>
      </c>
      <c r="K653">
        <f>Táblázat1[[#This Row],[Bevétel (ezer HUF)]]*5%</f>
        <v>34.79</v>
      </c>
    </row>
    <row r="654" spans="1:11" x14ac:dyDescent="0.3">
      <c r="A654" t="s">
        <v>17</v>
      </c>
      <c r="B654" t="s">
        <v>18</v>
      </c>
      <c r="C654" s="1">
        <v>43317</v>
      </c>
      <c r="D654" t="s">
        <v>19</v>
      </c>
      <c r="E654" t="s">
        <v>30</v>
      </c>
      <c r="F654">
        <v>141</v>
      </c>
      <c r="G654">
        <v>10950</v>
      </c>
      <c r="H654">
        <f>+Táblázat1[[#This Row],[Eladott mennyiség (db)]]*Táblázat1[[#This Row],[Egységár (HUF)]]/1000</f>
        <v>1543.95</v>
      </c>
      <c r="I654" t="s">
        <v>20</v>
      </c>
      <c r="J654" t="s">
        <v>25</v>
      </c>
      <c r="K654">
        <f>Táblázat1[[#This Row],[Bevétel (ezer HUF)]]*5%</f>
        <v>77.197500000000005</v>
      </c>
    </row>
    <row r="655" spans="1:11" x14ac:dyDescent="0.3">
      <c r="A655" t="s">
        <v>21</v>
      </c>
      <c r="B655" t="s">
        <v>22</v>
      </c>
      <c r="C655" s="1">
        <v>43318</v>
      </c>
      <c r="D655" t="s">
        <v>23</v>
      </c>
      <c r="E655" t="s">
        <v>30</v>
      </c>
      <c r="F655">
        <v>86</v>
      </c>
      <c r="G655">
        <v>2500</v>
      </c>
      <c r="H655">
        <f>+Táblázat1[[#This Row],[Eladott mennyiség (db)]]*Táblázat1[[#This Row],[Egységár (HUF)]]/1000</f>
        <v>215</v>
      </c>
      <c r="I655" t="s">
        <v>15</v>
      </c>
      <c r="J655" t="s">
        <v>25</v>
      </c>
      <c r="K655">
        <f>Táblázat1[[#This Row],[Bevétel (ezer HUF)]]*5%</f>
        <v>10.75</v>
      </c>
    </row>
    <row r="656" spans="1:11" x14ac:dyDescent="0.3">
      <c r="A656" t="s">
        <v>26</v>
      </c>
      <c r="B656" t="s">
        <v>22</v>
      </c>
      <c r="C656" s="1">
        <v>43319</v>
      </c>
      <c r="D656" t="s">
        <v>13</v>
      </c>
      <c r="E656" t="s">
        <v>30</v>
      </c>
      <c r="F656">
        <v>139</v>
      </c>
      <c r="G656">
        <v>2500</v>
      </c>
      <c r="H656">
        <f>+Táblázat1[[#This Row],[Eladott mennyiség (db)]]*Táblázat1[[#This Row],[Egységár (HUF)]]/1000</f>
        <v>347.5</v>
      </c>
      <c r="I656" t="s">
        <v>20</v>
      </c>
      <c r="J656" t="s">
        <v>16</v>
      </c>
      <c r="K656">
        <f>Táblázat1[[#This Row],[Bevétel (ezer HUF)]]*5%</f>
        <v>17.375</v>
      </c>
    </row>
    <row r="657" spans="1:11" x14ac:dyDescent="0.3">
      <c r="A657" t="s">
        <v>11</v>
      </c>
      <c r="B657" t="s">
        <v>27</v>
      </c>
      <c r="C657" s="1">
        <v>43322</v>
      </c>
      <c r="D657" t="s">
        <v>19</v>
      </c>
      <c r="E657" t="s">
        <v>30</v>
      </c>
      <c r="F657">
        <v>129</v>
      </c>
      <c r="G657">
        <v>24800</v>
      </c>
      <c r="H657">
        <f>+Táblázat1[[#This Row],[Eladott mennyiség (db)]]*Táblázat1[[#This Row],[Egységár (HUF)]]/1000</f>
        <v>3199.2</v>
      </c>
      <c r="I657" t="s">
        <v>15</v>
      </c>
      <c r="J657" t="s">
        <v>16</v>
      </c>
      <c r="K657">
        <f>Táblázat1[[#This Row],[Bevétel (ezer HUF)]]*5%</f>
        <v>159.96</v>
      </c>
    </row>
    <row r="658" spans="1:11" x14ac:dyDescent="0.3">
      <c r="A658" t="s">
        <v>17</v>
      </c>
      <c r="B658" t="s">
        <v>28</v>
      </c>
      <c r="C658" s="1">
        <v>43323</v>
      </c>
      <c r="D658" t="s">
        <v>23</v>
      </c>
      <c r="E658" t="s">
        <v>14</v>
      </c>
      <c r="F658">
        <v>103</v>
      </c>
      <c r="G658">
        <v>27500</v>
      </c>
      <c r="H658">
        <f>+Táblázat1[[#This Row],[Eladott mennyiség (db)]]*Táblázat1[[#This Row],[Egységár (HUF)]]/1000</f>
        <v>2832.5</v>
      </c>
      <c r="I658" t="s">
        <v>20</v>
      </c>
      <c r="J658" t="s">
        <v>25</v>
      </c>
      <c r="K658">
        <f>Táblázat1[[#This Row],[Bevétel (ezer HUF)]]*5%</f>
        <v>141.625</v>
      </c>
    </row>
    <row r="659" spans="1:11" x14ac:dyDescent="0.3">
      <c r="A659" t="s">
        <v>21</v>
      </c>
      <c r="B659" t="s">
        <v>22</v>
      </c>
      <c r="C659" s="1">
        <v>43324</v>
      </c>
      <c r="D659" t="s">
        <v>13</v>
      </c>
      <c r="E659" t="s">
        <v>24</v>
      </c>
      <c r="F659">
        <v>136</v>
      </c>
      <c r="G659">
        <v>2500</v>
      </c>
      <c r="H659">
        <f>+Táblázat1[[#This Row],[Eladott mennyiség (db)]]*Táblázat1[[#This Row],[Egységár (HUF)]]/1000</f>
        <v>340</v>
      </c>
      <c r="I659" t="s">
        <v>15</v>
      </c>
      <c r="J659" t="s">
        <v>25</v>
      </c>
      <c r="K659">
        <f>Táblázat1[[#This Row],[Bevétel (ezer HUF)]]*5%</f>
        <v>17</v>
      </c>
    </row>
    <row r="660" spans="1:11" x14ac:dyDescent="0.3">
      <c r="A660" t="s">
        <v>26</v>
      </c>
      <c r="B660" t="s">
        <v>27</v>
      </c>
      <c r="C660" s="1">
        <v>43325</v>
      </c>
      <c r="D660" t="s">
        <v>19</v>
      </c>
      <c r="E660" t="s">
        <v>14</v>
      </c>
      <c r="F660">
        <v>172</v>
      </c>
      <c r="G660">
        <v>24800</v>
      </c>
      <c r="H660">
        <f>+Táblázat1[[#This Row],[Eladott mennyiség (db)]]*Táblázat1[[#This Row],[Egységár (HUF)]]/1000</f>
        <v>4265.6000000000004</v>
      </c>
      <c r="I660" t="s">
        <v>20</v>
      </c>
      <c r="J660" t="s">
        <v>25</v>
      </c>
      <c r="K660">
        <f>Táblázat1[[#This Row],[Bevétel (ezer HUF)]]*5%</f>
        <v>213.28000000000003</v>
      </c>
    </row>
    <row r="661" spans="1:11" x14ac:dyDescent="0.3">
      <c r="A661" t="s">
        <v>11</v>
      </c>
      <c r="B661" t="s">
        <v>28</v>
      </c>
      <c r="C661" s="1">
        <v>43326</v>
      </c>
      <c r="D661" t="s">
        <v>23</v>
      </c>
      <c r="E661" t="s">
        <v>14</v>
      </c>
      <c r="F661">
        <v>134</v>
      </c>
      <c r="G661">
        <v>27500</v>
      </c>
      <c r="H661">
        <f>+Táblázat1[[#This Row],[Eladott mennyiség (db)]]*Táblázat1[[#This Row],[Egységár (HUF)]]/1000</f>
        <v>3685</v>
      </c>
      <c r="I661" t="s">
        <v>15</v>
      </c>
      <c r="J661" t="s">
        <v>25</v>
      </c>
      <c r="K661">
        <f>Táblázat1[[#This Row],[Bevétel (ezer HUF)]]*5%</f>
        <v>184.25</v>
      </c>
    </row>
    <row r="662" spans="1:11" x14ac:dyDescent="0.3">
      <c r="A662" t="s">
        <v>17</v>
      </c>
      <c r="B662" t="s">
        <v>12</v>
      </c>
      <c r="C662" s="1">
        <v>43329</v>
      </c>
      <c r="D662" t="s">
        <v>13</v>
      </c>
      <c r="E662" t="s">
        <v>14</v>
      </c>
      <c r="F662">
        <v>36</v>
      </c>
      <c r="G662">
        <v>9800</v>
      </c>
      <c r="H662">
        <f>+Táblázat1[[#This Row],[Eladott mennyiség (db)]]*Táblázat1[[#This Row],[Egységár (HUF)]]/1000</f>
        <v>352.8</v>
      </c>
      <c r="I662" t="s">
        <v>20</v>
      </c>
      <c r="J662" t="s">
        <v>25</v>
      </c>
      <c r="K662">
        <f>Táblázat1[[#This Row],[Bevétel (ezer HUF)]]*5%</f>
        <v>17.64</v>
      </c>
    </row>
    <row r="663" spans="1:11" x14ac:dyDescent="0.3">
      <c r="A663" t="s">
        <v>21</v>
      </c>
      <c r="B663" t="s">
        <v>18</v>
      </c>
      <c r="C663" s="1">
        <v>43330</v>
      </c>
      <c r="D663" t="s">
        <v>19</v>
      </c>
      <c r="E663" t="s">
        <v>14</v>
      </c>
      <c r="F663">
        <v>96</v>
      </c>
      <c r="G663">
        <v>10950</v>
      </c>
      <c r="H663">
        <f>+Táblázat1[[#This Row],[Eladott mennyiség (db)]]*Táblázat1[[#This Row],[Egységár (HUF)]]/1000</f>
        <v>1051.2</v>
      </c>
      <c r="I663" t="s">
        <v>15</v>
      </c>
      <c r="J663" t="s">
        <v>16</v>
      </c>
      <c r="K663">
        <f>Táblázat1[[#This Row],[Bevétel (ezer HUF)]]*5%</f>
        <v>52.56</v>
      </c>
    </row>
    <row r="664" spans="1:11" x14ac:dyDescent="0.3">
      <c r="A664" t="s">
        <v>26</v>
      </c>
      <c r="B664" t="s">
        <v>22</v>
      </c>
      <c r="C664" s="1">
        <v>43331</v>
      </c>
      <c r="D664" t="s">
        <v>23</v>
      </c>
      <c r="E664" t="s">
        <v>14</v>
      </c>
      <c r="F664">
        <v>50</v>
      </c>
      <c r="G664">
        <v>2500</v>
      </c>
      <c r="H664">
        <f>+Táblázat1[[#This Row],[Eladott mennyiség (db)]]*Táblázat1[[#This Row],[Egységár (HUF)]]/1000</f>
        <v>125</v>
      </c>
      <c r="I664" t="s">
        <v>20</v>
      </c>
      <c r="J664" t="s">
        <v>16</v>
      </c>
      <c r="K664">
        <f>Táblázat1[[#This Row],[Bevétel (ezer HUF)]]*5%</f>
        <v>6.25</v>
      </c>
    </row>
    <row r="665" spans="1:11" x14ac:dyDescent="0.3">
      <c r="A665" t="s">
        <v>11</v>
      </c>
      <c r="B665" t="s">
        <v>22</v>
      </c>
      <c r="C665" s="1">
        <v>43332</v>
      </c>
      <c r="D665" t="s">
        <v>13</v>
      </c>
      <c r="E665" t="s">
        <v>14</v>
      </c>
      <c r="F665">
        <v>140</v>
      </c>
      <c r="G665">
        <v>2500</v>
      </c>
      <c r="H665">
        <f>+Táblázat1[[#This Row],[Eladott mennyiség (db)]]*Táblázat1[[#This Row],[Egységár (HUF)]]/1000</f>
        <v>350</v>
      </c>
      <c r="I665" t="s">
        <v>15</v>
      </c>
      <c r="J665" t="s">
        <v>25</v>
      </c>
      <c r="K665">
        <f>Táblázat1[[#This Row],[Bevétel (ezer HUF)]]*5%</f>
        <v>17.5</v>
      </c>
    </row>
    <row r="666" spans="1:11" x14ac:dyDescent="0.3">
      <c r="A666" t="s">
        <v>17</v>
      </c>
      <c r="B666" t="s">
        <v>27</v>
      </c>
      <c r="C666" s="1">
        <v>43333</v>
      </c>
      <c r="D666" t="s">
        <v>19</v>
      </c>
      <c r="E666" t="s">
        <v>14</v>
      </c>
      <c r="F666">
        <v>37</v>
      </c>
      <c r="G666">
        <v>24800</v>
      </c>
      <c r="H666">
        <f>+Táblázat1[[#This Row],[Eladott mennyiség (db)]]*Táblázat1[[#This Row],[Egységár (HUF)]]/1000</f>
        <v>917.6</v>
      </c>
      <c r="I666" t="s">
        <v>20</v>
      </c>
      <c r="J666" t="s">
        <v>25</v>
      </c>
      <c r="K666">
        <f>Táblázat1[[#This Row],[Bevétel (ezer HUF)]]*5%</f>
        <v>45.88</v>
      </c>
    </row>
    <row r="667" spans="1:11" x14ac:dyDescent="0.3">
      <c r="A667" t="s">
        <v>21</v>
      </c>
      <c r="B667" t="s">
        <v>28</v>
      </c>
      <c r="C667" s="1">
        <v>43336</v>
      </c>
      <c r="D667" t="s">
        <v>23</v>
      </c>
      <c r="E667" t="s">
        <v>24</v>
      </c>
      <c r="F667">
        <v>8</v>
      </c>
      <c r="G667">
        <v>27500</v>
      </c>
      <c r="H667">
        <f>+Táblázat1[[#This Row],[Eladott mennyiség (db)]]*Táblázat1[[#This Row],[Egységár (HUF)]]/1000</f>
        <v>220</v>
      </c>
      <c r="I667" t="s">
        <v>15</v>
      </c>
      <c r="J667" t="s">
        <v>25</v>
      </c>
      <c r="K667">
        <f>Táblázat1[[#This Row],[Bevétel (ezer HUF)]]*5%</f>
        <v>11</v>
      </c>
    </row>
    <row r="668" spans="1:11" x14ac:dyDescent="0.3">
      <c r="A668" t="s">
        <v>26</v>
      </c>
      <c r="B668" t="s">
        <v>22</v>
      </c>
      <c r="C668" s="1">
        <v>43337</v>
      </c>
      <c r="D668" t="s">
        <v>13</v>
      </c>
      <c r="E668" t="s">
        <v>24</v>
      </c>
      <c r="F668">
        <v>6</v>
      </c>
      <c r="G668">
        <v>2500</v>
      </c>
      <c r="H668">
        <f>+Táblázat1[[#This Row],[Eladott mennyiség (db)]]*Táblázat1[[#This Row],[Egységár (HUF)]]/1000</f>
        <v>15</v>
      </c>
      <c r="I668" t="s">
        <v>20</v>
      </c>
      <c r="J668" t="s">
        <v>25</v>
      </c>
      <c r="K668">
        <f>Táblázat1[[#This Row],[Bevétel (ezer HUF)]]*5%</f>
        <v>0.75</v>
      </c>
    </row>
    <row r="669" spans="1:11" x14ac:dyDescent="0.3">
      <c r="A669" t="s">
        <v>11</v>
      </c>
      <c r="B669" t="s">
        <v>27</v>
      </c>
      <c r="C669" s="1">
        <v>43338</v>
      </c>
      <c r="D669" t="s">
        <v>19</v>
      </c>
      <c r="E669" t="s">
        <v>14</v>
      </c>
      <c r="F669">
        <v>86</v>
      </c>
      <c r="G669">
        <v>24800</v>
      </c>
      <c r="H669">
        <f>+Táblázat1[[#This Row],[Eladott mennyiség (db)]]*Táblázat1[[#This Row],[Egységár (HUF)]]/1000</f>
        <v>2132.8000000000002</v>
      </c>
      <c r="I669" t="s">
        <v>15</v>
      </c>
      <c r="J669" t="s">
        <v>25</v>
      </c>
      <c r="K669">
        <f>Táblázat1[[#This Row],[Bevétel (ezer HUF)]]*5%</f>
        <v>106.64000000000001</v>
      </c>
    </row>
    <row r="670" spans="1:11" x14ac:dyDescent="0.3">
      <c r="A670" t="s">
        <v>17</v>
      </c>
      <c r="B670" t="s">
        <v>28</v>
      </c>
      <c r="C670" s="1">
        <v>43339</v>
      </c>
      <c r="D670" t="s">
        <v>23</v>
      </c>
      <c r="E670" t="s">
        <v>24</v>
      </c>
      <c r="F670">
        <v>112</v>
      </c>
      <c r="G670">
        <v>27500</v>
      </c>
      <c r="H670">
        <f>+Táblázat1[[#This Row],[Eladott mennyiség (db)]]*Táblázat1[[#This Row],[Egységár (HUF)]]/1000</f>
        <v>3080</v>
      </c>
      <c r="I670" t="s">
        <v>20</v>
      </c>
      <c r="J670" t="s">
        <v>16</v>
      </c>
      <c r="K670">
        <f>Táblázat1[[#This Row],[Bevétel (ezer HUF)]]*5%</f>
        <v>154</v>
      </c>
    </row>
    <row r="671" spans="1:11" x14ac:dyDescent="0.3">
      <c r="A671" t="s">
        <v>21</v>
      </c>
      <c r="B671" t="s">
        <v>12</v>
      </c>
      <c r="C671" s="1">
        <v>43340</v>
      </c>
      <c r="D671" t="s">
        <v>13</v>
      </c>
      <c r="E671" t="s">
        <v>29</v>
      </c>
      <c r="F671">
        <v>8</v>
      </c>
      <c r="G671">
        <v>9800</v>
      </c>
      <c r="H671">
        <f>+Táblázat1[[#This Row],[Eladott mennyiség (db)]]*Táblázat1[[#This Row],[Egységár (HUF)]]/1000</f>
        <v>78.400000000000006</v>
      </c>
      <c r="I671" t="s">
        <v>15</v>
      </c>
      <c r="J671" t="s">
        <v>16</v>
      </c>
      <c r="K671">
        <f>Táblázat1[[#This Row],[Bevétel (ezer HUF)]]*5%</f>
        <v>3.9200000000000004</v>
      </c>
    </row>
    <row r="672" spans="1:11" x14ac:dyDescent="0.3">
      <c r="A672" t="s">
        <v>26</v>
      </c>
      <c r="B672" t="s">
        <v>18</v>
      </c>
      <c r="C672" s="1">
        <v>43343</v>
      </c>
      <c r="D672" t="s">
        <v>19</v>
      </c>
      <c r="E672" t="s">
        <v>29</v>
      </c>
      <c r="F672">
        <v>127</v>
      </c>
      <c r="G672">
        <v>10950</v>
      </c>
      <c r="H672">
        <f>+Táblázat1[[#This Row],[Eladott mennyiség (db)]]*Táblázat1[[#This Row],[Egységár (HUF)]]/1000</f>
        <v>1390.65</v>
      </c>
      <c r="I672" t="s">
        <v>20</v>
      </c>
      <c r="J672" t="s">
        <v>25</v>
      </c>
      <c r="K672">
        <f>Táblázat1[[#This Row],[Bevétel (ezer HUF)]]*5%</f>
        <v>69.532500000000013</v>
      </c>
    </row>
    <row r="673" spans="1:11" x14ac:dyDescent="0.3">
      <c r="A673" t="s">
        <v>11</v>
      </c>
      <c r="B673" t="s">
        <v>22</v>
      </c>
      <c r="C673" s="1">
        <v>43344</v>
      </c>
      <c r="D673" t="s">
        <v>23</v>
      </c>
      <c r="E673" t="s">
        <v>29</v>
      </c>
      <c r="F673">
        <v>54</v>
      </c>
      <c r="G673">
        <v>2500</v>
      </c>
      <c r="H673">
        <f>+Táblázat1[[#This Row],[Eladott mennyiség (db)]]*Táblázat1[[#This Row],[Egységár (HUF)]]/1000</f>
        <v>135</v>
      </c>
      <c r="I673" t="s">
        <v>15</v>
      </c>
      <c r="J673" t="s">
        <v>25</v>
      </c>
      <c r="K673">
        <f>Táblázat1[[#This Row],[Bevétel (ezer HUF)]]*5%</f>
        <v>6.75</v>
      </c>
    </row>
    <row r="674" spans="1:11" x14ac:dyDescent="0.3">
      <c r="A674" t="s">
        <v>17</v>
      </c>
      <c r="B674" t="s">
        <v>22</v>
      </c>
      <c r="C674" s="1">
        <v>43345</v>
      </c>
      <c r="D674" t="s">
        <v>13</v>
      </c>
      <c r="E674" t="s">
        <v>29</v>
      </c>
      <c r="F674">
        <v>170</v>
      </c>
      <c r="G674">
        <v>2500</v>
      </c>
      <c r="H674">
        <f>+Táblázat1[[#This Row],[Eladott mennyiség (db)]]*Táblázat1[[#This Row],[Egységár (HUF)]]/1000</f>
        <v>425</v>
      </c>
      <c r="I674" t="s">
        <v>20</v>
      </c>
      <c r="J674" t="s">
        <v>25</v>
      </c>
      <c r="K674">
        <f>Táblázat1[[#This Row],[Bevétel (ezer HUF)]]*5%</f>
        <v>21.25</v>
      </c>
    </row>
    <row r="675" spans="1:11" x14ac:dyDescent="0.3">
      <c r="A675" t="s">
        <v>21</v>
      </c>
      <c r="B675" t="s">
        <v>27</v>
      </c>
      <c r="C675" s="1">
        <v>43346</v>
      </c>
      <c r="D675" t="s">
        <v>19</v>
      </c>
      <c r="E675" t="s">
        <v>29</v>
      </c>
      <c r="F675">
        <v>124</v>
      </c>
      <c r="G675">
        <v>24800</v>
      </c>
      <c r="H675">
        <f>+Táblázat1[[#This Row],[Eladott mennyiség (db)]]*Táblázat1[[#This Row],[Egységár (HUF)]]/1000</f>
        <v>3075.2</v>
      </c>
      <c r="I675" t="s">
        <v>15</v>
      </c>
      <c r="J675" t="s">
        <v>25</v>
      </c>
      <c r="K675">
        <f>Táblázat1[[#This Row],[Bevétel (ezer HUF)]]*5%</f>
        <v>153.76</v>
      </c>
    </row>
    <row r="676" spans="1:11" x14ac:dyDescent="0.3">
      <c r="A676" t="s">
        <v>26</v>
      </c>
      <c r="B676" t="s">
        <v>28</v>
      </c>
      <c r="C676" s="1">
        <v>43347</v>
      </c>
      <c r="D676" t="s">
        <v>23</v>
      </c>
      <c r="E676" t="s">
        <v>30</v>
      </c>
      <c r="F676">
        <v>76</v>
      </c>
      <c r="G676">
        <v>27500</v>
      </c>
      <c r="H676">
        <f>+Táblázat1[[#This Row],[Eladott mennyiség (db)]]*Táblázat1[[#This Row],[Egységár (HUF)]]/1000</f>
        <v>2090</v>
      </c>
      <c r="I676" t="s">
        <v>20</v>
      </c>
      <c r="J676" t="s">
        <v>25</v>
      </c>
      <c r="K676">
        <f>Táblázat1[[#This Row],[Bevétel (ezer HUF)]]*5%</f>
        <v>104.5</v>
      </c>
    </row>
    <row r="677" spans="1:11" x14ac:dyDescent="0.3">
      <c r="A677" t="s">
        <v>11</v>
      </c>
      <c r="B677" t="s">
        <v>22</v>
      </c>
      <c r="C677" s="1">
        <v>43350</v>
      </c>
      <c r="D677" t="s">
        <v>13</v>
      </c>
      <c r="E677" t="s">
        <v>30</v>
      </c>
      <c r="F677">
        <v>66</v>
      </c>
      <c r="G677">
        <v>2500</v>
      </c>
      <c r="H677">
        <f>+Táblázat1[[#This Row],[Eladott mennyiség (db)]]*Táblázat1[[#This Row],[Egységár (HUF)]]/1000</f>
        <v>165</v>
      </c>
      <c r="I677" t="s">
        <v>15</v>
      </c>
      <c r="J677" t="s">
        <v>16</v>
      </c>
      <c r="K677">
        <f>Táblázat1[[#This Row],[Bevétel (ezer HUF)]]*5%</f>
        <v>8.25</v>
      </c>
    </row>
    <row r="678" spans="1:11" x14ac:dyDescent="0.3">
      <c r="A678" t="s">
        <v>17</v>
      </c>
      <c r="B678" t="s">
        <v>27</v>
      </c>
      <c r="C678" s="1">
        <v>43351</v>
      </c>
      <c r="D678" t="s">
        <v>19</v>
      </c>
      <c r="E678" t="s">
        <v>30</v>
      </c>
      <c r="F678">
        <v>142</v>
      </c>
      <c r="G678">
        <v>24800</v>
      </c>
      <c r="H678">
        <f>+Táblázat1[[#This Row],[Eladott mennyiség (db)]]*Táblázat1[[#This Row],[Egységár (HUF)]]/1000</f>
        <v>3521.6</v>
      </c>
      <c r="I678" t="s">
        <v>20</v>
      </c>
      <c r="J678" t="s">
        <v>16</v>
      </c>
      <c r="K678">
        <f>Táblázat1[[#This Row],[Bevétel (ezer HUF)]]*5%</f>
        <v>176.08</v>
      </c>
    </row>
    <row r="679" spans="1:11" x14ac:dyDescent="0.3">
      <c r="A679" t="s">
        <v>21</v>
      </c>
      <c r="B679" t="s">
        <v>28</v>
      </c>
      <c r="C679" s="1">
        <v>43352</v>
      </c>
      <c r="D679" t="s">
        <v>23</v>
      </c>
      <c r="E679" t="s">
        <v>30</v>
      </c>
      <c r="F679">
        <v>94</v>
      </c>
      <c r="G679">
        <v>27500</v>
      </c>
      <c r="H679">
        <f>+Táblázat1[[#This Row],[Eladott mennyiség (db)]]*Táblázat1[[#This Row],[Egységár (HUF)]]/1000</f>
        <v>2585</v>
      </c>
      <c r="I679" t="s">
        <v>15</v>
      </c>
      <c r="J679" t="s">
        <v>25</v>
      </c>
      <c r="K679">
        <f>Táblázat1[[#This Row],[Bevétel (ezer HUF)]]*5%</f>
        <v>129.25</v>
      </c>
    </row>
    <row r="680" spans="1:11" x14ac:dyDescent="0.3">
      <c r="A680" t="s">
        <v>26</v>
      </c>
      <c r="B680" t="s">
        <v>12</v>
      </c>
      <c r="C680" s="1">
        <v>43353</v>
      </c>
      <c r="D680" t="s">
        <v>13</v>
      </c>
      <c r="E680" t="s">
        <v>30</v>
      </c>
      <c r="F680">
        <v>27</v>
      </c>
      <c r="G680">
        <v>9800</v>
      </c>
      <c r="H680">
        <f>+Táblázat1[[#This Row],[Eladott mennyiség (db)]]*Táblázat1[[#This Row],[Egységár (HUF)]]/1000</f>
        <v>264.60000000000002</v>
      </c>
      <c r="I680" t="s">
        <v>20</v>
      </c>
      <c r="J680" t="s">
        <v>25</v>
      </c>
      <c r="K680">
        <f>Táblázat1[[#This Row],[Bevétel (ezer HUF)]]*5%</f>
        <v>13.230000000000002</v>
      </c>
    </row>
    <row r="681" spans="1:11" x14ac:dyDescent="0.3">
      <c r="A681" t="s">
        <v>11</v>
      </c>
      <c r="B681" t="s">
        <v>18</v>
      </c>
      <c r="C681" s="1">
        <v>43354</v>
      </c>
      <c r="D681" t="s">
        <v>19</v>
      </c>
      <c r="E681" t="s">
        <v>30</v>
      </c>
      <c r="F681">
        <v>150</v>
      </c>
      <c r="G681">
        <v>10950</v>
      </c>
      <c r="H681">
        <f>+Táblázat1[[#This Row],[Eladott mennyiség (db)]]*Táblázat1[[#This Row],[Egységár (HUF)]]/1000</f>
        <v>1642.5</v>
      </c>
      <c r="I681" t="s">
        <v>15</v>
      </c>
      <c r="J681" t="s">
        <v>25</v>
      </c>
      <c r="K681">
        <f>Táblázat1[[#This Row],[Bevétel (ezer HUF)]]*5%</f>
        <v>82.125</v>
      </c>
    </row>
    <row r="682" spans="1:11" x14ac:dyDescent="0.3">
      <c r="A682" t="s">
        <v>17</v>
      </c>
      <c r="B682" t="s">
        <v>22</v>
      </c>
      <c r="C682" s="1">
        <v>43357</v>
      </c>
      <c r="D682" t="s">
        <v>23</v>
      </c>
      <c r="E682" t="s">
        <v>14</v>
      </c>
      <c r="F682">
        <v>70</v>
      </c>
      <c r="G682">
        <v>2500</v>
      </c>
      <c r="H682">
        <f>+Táblázat1[[#This Row],[Eladott mennyiség (db)]]*Táblázat1[[#This Row],[Egységár (HUF)]]/1000</f>
        <v>175</v>
      </c>
      <c r="I682" t="s">
        <v>20</v>
      </c>
      <c r="J682" t="s">
        <v>25</v>
      </c>
      <c r="K682">
        <f>Táblázat1[[#This Row],[Bevétel (ezer HUF)]]*5%</f>
        <v>8.75</v>
      </c>
    </row>
    <row r="683" spans="1:11" x14ac:dyDescent="0.3">
      <c r="A683" t="s">
        <v>21</v>
      </c>
      <c r="B683" t="s">
        <v>22</v>
      </c>
      <c r="C683" s="1">
        <v>43358</v>
      </c>
      <c r="D683" t="s">
        <v>13</v>
      </c>
      <c r="E683" t="s">
        <v>24</v>
      </c>
      <c r="F683">
        <v>164</v>
      </c>
      <c r="G683">
        <v>2500</v>
      </c>
      <c r="H683">
        <f>+Táblázat1[[#This Row],[Eladott mennyiség (db)]]*Táblázat1[[#This Row],[Egységár (HUF)]]/1000</f>
        <v>410</v>
      </c>
      <c r="I683" t="s">
        <v>15</v>
      </c>
      <c r="J683" t="s">
        <v>25</v>
      </c>
      <c r="K683">
        <f>Táblázat1[[#This Row],[Bevétel (ezer HUF)]]*5%</f>
        <v>20.5</v>
      </c>
    </row>
    <row r="684" spans="1:11" x14ac:dyDescent="0.3">
      <c r="A684" t="s">
        <v>26</v>
      </c>
      <c r="B684" t="s">
        <v>27</v>
      </c>
      <c r="C684" s="1">
        <v>43359</v>
      </c>
      <c r="D684" t="s">
        <v>19</v>
      </c>
      <c r="E684" t="s">
        <v>14</v>
      </c>
      <c r="F684">
        <v>108</v>
      </c>
      <c r="G684">
        <v>24800</v>
      </c>
      <c r="H684">
        <f>+Táblázat1[[#This Row],[Eladott mennyiség (db)]]*Táblázat1[[#This Row],[Egységár (HUF)]]/1000</f>
        <v>2678.4</v>
      </c>
      <c r="I684" t="s">
        <v>20</v>
      </c>
      <c r="J684" t="s">
        <v>16</v>
      </c>
      <c r="K684">
        <f>Táblázat1[[#This Row],[Bevétel (ezer HUF)]]*5%</f>
        <v>133.92000000000002</v>
      </c>
    </row>
    <row r="685" spans="1:11" x14ac:dyDescent="0.3">
      <c r="A685" t="s">
        <v>11</v>
      </c>
      <c r="B685" t="s">
        <v>28</v>
      </c>
      <c r="C685" s="1">
        <v>43360</v>
      </c>
      <c r="D685" t="s">
        <v>23</v>
      </c>
      <c r="E685" t="s">
        <v>14</v>
      </c>
      <c r="F685">
        <v>200</v>
      </c>
      <c r="G685">
        <v>27500</v>
      </c>
      <c r="H685">
        <f>+Táblázat1[[#This Row],[Eladott mennyiség (db)]]*Táblázat1[[#This Row],[Egységár (HUF)]]/1000</f>
        <v>5500</v>
      </c>
      <c r="I685" t="s">
        <v>15</v>
      </c>
      <c r="J685" t="s">
        <v>16</v>
      </c>
      <c r="K685">
        <f>Táblázat1[[#This Row],[Bevétel (ezer HUF)]]*5%</f>
        <v>275</v>
      </c>
    </row>
    <row r="686" spans="1:11" x14ac:dyDescent="0.3">
      <c r="A686" t="s">
        <v>17</v>
      </c>
      <c r="B686" t="s">
        <v>22</v>
      </c>
      <c r="C686" s="1">
        <v>43361</v>
      </c>
      <c r="D686" t="s">
        <v>13</v>
      </c>
      <c r="E686" t="s">
        <v>14</v>
      </c>
      <c r="F686">
        <v>108</v>
      </c>
      <c r="G686">
        <v>2500</v>
      </c>
      <c r="H686">
        <f>+Táblázat1[[#This Row],[Eladott mennyiség (db)]]*Táblázat1[[#This Row],[Egységár (HUF)]]/1000</f>
        <v>270</v>
      </c>
      <c r="I686" t="s">
        <v>20</v>
      </c>
      <c r="J686" t="s">
        <v>25</v>
      </c>
      <c r="K686">
        <f>Táblázat1[[#This Row],[Bevétel (ezer HUF)]]*5%</f>
        <v>13.5</v>
      </c>
    </row>
    <row r="687" spans="1:11" x14ac:dyDescent="0.3">
      <c r="A687" t="s">
        <v>21</v>
      </c>
      <c r="B687" t="s">
        <v>27</v>
      </c>
      <c r="C687" s="1">
        <v>43364</v>
      </c>
      <c r="D687" t="s">
        <v>19</v>
      </c>
      <c r="E687" t="s">
        <v>14</v>
      </c>
      <c r="F687">
        <v>145</v>
      </c>
      <c r="G687">
        <v>24800</v>
      </c>
      <c r="H687">
        <f>+Táblázat1[[#This Row],[Eladott mennyiség (db)]]*Táblázat1[[#This Row],[Egységár (HUF)]]/1000</f>
        <v>3596</v>
      </c>
      <c r="I687" t="s">
        <v>15</v>
      </c>
      <c r="J687" t="s">
        <v>25</v>
      </c>
      <c r="K687">
        <f>Táblázat1[[#This Row],[Bevétel (ezer HUF)]]*5%</f>
        <v>179.8</v>
      </c>
    </row>
    <row r="688" spans="1:11" x14ac:dyDescent="0.3">
      <c r="A688" t="s">
        <v>26</v>
      </c>
      <c r="B688" t="s">
        <v>28</v>
      </c>
      <c r="C688" s="1">
        <v>43365</v>
      </c>
      <c r="D688" t="s">
        <v>23</v>
      </c>
      <c r="E688" t="s">
        <v>14</v>
      </c>
      <c r="F688">
        <v>35</v>
      </c>
      <c r="G688">
        <v>27500</v>
      </c>
      <c r="H688">
        <f>+Táblázat1[[#This Row],[Eladott mennyiség (db)]]*Táblázat1[[#This Row],[Egységár (HUF)]]/1000</f>
        <v>962.5</v>
      </c>
      <c r="I688" t="s">
        <v>20</v>
      </c>
      <c r="J688" t="s">
        <v>25</v>
      </c>
      <c r="K688">
        <f>Táblázat1[[#This Row],[Bevétel (ezer HUF)]]*5%</f>
        <v>48.125</v>
      </c>
    </row>
    <row r="689" spans="1:11" x14ac:dyDescent="0.3">
      <c r="A689" t="s">
        <v>11</v>
      </c>
      <c r="B689" t="s">
        <v>12</v>
      </c>
      <c r="C689" s="1">
        <v>43366</v>
      </c>
      <c r="D689" t="s">
        <v>13</v>
      </c>
      <c r="E689" t="s">
        <v>14</v>
      </c>
      <c r="F689">
        <v>144</v>
      </c>
      <c r="G689">
        <v>9800</v>
      </c>
      <c r="H689">
        <f>+Táblázat1[[#This Row],[Eladott mennyiség (db)]]*Táblázat1[[#This Row],[Egységár (HUF)]]/1000</f>
        <v>1411.2</v>
      </c>
      <c r="I689" t="s">
        <v>15</v>
      </c>
      <c r="J689" t="s">
        <v>25</v>
      </c>
      <c r="K689">
        <f>Táblázat1[[#This Row],[Bevétel (ezer HUF)]]*5%</f>
        <v>70.56</v>
      </c>
    </row>
    <row r="690" spans="1:11" x14ac:dyDescent="0.3">
      <c r="A690" t="s">
        <v>17</v>
      </c>
      <c r="B690" t="s">
        <v>18</v>
      </c>
      <c r="C690" s="1">
        <v>43367</v>
      </c>
      <c r="D690" t="s">
        <v>19</v>
      </c>
      <c r="E690" t="s">
        <v>14</v>
      </c>
      <c r="F690">
        <v>104</v>
      </c>
      <c r="G690">
        <v>10950</v>
      </c>
      <c r="H690">
        <f>+Táblázat1[[#This Row],[Eladott mennyiség (db)]]*Táblázat1[[#This Row],[Egységár (HUF)]]/1000</f>
        <v>1138.8</v>
      </c>
      <c r="I690" t="s">
        <v>20</v>
      </c>
      <c r="J690" t="s">
        <v>25</v>
      </c>
      <c r="K690">
        <f>Táblázat1[[#This Row],[Bevétel (ezer HUF)]]*5%</f>
        <v>56.94</v>
      </c>
    </row>
    <row r="691" spans="1:11" x14ac:dyDescent="0.3">
      <c r="A691" t="s">
        <v>21</v>
      </c>
      <c r="B691" t="s">
        <v>22</v>
      </c>
      <c r="C691" s="1">
        <v>43368</v>
      </c>
      <c r="D691" t="s">
        <v>23</v>
      </c>
      <c r="E691" t="s">
        <v>24</v>
      </c>
      <c r="F691">
        <v>128</v>
      </c>
      <c r="G691">
        <v>2500</v>
      </c>
      <c r="H691">
        <f>+Táblázat1[[#This Row],[Eladott mennyiség (db)]]*Táblázat1[[#This Row],[Egységár (HUF)]]/1000</f>
        <v>320</v>
      </c>
      <c r="I691" t="s">
        <v>15</v>
      </c>
      <c r="J691" t="s">
        <v>16</v>
      </c>
      <c r="K691">
        <f>Táblázat1[[#This Row],[Bevétel (ezer HUF)]]*5%</f>
        <v>16</v>
      </c>
    </row>
    <row r="692" spans="1:11" x14ac:dyDescent="0.3">
      <c r="A692" t="s">
        <v>26</v>
      </c>
      <c r="B692" t="s">
        <v>22</v>
      </c>
      <c r="C692" s="1">
        <v>43371</v>
      </c>
      <c r="D692" t="s">
        <v>13</v>
      </c>
      <c r="E692" t="s">
        <v>24</v>
      </c>
      <c r="F692">
        <v>176</v>
      </c>
      <c r="G692">
        <v>2500</v>
      </c>
      <c r="H692">
        <f>+Táblázat1[[#This Row],[Eladott mennyiség (db)]]*Táblázat1[[#This Row],[Egységár (HUF)]]/1000</f>
        <v>440</v>
      </c>
      <c r="I692" t="s">
        <v>20</v>
      </c>
      <c r="J692" t="s">
        <v>16</v>
      </c>
      <c r="K692">
        <f>Táblázat1[[#This Row],[Bevétel (ezer HUF)]]*5%</f>
        <v>22</v>
      </c>
    </row>
    <row r="693" spans="1:11" x14ac:dyDescent="0.3">
      <c r="A693" t="s">
        <v>11</v>
      </c>
      <c r="B693" t="s">
        <v>27</v>
      </c>
      <c r="C693" s="1">
        <v>43372</v>
      </c>
      <c r="D693" t="s">
        <v>19</v>
      </c>
      <c r="E693" t="s">
        <v>14</v>
      </c>
      <c r="F693">
        <v>86</v>
      </c>
      <c r="G693">
        <v>24800</v>
      </c>
      <c r="H693">
        <f>+Táblázat1[[#This Row],[Eladott mennyiség (db)]]*Táblázat1[[#This Row],[Egységár (HUF)]]/1000</f>
        <v>2132.8000000000002</v>
      </c>
      <c r="I693" t="s">
        <v>15</v>
      </c>
      <c r="J693" t="s">
        <v>25</v>
      </c>
      <c r="K693">
        <f>Táblázat1[[#This Row],[Bevétel (ezer HUF)]]*5%</f>
        <v>106.64000000000001</v>
      </c>
    </row>
    <row r="694" spans="1:11" x14ac:dyDescent="0.3">
      <c r="A694" t="s">
        <v>17</v>
      </c>
      <c r="B694" t="s">
        <v>28</v>
      </c>
      <c r="C694" s="1">
        <v>43373</v>
      </c>
      <c r="D694" t="s">
        <v>23</v>
      </c>
      <c r="E694" t="s">
        <v>24</v>
      </c>
      <c r="F694">
        <v>125</v>
      </c>
      <c r="G694">
        <v>27500</v>
      </c>
      <c r="H694">
        <f>+Táblázat1[[#This Row],[Eladott mennyiség (db)]]*Táblázat1[[#This Row],[Egységár (HUF)]]/1000</f>
        <v>3437.5</v>
      </c>
      <c r="I694" t="s">
        <v>20</v>
      </c>
      <c r="J694" t="s">
        <v>25</v>
      </c>
      <c r="K694">
        <f>Táblázat1[[#This Row],[Bevétel (ezer HUF)]]*5%</f>
        <v>171.875</v>
      </c>
    </row>
    <row r="695" spans="1:11" x14ac:dyDescent="0.3">
      <c r="A695" t="s">
        <v>21</v>
      </c>
      <c r="B695" t="s">
        <v>22</v>
      </c>
      <c r="C695" s="1">
        <v>43374</v>
      </c>
      <c r="D695" t="s">
        <v>13</v>
      </c>
      <c r="E695" t="s">
        <v>29</v>
      </c>
      <c r="F695">
        <v>87</v>
      </c>
      <c r="G695">
        <v>2500</v>
      </c>
      <c r="H695">
        <f>+Táblázat1[[#This Row],[Eladott mennyiség (db)]]*Táblázat1[[#This Row],[Egységár (HUF)]]/1000</f>
        <v>217.5</v>
      </c>
      <c r="I695" t="s">
        <v>15</v>
      </c>
      <c r="J695" t="s">
        <v>25</v>
      </c>
      <c r="K695">
        <f>Táblázat1[[#This Row],[Bevétel (ezer HUF)]]*5%</f>
        <v>10.875</v>
      </c>
    </row>
    <row r="696" spans="1:11" x14ac:dyDescent="0.3">
      <c r="A696" t="s">
        <v>26</v>
      </c>
      <c r="B696" t="s">
        <v>27</v>
      </c>
      <c r="C696" s="1">
        <v>43375</v>
      </c>
      <c r="D696" t="s">
        <v>19</v>
      </c>
      <c r="E696" t="s">
        <v>29</v>
      </c>
      <c r="F696">
        <v>172</v>
      </c>
      <c r="G696">
        <v>24800</v>
      </c>
      <c r="H696">
        <f>+Táblázat1[[#This Row],[Eladott mennyiség (db)]]*Táblázat1[[#This Row],[Egységár (HUF)]]/1000</f>
        <v>4265.6000000000004</v>
      </c>
      <c r="I696" t="s">
        <v>20</v>
      </c>
      <c r="J696" t="s">
        <v>25</v>
      </c>
      <c r="K696">
        <f>Táblázat1[[#This Row],[Bevétel (ezer HUF)]]*5%</f>
        <v>213.28000000000003</v>
      </c>
    </row>
    <row r="697" spans="1:11" x14ac:dyDescent="0.3">
      <c r="A697" t="s">
        <v>11</v>
      </c>
      <c r="B697" t="s">
        <v>28</v>
      </c>
      <c r="C697" s="1">
        <v>43378</v>
      </c>
      <c r="D697" t="s">
        <v>23</v>
      </c>
      <c r="E697" t="s">
        <v>29</v>
      </c>
      <c r="F697">
        <v>84</v>
      </c>
      <c r="G697">
        <v>27500</v>
      </c>
      <c r="H697">
        <f>+Táblázat1[[#This Row],[Eladott mennyiség (db)]]*Táblázat1[[#This Row],[Egységár (HUF)]]/1000</f>
        <v>2310</v>
      </c>
      <c r="I697" t="s">
        <v>15</v>
      </c>
      <c r="J697" t="s">
        <v>25</v>
      </c>
      <c r="K697">
        <f>Táblázat1[[#This Row],[Bevétel (ezer HUF)]]*5%</f>
        <v>115.5</v>
      </c>
    </row>
    <row r="698" spans="1:11" x14ac:dyDescent="0.3">
      <c r="A698" t="s">
        <v>17</v>
      </c>
      <c r="B698" t="s">
        <v>12</v>
      </c>
      <c r="C698" s="1">
        <v>43379</v>
      </c>
      <c r="D698" t="s">
        <v>13</v>
      </c>
      <c r="E698" t="s">
        <v>29</v>
      </c>
      <c r="F698">
        <v>121</v>
      </c>
      <c r="G698">
        <v>9800</v>
      </c>
      <c r="H698">
        <f>+Táblázat1[[#This Row],[Eladott mennyiség (db)]]*Táblázat1[[#This Row],[Egységár (HUF)]]/1000</f>
        <v>1185.8</v>
      </c>
      <c r="I698" t="s">
        <v>20</v>
      </c>
      <c r="J698" t="s">
        <v>16</v>
      </c>
      <c r="K698">
        <f>Táblázat1[[#This Row],[Bevétel (ezer HUF)]]*5%</f>
        <v>59.29</v>
      </c>
    </row>
    <row r="699" spans="1:11" x14ac:dyDescent="0.3">
      <c r="A699" t="s">
        <v>21</v>
      </c>
      <c r="B699" t="s">
        <v>18</v>
      </c>
      <c r="C699" s="1">
        <v>43380</v>
      </c>
      <c r="D699" t="s">
        <v>19</v>
      </c>
      <c r="E699" t="s">
        <v>29</v>
      </c>
      <c r="F699">
        <v>119</v>
      </c>
      <c r="G699">
        <v>10950</v>
      </c>
      <c r="H699">
        <f>+Táblázat1[[#This Row],[Eladott mennyiség (db)]]*Táblázat1[[#This Row],[Egységár (HUF)]]/1000</f>
        <v>1303.05</v>
      </c>
      <c r="I699" t="s">
        <v>15</v>
      </c>
      <c r="J699" t="s">
        <v>16</v>
      </c>
      <c r="K699">
        <f>Táblázat1[[#This Row],[Bevétel (ezer HUF)]]*5%</f>
        <v>65.152500000000003</v>
      </c>
    </row>
    <row r="700" spans="1:11" x14ac:dyDescent="0.3">
      <c r="A700" t="s">
        <v>26</v>
      </c>
      <c r="B700" t="s">
        <v>22</v>
      </c>
      <c r="C700" s="1">
        <v>43381</v>
      </c>
      <c r="D700" t="s">
        <v>23</v>
      </c>
      <c r="E700" t="s">
        <v>30</v>
      </c>
      <c r="F700">
        <v>59</v>
      </c>
      <c r="G700">
        <v>2500</v>
      </c>
      <c r="H700">
        <f>+Táblázat1[[#This Row],[Eladott mennyiség (db)]]*Táblázat1[[#This Row],[Egységár (HUF)]]/1000</f>
        <v>147.5</v>
      </c>
      <c r="I700" t="s">
        <v>20</v>
      </c>
      <c r="J700" t="s">
        <v>25</v>
      </c>
      <c r="K700">
        <f>Táblázat1[[#This Row],[Bevétel (ezer HUF)]]*5%</f>
        <v>7.375</v>
      </c>
    </row>
    <row r="701" spans="1:11" x14ac:dyDescent="0.3">
      <c r="A701" t="s">
        <v>11</v>
      </c>
      <c r="B701" t="s">
        <v>22</v>
      </c>
      <c r="C701" s="1">
        <v>43382</v>
      </c>
      <c r="D701" t="s">
        <v>13</v>
      </c>
      <c r="E701" t="s">
        <v>30</v>
      </c>
      <c r="F701">
        <v>147</v>
      </c>
      <c r="G701">
        <v>2500</v>
      </c>
      <c r="H701">
        <f>+Táblázat1[[#This Row],[Eladott mennyiség (db)]]*Táblázat1[[#This Row],[Egységár (HUF)]]/1000</f>
        <v>367.5</v>
      </c>
      <c r="I701" t="s">
        <v>15</v>
      </c>
      <c r="J701" t="s">
        <v>25</v>
      </c>
      <c r="K701">
        <f>Táblázat1[[#This Row],[Bevétel (ezer HUF)]]*5%</f>
        <v>18.375</v>
      </c>
    </row>
    <row r="702" spans="1:11" x14ac:dyDescent="0.3">
      <c r="A702" t="s">
        <v>17</v>
      </c>
      <c r="B702" t="s">
        <v>27</v>
      </c>
      <c r="C702" s="1">
        <v>43385</v>
      </c>
      <c r="D702" t="s">
        <v>19</v>
      </c>
      <c r="E702" t="s">
        <v>30</v>
      </c>
      <c r="F702">
        <v>60</v>
      </c>
      <c r="G702">
        <v>24800</v>
      </c>
      <c r="H702">
        <f>+Táblázat1[[#This Row],[Eladott mennyiség (db)]]*Táblázat1[[#This Row],[Egységár (HUF)]]/1000</f>
        <v>1488</v>
      </c>
      <c r="I702" t="s">
        <v>20</v>
      </c>
      <c r="J702" t="s">
        <v>25</v>
      </c>
      <c r="K702">
        <f>Táblázat1[[#This Row],[Bevétel (ezer HUF)]]*5%</f>
        <v>74.400000000000006</v>
      </c>
    </row>
    <row r="703" spans="1:11" x14ac:dyDescent="0.3">
      <c r="A703" t="s">
        <v>21</v>
      </c>
      <c r="B703" t="s">
        <v>28</v>
      </c>
      <c r="C703" s="1">
        <v>43386</v>
      </c>
      <c r="D703" t="s">
        <v>23</v>
      </c>
      <c r="E703" t="s">
        <v>30</v>
      </c>
      <c r="F703">
        <v>171</v>
      </c>
      <c r="G703">
        <v>27500</v>
      </c>
      <c r="H703">
        <f>+Táblázat1[[#This Row],[Eladott mennyiség (db)]]*Táblázat1[[#This Row],[Egységár (HUF)]]/1000</f>
        <v>4702.5</v>
      </c>
      <c r="I703" t="s">
        <v>15</v>
      </c>
      <c r="J703" t="s">
        <v>25</v>
      </c>
      <c r="K703">
        <f>Táblázat1[[#This Row],[Bevétel (ezer HUF)]]*5%</f>
        <v>235.125</v>
      </c>
    </row>
    <row r="704" spans="1:11" x14ac:dyDescent="0.3">
      <c r="A704" t="s">
        <v>26</v>
      </c>
      <c r="B704" t="s">
        <v>22</v>
      </c>
      <c r="C704" s="1">
        <v>43387</v>
      </c>
      <c r="D704" t="s">
        <v>13</v>
      </c>
      <c r="E704" t="s">
        <v>30</v>
      </c>
      <c r="F704">
        <v>173</v>
      </c>
      <c r="G704">
        <v>2500</v>
      </c>
      <c r="H704">
        <f>+Táblázat1[[#This Row],[Eladott mennyiség (db)]]*Táblázat1[[#This Row],[Egységár (HUF)]]/1000</f>
        <v>432.5</v>
      </c>
      <c r="I704" t="s">
        <v>20</v>
      </c>
      <c r="J704" t="s">
        <v>25</v>
      </c>
      <c r="K704">
        <f>Táblázat1[[#This Row],[Bevétel (ezer HUF)]]*5%</f>
        <v>21.625</v>
      </c>
    </row>
    <row r="705" spans="1:11" x14ac:dyDescent="0.3">
      <c r="A705" t="s">
        <v>11</v>
      </c>
      <c r="B705" t="s">
        <v>27</v>
      </c>
      <c r="C705" s="1">
        <v>43388</v>
      </c>
      <c r="D705" t="s">
        <v>19</v>
      </c>
      <c r="E705" t="s">
        <v>30</v>
      </c>
      <c r="F705">
        <v>187</v>
      </c>
      <c r="G705">
        <v>24800</v>
      </c>
      <c r="H705">
        <f>+Táblázat1[[#This Row],[Eladott mennyiség (db)]]*Táblázat1[[#This Row],[Egységár (HUF)]]/1000</f>
        <v>4637.6000000000004</v>
      </c>
      <c r="I705" t="s">
        <v>15</v>
      </c>
      <c r="J705" t="s">
        <v>16</v>
      </c>
      <c r="K705">
        <f>Táblázat1[[#This Row],[Bevétel (ezer HUF)]]*5%</f>
        <v>231.88000000000002</v>
      </c>
    </row>
    <row r="706" spans="1:11" x14ac:dyDescent="0.3">
      <c r="A706" t="s">
        <v>17</v>
      </c>
      <c r="B706" t="s">
        <v>28</v>
      </c>
      <c r="C706" s="1">
        <v>43389</v>
      </c>
      <c r="D706" t="s">
        <v>23</v>
      </c>
      <c r="E706" t="s">
        <v>14</v>
      </c>
      <c r="F706">
        <v>39</v>
      </c>
      <c r="G706">
        <v>27500</v>
      </c>
      <c r="H706">
        <f>+Táblázat1[[#This Row],[Eladott mennyiség (db)]]*Táblázat1[[#This Row],[Egységár (HUF)]]/1000</f>
        <v>1072.5</v>
      </c>
      <c r="I706" t="s">
        <v>20</v>
      </c>
      <c r="J706" t="s">
        <v>16</v>
      </c>
      <c r="K706">
        <f>Táblázat1[[#This Row],[Bevétel (ezer HUF)]]*5%</f>
        <v>53.625</v>
      </c>
    </row>
    <row r="707" spans="1:11" x14ac:dyDescent="0.3">
      <c r="A707" t="s">
        <v>21</v>
      </c>
      <c r="B707" t="s">
        <v>12</v>
      </c>
      <c r="C707" s="1">
        <v>43392</v>
      </c>
      <c r="D707" t="s">
        <v>13</v>
      </c>
      <c r="E707" t="s">
        <v>24</v>
      </c>
      <c r="F707">
        <v>183</v>
      </c>
      <c r="G707">
        <v>9800</v>
      </c>
      <c r="H707">
        <f>+Táblázat1[[#This Row],[Eladott mennyiség (db)]]*Táblázat1[[#This Row],[Egységár (HUF)]]/1000</f>
        <v>1793.4</v>
      </c>
      <c r="I707" t="s">
        <v>15</v>
      </c>
      <c r="J707" t="s">
        <v>25</v>
      </c>
      <c r="K707">
        <f>Táblázat1[[#This Row],[Bevétel (ezer HUF)]]*5%</f>
        <v>89.670000000000016</v>
      </c>
    </row>
    <row r="708" spans="1:11" x14ac:dyDescent="0.3">
      <c r="A708" t="s">
        <v>26</v>
      </c>
      <c r="B708" t="s">
        <v>18</v>
      </c>
      <c r="C708" s="1">
        <v>43393</v>
      </c>
      <c r="D708" t="s">
        <v>19</v>
      </c>
      <c r="E708" t="s">
        <v>14</v>
      </c>
      <c r="F708">
        <v>183</v>
      </c>
      <c r="G708">
        <v>10950</v>
      </c>
      <c r="H708">
        <f>+Táblázat1[[#This Row],[Eladott mennyiség (db)]]*Táblázat1[[#This Row],[Egységár (HUF)]]/1000</f>
        <v>2003.85</v>
      </c>
      <c r="I708" t="s">
        <v>20</v>
      </c>
      <c r="J708" t="s">
        <v>25</v>
      </c>
      <c r="K708">
        <f>Táblázat1[[#This Row],[Bevétel (ezer HUF)]]*5%</f>
        <v>100.1925</v>
      </c>
    </row>
    <row r="709" spans="1:11" x14ac:dyDescent="0.3">
      <c r="A709" t="s">
        <v>11</v>
      </c>
      <c r="B709" t="s">
        <v>22</v>
      </c>
      <c r="C709" s="1">
        <v>43394</v>
      </c>
      <c r="D709" t="s">
        <v>23</v>
      </c>
      <c r="E709" t="s">
        <v>14</v>
      </c>
      <c r="F709">
        <v>34</v>
      </c>
      <c r="G709">
        <v>2500</v>
      </c>
      <c r="H709">
        <f>+Táblázat1[[#This Row],[Eladott mennyiség (db)]]*Táblázat1[[#This Row],[Egységár (HUF)]]/1000</f>
        <v>85</v>
      </c>
      <c r="I709" t="s">
        <v>15</v>
      </c>
      <c r="J709" t="s">
        <v>25</v>
      </c>
      <c r="K709">
        <f>Táblázat1[[#This Row],[Bevétel (ezer HUF)]]*5%</f>
        <v>4.25</v>
      </c>
    </row>
    <row r="710" spans="1:11" x14ac:dyDescent="0.3">
      <c r="A710" t="s">
        <v>17</v>
      </c>
      <c r="B710" t="s">
        <v>22</v>
      </c>
      <c r="C710" s="1">
        <v>43395</v>
      </c>
      <c r="D710" t="s">
        <v>13</v>
      </c>
      <c r="E710" t="s">
        <v>14</v>
      </c>
      <c r="F710">
        <v>108</v>
      </c>
      <c r="G710">
        <v>2500</v>
      </c>
      <c r="H710">
        <f>+Táblázat1[[#This Row],[Eladott mennyiség (db)]]*Táblázat1[[#This Row],[Egységár (HUF)]]/1000</f>
        <v>270</v>
      </c>
      <c r="I710" t="s">
        <v>20</v>
      </c>
      <c r="J710" t="s">
        <v>25</v>
      </c>
      <c r="K710">
        <f>Táblázat1[[#This Row],[Bevétel (ezer HUF)]]*5%</f>
        <v>13.5</v>
      </c>
    </row>
    <row r="711" spans="1:11" x14ac:dyDescent="0.3">
      <c r="A711" t="s">
        <v>21</v>
      </c>
      <c r="B711" t="s">
        <v>27</v>
      </c>
      <c r="C711" s="1">
        <v>43396</v>
      </c>
      <c r="D711" t="s">
        <v>19</v>
      </c>
      <c r="E711" t="s">
        <v>14</v>
      </c>
      <c r="F711">
        <v>62</v>
      </c>
      <c r="G711">
        <v>24800</v>
      </c>
      <c r="H711">
        <f>+Táblázat1[[#This Row],[Eladott mennyiség (db)]]*Táblázat1[[#This Row],[Egységár (HUF)]]/1000</f>
        <v>1537.6</v>
      </c>
      <c r="I711" t="s">
        <v>15</v>
      </c>
      <c r="J711" t="s">
        <v>25</v>
      </c>
      <c r="K711">
        <f>Táblázat1[[#This Row],[Bevétel (ezer HUF)]]*5%</f>
        <v>76.88</v>
      </c>
    </row>
    <row r="712" spans="1:11" x14ac:dyDescent="0.3">
      <c r="A712" t="s">
        <v>26</v>
      </c>
      <c r="B712" t="s">
        <v>28</v>
      </c>
      <c r="C712" s="1">
        <v>43399</v>
      </c>
      <c r="D712" t="s">
        <v>23</v>
      </c>
      <c r="E712" t="s">
        <v>14</v>
      </c>
      <c r="F712">
        <v>42</v>
      </c>
      <c r="G712">
        <v>27500</v>
      </c>
      <c r="H712">
        <f>+Táblázat1[[#This Row],[Eladott mennyiség (db)]]*Táblázat1[[#This Row],[Egységár (HUF)]]/1000</f>
        <v>1155</v>
      </c>
      <c r="I712" t="s">
        <v>20</v>
      </c>
      <c r="J712" t="s">
        <v>16</v>
      </c>
      <c r="K712">
        <f>Táblázat1[[#This Row],[Bevétel (ezer HUF)]]*5%</f>
        <v>57.75</v>
      </c>
    </row>
    <row r="713" spans="1:11" x14ac:dyDescent="0.3">
      <c r="A713" t="s">
        <v>11</v>
      </c>
      <c r="B713" t="s">
        <v>22</v>
      </c>
      <c r="C713" s="1">
        <v>43400</v>
      </c>
      <c r="D713" t="s">
        <v>13</v>
      </c>
      <c r="E713" t="s">
        <v>14</v>
      </c>
      <c r="F713">
        <v>29</v>
      </c>
      <c r="G713">
        <v>2500</v>
      </c>
      <c r="H713">
        <f>+Táblázat1[[#This Row],[Eladott mennyiség (db)]]*Táblázat1[[#This Row],[Egységár (HUF)]]/1000</f>
        <v>72.5</v>
      </c>
      <c r="I713" t="s">
        <v>15</v>
      </c>
      <c r="J713" t="s">
        <v>16</v>
      </c>
      <c r="K713">
        <f>Táblázat1[[#This Row],[Bevétel (ezer HUF)]]*5%</f>
        <v>3.625</v>
      </c>
    </row>
    <row r="714" spans="1:11" x14ac:dyDescent="0.3">
      <c r="A714" t="s">
        <v>17</v>
      </c>
      <c r="B714" t="s">
        <v>27</v>
      </c>
      <c r="C714" s="1">
        <v>43401</v>
      </c>
      <c r="D714" t="s">
        <v>19</v>
      </c>
      <c r="E714" t="s">
        <v>14</v>
      </c>
      <c r="F714">
        <v>180</v>
      </c>
      <c r="G714">
        <v>24800</v>
      </c>
      <c r="H714">
        <f>+Táblázat1[[#This Row],[Eladott mennyiség (db)]]*Táblázat1[[#This Row],[Egységár (HUF)]]/1000</f>
        <v>4464</v>
      </c>
      <c r="I714" t="s">
        <v>20</v>
      </c>
      <c r="J714" t="s">
        <v>25</v>
      </c>
      <c r="K714">
        <f>Táblázat1[[#This Row],[Bevétel (ezer HUF)]]*5%</f>
        <v>223.20000000000002</v>
      </c>
    </row>
    <row r="715" spans="1:11" x14ac:dyDescent="0.3">
      <c r="A715" t="s">
        <v>21</v>
      </c>
      <c r="B715" t="s">
        <v>28</v>
      </c>
      <c r="C715" s="1">
        <v>43402</v>
      </c>
      <c r="D715" t="s">
        <v>23</v>
      </c>
      <c r="E715" t="s">
        <v>24</v>
      </c>
      <c r="F715">
        <v>139</v>
      </c>
      <c r="G715">
        <v>27500</v>
      </c>
      <c r="H715">
        <f>+Táblázat1[[#This Row],[Eladott mennyiség (db)]]*Táblázat1[[#This Row],[Egységár (HUF)]]/1000</f>
        <v>3822.5</v>
      </c>
      <c r="I715" t="s">
        <v>15</v>
      </c>
      <c r="J715" t="s">
        <v>25</v>
      </c>
      <c r="K715">
        <f>Táblázat1[[#This Row],[Bevétel (ezer HUF)]]*5%</f>
        <v>191.125</v>
      </c>
    </row>
    <row r="716" spans="1:11" x14ac:dyDescent="0.3">
      <c r="A716" t="s">
        <v>26</v>
      </c>
      <c r="B716" t="s">
        <v>12</v>
      </c>
      <c r="C716" s="1">
        <v>43403</v>
      </c>
      <c r="D716" t="s">
        <v>13</v>
      </c>
      <c r="E716" t="s">
        <v>24</v>
      </c>
      <c r="F716">
        <v>147</v>
      </c>
      <c r="G716">
        <v>9800</v>
      </c>
      <c r="H716">
        <f>+Táblázat1[[#This Row],[Eladott mennyiség (db)]]*Táblázat1[[#This Row],[Egységár (HUF)]]/1000</f>
        <v>1440.6</v>
      </c>
      <c r="I716" t="s">
        <v>20</v>
      </c>
      <c r="J716" t="s">
        <v>25</v>
      </c>
      <c r="K716">
        <f>Táblázat1[[#This Row],[Bevétel (ezer HUF)]]*5%</f>
        <v>72.03</v>
      </c>
    </row>
    <row r="717" spans="1:11" x14ac:dyDescent="0.3">
      <c r="A717" t="s">
        <v>11</v>
      </c>
      <c r="B717" t="s">
        <v>18</v>
      </c>
      <c r="C717" s="1">
        <v>43406</v>
      </c>
      <c r="D717" t="s">
        <v>19</v>
      </c>
      <c r="E717" t="s">
        <v>14</v>
      </c>
      <c r="F717">
        <v>141</v>
      </c>
      <c r="G717">
        <v>10950</v>
      </c>
      <c r="H717">
        <f>+Táblázat1[[#This Row],[Eladott mennyiség (db)]]*Táblázat1[[#This Row],[Egységár (HUF)]]/1000</f>
        <v>1543.95</v>
      </c>
      <c r="I717" t="s">
        <v>15</v>
      </c>
      <c r="J717" t="s">
        <v>25</v>
      </c>
      <c r="K717">
        <f>Táblázat1[[#This Row],[Bevétel (ezer HUF)]]*5%</f>
        <v>77.197500000000005</v>
      </c>
    </row>
    <row r="718" spans="1:11" x14ac:dyDescent="0.3">
      <c r="A718" t="s">
        <v>17</v>
      </c>
      <c r="B718" t="s">
        <v>22</v>
      </c>
      <c r="C718" s="1">
        <v>43407</v>
      </c>
      <c r="D718" t="s">
        <v>23</v>
      </c>
      <c r="E718" t="s">
        <v>24</v>
      </c>
      <c r="F718">
        <v>63</v>
      </c>
      <c r="G718">
        <v>2500</v>
      </c>
      <c r="H718">
        <f>+Táblázat1[[#This Row],[Eladott mennyiség (db)]]*Táblázat1[[#This Row],[Egységár (HUF)]]/1000</f>
        <v>157.5</v>
      </c>
      <c r="I718" t="s">
        <v>20</v>
      </c>
      <c r="J718" t="s">
        <v>25</v>
      </c>
      <c r="K718">
        <f>Táblázat1[[#This Row],[Bevétel (ezer HUF)]]*5%</f>
        <v>7.875</v>
      </c>
    </row>
    <row r="719" spans="1:11" x14ac:dyDescent="0.3">
      <c r="A719" t="s">
        <v>21</v>
      </c>
      <c r="B719" t="s">
        <v>22</v>
      </c>
      <c r="C719" s="1">
        <v>43408</v>
      </c>
      <c r="D719" t="s">
        <v>13</v>
      </c>
      <c r="E719" t="s">
        <v>29</v>
      </c>
      <c r="F719">
        <v>192</v>
      </c>
      <c r="G719">
        <v>2500</v>
      </c>
      <c r="H719">
        <f>+Táblázat1[[#This Row],[Eladott mennyiség (db)]]*Táblázat1[[#This Row],[Egységár (HUF)]]/1000</f>
        <v>480</v>
      </c>
      <c r="I719" t="s">
        <v>15</v>
      </c>
      <c r="J719" t="s">
        <v>16</v>
      </c>
      <c r="K719">
        <f>Táblázat1[[#This Row],[Bevétel (ezer HUF)]]*5%</f>
        <v>24</v>
      </c>
    </row>
    <row r="720" spans="1:11" x14ac:dyDescent="0.3">
      <c r="A720" t="s">
        <v>26</v>
      </c>
      <c r="B720" t="s">
        <v>27</v>
      </c>
      <c r="C720" s="1">
        <v>43409</v>
      </c>
      <c r="D720" t="s">
        <v>19</v>
      </c>
      <c r="E720" t="s">
        <v>29</v>
      </c>
      <c r="F720">
        <v>92</v>
      </c>
      <c r="G720">
        <v>24800</v>
      </c>
      <c r="H720">
        <f>+Táblázat1[[#This Row],[Eladott mennyiség (db)]]*Táblázat1[[#This Row],[Egységár (HUF)]]/1000</f>
        <v>2281.6</v>
      </c>
      <c r="I720" t="s">
        <v>20</v>
      </c>
      <c r="J720" t="s">
        <v>16</v>
      </c>
      <c r="K720">
        <f>Táblázat1[[#This Row],[Bevétel (ezer HUF)]]*5%</f>
        <v>114.08</v>
      </c>
    </row>
    <row r="721" spans="1:11" x14ac:dyDescent="0.3">
      <c r="A721" t="s">
        <v>11</v>
      </c>
      <c r="B721" t="s">
        <v>28</v>
      </c>
      <c r="C721" s="1">
        <v>43410</v>
      </c>
      <c r="D721" t="s">
        <v>23</v>
      </c>
      <c r="E721" t="s">
        <v>29</v>
      </c>
      <c r="F721">
        <v>160</v>
      </c>
      <c r="G721">
        <v>27500</v>
      </c>
      <c r="H721">
        <f>+Táblázat1[[#This Row],[Eladott mennyiség (db)]]*Táblázat1[[#This Row],[Egységár (HUF)]]/1000</f>
        <v>4400</v>
      </c>
      <c r="I721" t="s">
        <v>15</v>
      </c>
      <c r="J721" t="s">
        <v>25</v>
      </c>
      <c r="K721">
        <f>Táblázat1[[#This Row],[Bevétel (ezer HUF)]]*5%</f>
        <v>220</v>
      </c>
    </row>
    <row r="722" spans="1:11" x14ac:dyDescent="0.3">
      <c r="A722" t="s">
        <v>17</v>
      </c>
      <c r="B722" t="s">
        <v>22</v>
      </c>
      <c r="C722" s="1">
        <v>43413</v>
      </c>
      <c r="D722" t="s">
        <v>13</v>
      </c>
      <c r="E722" t="s">
        <v>29</v>
      </c>
      <c r="F722">
        <v>118</v>
      </c>
      <c r="G722">
        <v>2500</v>
      </c>
      <c r="H722">
        <f>+Táblázat1[[#This Row],[Eladott mennyiség (db)]]*Táblázat1[[#This Row],[Egységár (HUF)]]/1000</f>
        <v>295</v>
      </c>
      <c r="I722" t="s">
        <v>20</v>
      </c>
      <c r="J722" t="s">
        <v>25</v>
      </c>
      <c r="K722">
        <f>Táblázat1[[#This Row],[Bevétel (ezer HUF)]]*5%</f>
        <v>14.75</v>
      </c>
    </row>
    <row r="723" spans="1:11" x14ac:dyDescent="0.3">
      <c r="A723" t="s">
        <v>21</v>
      </c>
      <c r="B723" t="s">
        <v>27</v>
      </c>
      <c r="C723" s="1">
        <v>43414</v>
      </c>
      <c r="D723" t="s">
        <v>19</v>
      </c>
      <c r="E723" t="s">
        <v>29</v>
      </c>
      <c r="F723">
        <v>113</v>
      </c>
      <c r="G723">
        <v>24800</v>
      </c>
      <c r="H723">
        <f>+Táblázat1[[#This Row],[Eladott mennyiség (db)]]*Táblázat1[[#This Row],[Egységár (HUF)]]/1000</f>
        <v>2802.4</v>
      </c>
      <c r="I723" t="s">
        <v>15</v>
      </c>
      <c r="J723" t="s">
        <v>25</v>
      </c>
      <c r="K723">
        <f>Táblázat1[[#This Row],[Bevétel (ezer HUF)]]*5%</f>
        <v>140.12</v>
      </c>
    </row>
    <row r="724" spans="1:11" x14ac:dyDescent="0.3">
      <c r="A724" t="s">
        <v>26</v>
      </c>
      <c r="B724" t="s">
        <v>28</v>
      </c>
      <c r="C724" s="1">
        <v>43415</v>
      </c>
      <c r="D724" t="s">
        <v>23</v>
      </c>
      <c r="E724" t="s">
        <v>30</v>
      </c>
      <c r="F724">
        <v>47</v>
      </c>
      <c r="G724">
        <v>27500</v>
      </c>
      <c r="H724">
        <f>+Táblázat1[[#This Row],[Eladott mennyiség (db)]]*Táblázat1[[#This Row],[Egységár (HUF)]]/1000</f>
        <v>1292.5</v>
      </c>
      <c r="I724" t="s">
        <v>20</v>
      </c>
      <c r="J724" t="s">
        <v>25</v>
      </c>
      <c r="K724">
        <f>Táblázat1[[#This Row],[Bevétel (ezer HUF)]]*5%</f>
        <v>64.625</v>
      </c>
    </row>
    <row r="725" spans="1:11" x14ac:dyDescent="0.3">
      <c r="A725" t="s">
        <v>11</v>
      </c>
      <c r="B725" t="s">
        <v>12</v>
      </c>
      <c r="C725" s="1">
        <v>43416</v>
      </c>
      <c r="D725" t="s">
        <v>13</v>
      </c>
      <c r="E725" t="s">
        <v>30</v>
      </c>
      <c r="F725">
        <v>180</v>
      </c>
      <c r="G725">
        <v>9800</v>
      </c>
      <c r="H725">
        <f>+Táblázat1[[#This Row],[Eladott mennyiség (db)]]*Táblázat1[[#This Row],[Egységár (HUF)]]/1000</f>
        <v>1764</v>
      </c>
      <c r="I725" t="s">
        <v>15</v>
      </c>
      <c r="J725" t="s">
        <v>25</v>
      </c>
      <c r="K725">
        <f>Táblázat1[[#This Row],[Bevétel (ezer HUF)]]*5%</f>
        <v>88.2</v>
      </c>
    </row>
    <row r="726" spans="1:11" x14ac:dyDescent="0.3">
      <c r="A726" t="s">
        <v>17</v>
      </c>
      <c r="B726" t="s">
        <v>18</v>
      </c>
      <c r="C726" s="1">
        <v>43417</v>
      </c>
      <c r="D726" t="s">
        <v>19</v>
      </c>
      <c r="E726" t="s">
        <v>30</v>
      </c>
      <c r="F726">
        <v>180</v>
      </c>
      <c r="G726">
        <v>10950</v>
      </c>
      <c r="H726">
        <f>+Táblázat1[[#This Row],[Eladott mennyiség (db)]]*Táblázat1[[#This Row],[Egységár (HUF)]]/1000</f>
        <v>1971</v>
      </c>
      <c r="I726" t="s">
        <v>20</v>
      </c>
      <c r="J726" t="s">
        <v>16</v>
      </c>
      <c r="K726">
        <f>Táblázat1[[#This Row],[Bevétel (ezer HUF)]]*5%</f>
        <v>98.550000000000011</v>
      </c>
    </row>
    <row r="727" spans="1:11" x14ac:dyDescent="0.3">
      <c r="A727" t="s">
        <v>21</v>
      </c>
      <c r="B727" t="s">
        <v>22</v>
      </c>
      <c r="C727" s="1">
        <v>43420</v>
      </c>
      <c r="D727" t="s">
        <v>23</v>
      </c>
      <c r="E727" t="s">
        <v>30</v>
      </c>
      <c r="F727">
        <v>76</v>
      </c>
      <c r="G727">
        <v>2500</v>
      </c>
      <c r="H727">
        <f>+Táblázat1[[#This Row],[Eladott mennyiség (db)]]*Táblázat1[[#This Row],[Egységár (HUF)]]/1000</f>
        <v>190</v>
      </c>
      <c r="I727" t="s">
        <v>15</v>
      </c>
      <c r="J727" t="s">
        <v>16</v>
      </c>
      <c r="K727">
        <f>Táblázat1[[#This Row],[Bevétel (ezer HUF)]]*5%</f>
        <v>9.5</v>
      </c>
    </row>
    <row r="728" spans="1:11" x14ac:dyDescent="0.3">
      <c r="A728" t="s">
        <v>26</v>
      </c>
      <c r="B728" t="s">
        <v>22</v>
      </c>
      <c r="C728" s="1">
        <v>43421</v>
      </c>
      <c r="D728" t="s">
        <v>13</v>
      </c>
      <c r="E728" t="s">
        <v>30</v>
      </c>
      <c r="F728">
        <v>137</v>
      </c>
      <c r="G728">
        <v>2500</v>
      </c>
      <c r="H728">
        <f>+Táblázat1[[#This Row],[Eladott mennyiség (db)]]*Táblázat1[[#This Row],[Egységár (HUF)]]/1000</f>
        <v>342.5</v>
      </c>
      <c r="I728" t="s">
        <v>20</v>
      </c>
      <c r="J728" t="s">
        <v>25</v>
      </c>
      <c r="K728">
        <f>Táblázat1[[#This Row],[Bevétel (ezer HUF)]]*5%</f>
        <v>17.125</v>
      </c>
    </row>
    <row r="729" spans="1:11" x14ac:dyDescent="0.3">
      <c r="A729" t="s">
        <v>11</v>
      </c>
      <c r="B729" t="s">
        <v>27</v>
      </c>
      <c r="C729" s="1">
        <v>43422</v>
      </c>
      <c r="D729" t="s">
        <v>19</v>
      </c>
      <c r="E729" t="s">
        <v>30</v>
      </c>
      <c r="F729">
        <v>6</v>
      </c>
      <c r="G729">
        <v>24800</v>
      </c>
      <c r="H729">
        <f>+Táblázat1[[#This Row],[Eladott mennyiség (db)]]*Táblázat1[[#This Row],[Egységár (HUF)]]/1000</f>
        <v>148.80000000000001</v>
      </c>
      <c r="I729" t="s">
        <v>15</v>
      </c>
      <c r="J729" t="s">
        <v>25</v>
      </c>
      <c r="K729">
        <f>Táblázat1[[#This Row],[Bevétel (ezer HUF)]]*5%</f>
        <v>7.4400000000000013</v>
      </c>
    </row>
    <row r="730" spans="1:11" x14ac:dyDescent="0.3">
      <c r="A730" t="s">
        <v>17</v>
      </c>
      <c r="B730" t="s">
        <v>28</v>
      </c>
      <c r="C730" s="1">
        <v>43423</v>
      </c>
      <c r="D730" t="s">
        <v>23</v>
      </c>
      <c r="E730" t="s">
        <v>14</v>
      </c>
      <c r="F730">
        <v>59</v>
      </c>
      <c r="G730">
        <v>27500</v>
      </c>
      <c r="H730">
        <f>+Táblázat1[[#This Row],[Eladott mennyiség (db)]]*Táblázat1[[#This Row],[Egységár (HUF)]]/1000</f>
        <v>1622.5</v>
      </c>
      <c r="I730" t="s">
        <v>20</v>
      </c>
      <c r="J730" t="s">
        <v>25</v>
      </c>
      <c r="K730">
        <f>Táblázat1[[#This Row],[Bevétel (ezer HUF)]]*5%</f>
        <v>81.125</v>
      </c>
    </row>
    <row r="731" spans="1:11" x14ac:dyDescent="0.3">
      <c r="A731" t="s">
        <v>21</v>
      </c>
      <c r="B731" t="s">
        <v>22</v>
      </c>
      <c r="C731" s="1">
        <v>43424</v>
      </c>
      <c r="D731" t="s">
        <v>13</v>
      </c>
      <c r="E731" t="s">
        <v>24</v>
      </c>
      <c r="F731">
        <v>4</v>
      </c>
      <c r="G731">
        <v>2500</v>
      </c>
      <c r="H731">
        <f>+Táblázat1[[#This Row],[Eladott mennyiség (db)]]*Táblázat1[[#This Row],[Egységár (HUF)]]/1000</f>
        <v>10</v>
      </c>
      <c r="I731" t="s">
        <v>15</v>
      </c>
      <c r="J731" t="s">
        <v>25</v>
      </c>
      <c r="K731">
        <f>Táblázat1[[#This Row],[Bevétel (ezer HUF)]]*5%</f>
        <v>0.5</v>
      </c>
    </row>
    <row r="732" spans="1:11" x14ac:dyDescent="0.3">
      <c r="A732" t="s">
        <v>26</v>
      </c>
      <c r="B732" t="s">
        <v>27</v>
      </c>
      <c r="C732" s="1">
        <v>43427</v>
      </c>
      <c r="D732" t="s">
        <v>19</v>
      </c>
      <c r="E732" t="s">
        <v>14</v>
      </c>
      <c r="F732">
        <v>49</v>
      </c>
      <c r="G732">
        <v>24800</v>
      </c>
      <c r="H732">
        <f>+Táblázat1[[#This Row],[Eladott mennyiség (db)]]*Táblázat1[[#This Row],[Egységár (HUF)]]/1000</f>
        <v>1215.2</v>
      </c>
      <c r="I732" t="s">
        <v>20</v>
      </c>
      <c r="J732" t="s">
        <v>25</v>
      </c>
      <c r="K732">
        <f>Táblázat1[[#This Row],[Bevétel (ezer HUF)]]*5%</f>
        <v>60.760000000000005</v>
      </c>
    </row>
    <row r="733" spans="1:11" x14ac:dyDescent="0.3">
      <c r="A733" t="s">
        <v>11</v>
      </c>
      <c r="B733" t="s">
        <v>28</v>
      </c>
      <c r="C733" s="1">
        <v>43428</v>
      </c>
      <c r="D733" t="s">
        <v>23</v>
      </c>
      <c r="E733" t="s">
        <v>14</v>
      </c>
      <c r="F733">
        <v>95</v>
      </c>
      <c r="G733">
        <v>27500</v>
      </c>
      <c r="H733">
        <f>+Táblázat1[[#This Row],[Eladott mennyiség (db)]]*Táblázat1[[#This Row],[Egységár (HUF)]]/1000</f>
        <v>2612.5</v>
      </c>
      <c r="I733" t="s">
        <v>15</v>
      </c>
      <c r="J733" t="s">
        <v>16</v>
      </c>
      <c r="K733">
        <f>Táblázat1[[#This Row],[Bevétel (ezer HUF)]]*5%</f>
        <v>130.625</v>
      </c>
    </row>
    <row r="734" spans="1:11" x14ac:dyDescent="0.3">
      <c r="A734" t="s">
        <v>17</v>
      </c>
      <c r="B734" t="s">
        <v>12</v>
      </c>
      <c r="C734" s="1">
        <v>43429</v>
      </c>
      <c r="D734" t="s">
        <v>13</v>
      </c>
      <c r="E734" t="s">
        <v>14</v>
      </c>
      <c r="F734">
        <v>72</v>
      </c>
      <c r="G734">
        <v>9800</v>
      </c>
      <c r="H734">
        <f>+Táblázat1[[#This Row],[Eladott mennyiség (db)]]*Táblázat1[[#This Row],[Egységár (HUF)]]/1000</f>
        <v>705.6</v>
      </c>
      <c r="I734" t="s">
        <v>20</v>
      </c>
      <c r="J734" t="s">
        <v>16</v>
      </c>
      <c r="K734">
        <f>Táblázat1[[#This Row],[Bevétel (ezer HUF)]]*5%</f>
        <v>35.28</v>
      </c>
    </row>
    <row r="735" spans="1:11" x14ac:dyDescent="0.3">
      <c r="A735" t="s">
        <v>21</v>
      </c>
      <c r="B735" t="s">
        <v>18</v>
      </c>
      <c r="C735" s="1">
        <v>43430</v>
      </c>
      <c r="D735" t="s">
        <v>19</v>
      </c>
      <c r="E735" t="s">
        <v>14</v>
      </c>
      <c r="F735">
        <v>141</v>
      </c>
      <c r="G735">
        <v>10950</v>
      </c>
      <c r="H735">
        <f>+Táblázat1[[#This Row],[Eladott mennyiség (db)]]*Táblázat1[[#This Row],[Egységár (HUF)]]/1000</f>
        <v>1543.95</v>
      </c>
      <c r="I735" t="s">
        <v>15</v>
      </c>
      <c r="J735" t="s">
        <v>25</v>
      </c>
      <c r="K735">
        <f>Táblázat1[[#This Row],[Bevétel (ezer HUF)]]*5%</f>
        <v>77.197500000000005</v>
      </c>
    </row>
    <row r="736" spans="1:11" x14ac:dyDescent="0.3">
      <c r="A736" t="s">
        <v>26</v>
      </c>
      <c r="B736" t="s">
        <v>22</v>
      </c>
      <c r="C736" s="1">
        <v>43431</v>
      </c>
      <c r="D736" t="s">
        <v>23</v>
      </c>
      <c r="E736" t="s">
        <v>14</v>
      </c>
      <c r="F736">
        <v>157</v>
      </c>
      <c r="G736">
        <v>2500</v>
      </c>
      <c r="H736">
        <f>+Táblázat1[[#This Row],[Eladott mennyiség (db)]]*Táblázat1[[#This Row],[Egységár (HUF)]]/1000</f>
        <v>392.5</v>
      </c>
      <c r="I736" t="s">
        <v>20</v>
      </c>
      <c r="J736" t="s">
        <v>25</v>
      </c>
      <c r="K736">
        <f>Táblázat1[[#This Row],[Bevétel (ezer HUF)]]*5%</f>
        <v>19.625</v>
      </c>
    </row>
    <row r="737" spans="1:11" x14ac:dyDescent="0.3">
      <c r="A737" t="s">
        <v>11</v>
      </c>
      <c r="B737" t="s">
        <v>22</v>
      </c>
      <c r="C737" s="1">
        <v>43434</v>
      </c>
      <c r="D737" t="s">
        <v>13</v>
      </c>
      <c r="E737" t="s">
        <v>14</v>
      </c>
      <c r="F737">
        <v>53</v>
      </c>
      <c r="G737">
        <v>2500</v>
      </c>
      <c r="H737">
        <f>+Táblázat1[[#This Row],[Eladott mennyiség (db)]]*Táblázat1[[#This Row],[Egységár (HUF)]]/1000</f>
        <v>132.5</v>
      </c>
      <c r="I737" t="s">
        <v>15</v>
      </c>
      <c r="J737" t="s">
        <v>25</v>
      </c>
      <c r="K737">
        <f>Táblázat1[[#This Row],[Bevétel (ezer HUF)]]*5%</f>
        <v>6.625</v>
      </c>
    </row>
    <row r="738" spans="1:11" x14ac:dyDescent="0.3">
      <c r="A738" t="s">
        <v>17</v>
      </c>
      <c r="B738" t="s">
        <v>27</v>
      </c>
      <c r="C738" s="1">
        <v>43435</v>
      </c>
      <c r="D738" t="s">
        <v>19</v>
      </c>
      <c r="E738" t="s">
        <v>14</v>
      </c>
      <c r="F738">
        <v>9</v>
      </c>
      <c r="G738">
        <v>24800</v>
      </c>
      <c r="H738">
        <f>+Táblázat1[[#This Row],[Eladott mennyiség (db)]]*Táblázat1[[#This Row],[Egységár (HUF)]]/1000</f>
        <v>223.2</v>
      </c>
      <c r="I738" t="s">
        <v>20</v>
      </c>
      <c r="J738" t="s">
        <v>25</v>
      </c>
      <c r="K738">
        <f>Táblázat1[[#This Row],[Bevétel (ezer HUF)]]*5%</f>
        <v>11.16</v>
      </c>
    </row>
    <row r="739" spans="1:11" x14ac:dyDescent="0.3">
      <c r="A739" t="s">
        <v>21</v>
      </c>
      <c r="B739" t="s">
        <v>28</v>
      </c>
      <c r="C739" s="1">
        <v>43436</v>
      </c>
      <c r="D739" t="s">
        <v>23</v>
      </c>
      <c r="E739" t="s">
        <v>24</v>
      </c>
      <c r="F739">
        <v>11</v>
      </c>
      <c r="G739">
        <v>27500</v>
      </c>
      <c r="H739">
        <f>+Táblázat1[[#This Row],[Eladott mennyiség (db)]]*Táblázat1[[#This Row],[Egységár (HUF)]]/1000</f>
        <v>302.5</v>
      </c>
      <c r="I739" t="s">
        <v>15</v>
      </c>
      <c r="J739" t="s">
        <v>25</v>
      </c>
      <c r="K739">
        <f>Táblázat1[[#This Row],[Bevétel (ezer HUF)]]*5%</f>
        <v>15.125</v>
      </c>
    </row>
    <row r="740" spans="1:11" x14ac:dyDescent="0.3">
      <c r="A740" t="s">
        <v>26</v>
      </c>
      <c r="B740" t="s">
        <v>22</v>
      </c>
      <c r="C740" s="1">
        <v>43437</v>
      </c>
      <c r="D740" t="s">
        <v>13</v>
      </c>
      <c r="E740" t="s">
        <v>24</v>
      </c>
      <c r="F740">
        <v>79</v>
      </c>
      <c r="G740">
        <v>2500</v>
      </c>
      <c r="H740">
        <f>+Táblázat1[[#This Row],[Eladott mennyiség (db)]]*Táblázat1[[#This Row],[Egységár (HUF)]]/1000</f>
        <v>197.5</v>
      </c>
      <c r="I740" t="s">
        <v>20</v>
      </c>
      <c r="J740" t="s">
        <v>16</v>
      </c>
      <c r="K740">
        <f>Táblázat1[[#This Row],[Bevétel (ezer HUF)]]*5%</f>
        <v>9.875</v>
      </c>
    </row>
    <row r="741" spans="1:11" x14ac:dyDescent="0.3">
      <c r="A741" t="s">
        <v>11</v>
      </c>
      <c r="B741" t="s">
        <v>27</v>
      </c>
      <c r="C741" s="1">
        <v>43438</v>
      </c>
      <c r="D741" t="s">
        <v>19</v>
      </c>
      <c r="E741" t="s">
        <v>14</v>
      </c>
      <c r="F741">
        <v>43</v>
      </c>
      <c r="G741">
        <v>24800</v>
      </c>
      <c r="H741">
        <f>+Táblázat1[[#This Row],[Eladott mennyiség (db)]]*Táblázat1[[#This Row],[Egységár (HUF)]]/1000</f>
        <v>1066.4000000000001</v>
      </c>
      <c r="I741" t="s">
        <v>15</v>
      </c>
      <c r="J741" t="s">
        <v>16</v>
      </c>
      <c r="K741">
        <f>Táblázat1[[#This Row],[Bevétel (ezer HUF)]]*5%</f>
        <v>53.320000000000007</v>
      </c>
    </row>
    <row r="742" spans="1:11" x14ac:dyDescent="0.3">
      <c r="A742" t="s">
        <v>17</v>
      </c>
      <c r="B742" t="s">
        <v>28</v>
      </c>
      <c r="C742" s="1">
        <v>43441</v>
      </c>
      <c r="D742" t="s">
        <v>23</v>
      </c>
      <c r="E742" t="s">
        <v>24</v>
      </c>
      <c r="F742">
        <v>186</v>
      </c>
      <c r="G742">
        <v>27500</v>
      </c>
      <c r="H742">
        <f>+Táblázat1[[#This Row],[Eladott mennyiség (db)]]*Táblázat1[[#This Row],[Egységár (HUF)]]/1000</f>
        <v>5115</v>
      </c>
      <c r="I742" t="s">
        <v>20</v>
      </c>
      <c r="J742" t="s">
        <v>25</v>
      </c>
      <c r="K742">
        <f>Táblázat1[[#This Row],[Bevétel (ezer HUF)]]*5%</f>
        <v>255.75</v>
      </c>
    </row>
    <row r="743" spans="1:11" x14ac:dyDescent="0.3">
      <c r="A743" t="s">
        <v>21</v>
      </c>
      <c r="B743" t="s">
        <v>12</v>
      </c>
      <c r="C743" s="1">
        <v>43442</v>
      </c>
      <c r="D743" t="s">
        <v>13</v>
      </c>
      <c r="E743" t="s">
        <v>29</v>
      </c>
      <c r="F743">
        <v>50</v>
      </c>
      <c r="G743">
        <v>9800</v>
      </c>
      <c r="H743">
        <f>+Táblázat1[[#This Row],[Eladott mennyiség (db)]]*Táblázat1[[#This Row],[Egységár (HUF)]]/1000</f>
        <v>490</v>
      </c>
      <c r="I743" t="s">
        <v>15</v>
      </c>
      <c r="J743" t="s">
        <v>25</v>
      </c>
      <c r="K743">
        <f>Táblázat1[[#This Row],[Bevétel (ezer HUF)]]*5%</f>
        <v>24.5</v>
      </c>
    </row>
    <row r="744" spans="1:11" x14ac:dyDescent="0.3">
      <c r="A744" t="s">
        <v>26</v>
      </c>
      <c r="B744" t="s">
        <v>18</v>
      </c>
      <c r="C744" s="1">
        <v>43443</v>
      </c>
      <c r="D744" t="s">
        <v>19</v>
      </c>
      <c r="E744" t="s">
        <v>29</v>
      </c>
      <c r="F744">
        <v>6</v>
      </c>
      <c r="G744">
        <v>10950</v>
      </c>
      <c r="H744">
        <f>+Táblázat1[[#This Row],[Eladott mennyiség (db)]]*Táblázat1[[#This Row],[Egységár (HUF)]]/1000</f>
        <v>65.7</v>
      </c>
      <c r="I744" t="s">
        <v>20</v>
      </c>
      <c r="J744" t="s">
        <v>25</v>
      </c>
      <c r="K744">
        <f>Táblázat1[[#This Row],[Bevétel (ezer HUF)]]*5%</f>
        <v>3.2850000000000001</v>
      </c>
    </row>
    <row r="745" spans="1:11" x14ac:dyDescent="0.3">
      <c r="A745" t="s">
        <v>11</v>
      </c>
      <c r="B745" t="s">
        <v>22</v>
      </c>
      <c r="C745" s="1">
        <v>43444</v>
      </c>
      <c r="D745" t="s">
        <v>23</v>
      </c>
      <c r="E745" t="s">
        <v>29</v>
      </c>
      <c r="F745">
        <v>120</v>
      </c>
      <c r="G745">
        <v>2500</v>
      </c>
      <c r="H745">
        <f>+Táblázat1[[#This Row],[Eladott mennyiség (db)]]*Táblázat1[[#This Row],[Egységár (HUF)]]/1000</f>
        <v>300</v>
      </c>
      <c r="I745" t="s">
        <v>15</v>
      </c>
      <c r="J745" t="s">
        <v>25</v>
      </c>
      <c r="K745">
        <f>Táblázat1[[#This Row],[Bevétel (ezer HUF)]]*5%</f>
        <v>15</v>
      </c>
    </row>
    <row r="746" spans="1:11" x14ac:dyDescent="0.3">
      <c r="A746" t="s">
        <v>17</v>
      </c>
      <c r="B746" t="s">
        <v>22</v>
      </c>
      <c r="C746" s="1">
        <v>43445</v>
      </c>
      <c r="D746" t="s">
        <v>13</v>
      </c>
      <c r="E746" t="s">
        <v>29</v>
      </c>
      <c r="F746">
        <v>16</v>
      </c>
      <c r="G746">
        <v>2500</v>
      </c>
      <c r="H746">
        <f>+Táblázat1[[#This Row],[Eladott mennyiség (db)]]*Táblázat1[[#This Row],[Egységár (HUF)]]/1000</f>
        <v>40</v>
      </c>
      <c r="I746" t="s">
        <v>20</v>
      </c>
      <c r="J746" t="s">
        <v>25</v>
      </c>
      <c r="K746">
        <f>Táblázat1[[#This Row],[Bevétel (ezer HUF)]]*5%</f>
        <v>2</v>
      </c>
    </row>
    <row r="747" spans="1:11" x14ac:dyDescent="0.3">
      <c r="A747" t="s">
        <v>21</v>
      </c>
      <c r="B747" t="s">
        <v>27</v>
      </c>
      <c r="C747" s="1">
        <v>43448</v>
      </c>
      <c r="D747" t="s">
        <v>19</v>
      </c>
      <c r="E747" t="s">
        <v>29</v>
      </c>
      <c r="F747">
        <v>123</v>
      </c>
      <c r="G747">
        <v>24800</v>
      </c>
      <c r="H747">
        <f>+Táblázat1[[#This Row],[Eladott mennyiség (db)]]*Táblázat1[[#This Row],[Egységár (HUF)]]/1000</f>
        <v>3050.4</v>
      </c>
      <c r="I747" t="s">
        <v>15</v>
      </c>
      <c r="J747" t="s">
        <v>16</v>
      </c>
      <c r="K747">
        <f>Táblázat1[[#This Row],[Bevétel (ezer HUF)]]*5%</f>
        <v>152.52000000000001</v>
      </c>
    </row>
    <row r="748" spans="1:11" x14ac:dyDescent="0.3">
      <c r="A748" t="s">
        <v>26</v>
      </c>
      <c r="B748" t="s">
        <v>28</v>
      </c>
      <c r="C748" s="1">
        <v>43449</v>
      </c>
      <c r="D748" t="s">
        <v>23</v>
      </c>
      <c r="E748" t="s">
        <v>30</v>
      </c>
      <c r="F748">
        <v>72</v>
      </c>
      <c r="G748">
        <v>27500</v>
      </c>
      <c r="H748">
        <f>+Táblázat1[[#This Row],[Eladott mennyiség (db)]]*Táblázat1[[#This Row],[Egységár (HUF)]]/1000</f>
        <v>1980</v>
      </c>
      <c r="I748" t="s">
        <v>20</v>
      </c>
      <c r="J748" t="s">
        <v>16</v>
      </c>
      <c r="K748">
        <f>Táblázat1[[#This Row],[Bevétel (ezer HUF)]]*5%</f>
        <v>99</v>
      </c>
    </row>
    <row r="749" spans="1:11" x14ac:dyDescent="0.3">
      <c r="A749" t="s">
        <v>11</v>
      </c>
      <c r="B749" t="s">
        <v>22</v>
      </c>
      <c r="C749" s="1">
        <v>43450</v>
      </c>
      <c r="D749" t="s">
        <v>13</v>
      </c>
      <c r="E749" t="s">
        <v>30</v>
      </c>
      <c r="F749">
        <v>53</v>
      </c>
      <c r="G749">
        <v>2500</v>
      </c>
      <c r="H749">
        <f>+Táblázat1[[#This Row],[Eladott mennyiség (db)]]*Táblázat1[[#This Row],[Egységár (HUF)]]/1000</f>
        <v>132.5</v>
      </c>
      <c r="I749" t="s">
        <v>15</v>
      </c>
      <c r="J749" t="s">
        <v>25</v>
      </c>
      <c r="K749">
        <f>Táblázat1[[#This Row],[Bevétel (ezer HUF)]]*5%</f>
        <v>6.625</v>
      </c>
    </row>
    <row r="750" spans="1:11" x14ac:dyDescent="0.3">
      <c r="A750" t="s">
        <v>17</v>
      </c>
      <c r="B750" t="s">
        <v>27</v>
      </c>
      <c r="C750" s="1">
        <v>43451</v>
      </c>
      <c r="D750" t="s">
        <v>19</v>
      </c>
      <c r="E750" t="s">
        <v>30</v>
      </c>
      <c r="F750">
        <v>101</v>
      </c>
      <c r="G750">
        <v>24800</v>
      </c>
      <c r="H750">
        <f>+Táblázat1[[#This Row],[Eladott mennyiség (db)]]*Táblázat1[[#This Row],[Egységár (HUF)]]/1000</f>
        <v>2504.8000000000002</v>
      </c>
      <c r="I750" t="s">
        <v>20</v>
      </c>
      <c r="J750" t="s">
        <v>25</v>
      </c>
      <c r="K750">
        <f>Táblázat1[[#This Row],[Bevétel (ezer HUF)]]*5%</f>
        <v>125.24000000000001</v>
      </c>
    </row>
    <row r="751" spans="1:11" x14ac:dyDescent="0.3">
      <c r="A751" t="s">
        <v>21</v>
      </c>
      <c r="B751" t="s">
        <v>28</v>
      </c>
      <c r="C751" s="1">
        <v>43452</v>
      </c>
      <c r="D751" t="s">
        <v>23</v>
      </c>
      <c r="E751" t="s">
        <v>30</v>
      </c>
      <c r="F751">
        <v>22</v>
      </c>
      <c r="G751">
        <v>27500</v>
      </c>
      <c r="H751">
        <f>+Táblázat1[[#This Row],[Eladott mennyiség (db)]]*Táblázat1[[#This Row],[Egységár (HUF)]]/1000</f>
        <v>605</v>
      </c>
      <c r="I751" t="s">
        <v>15</v>
      </c>
      <c r="J751" t="s">
        <v>25</v>
      </c>
      <c r="K751">
        <f>Táblázat1[[#This Row],[Bevétel (ezer HUF)]]*5%</f>
        <v>30.25</v>
      </c>
    </row>
    <row r="752" spans="1:11" x14ac:dyDescent="0.3">
      <c r="A752" t="s">
        <v>26</v>
      </c>
      <c r="B752" t="s">
        <v>12</v>
      </c>
      <c r="C752" s="1">
        <v>43455</v>
      </c>
      <c r="D752" t="s">
        <v>13</v>
      </c>
      <c r="E752" t="s">
        <v>30</v>
      </c>
      <c r="F752">
        <v>150</v>
      </c>
      <c r="G752">
        <v>9800</v>
      </c>
      <c r="H752">
        <f>+Táblázat1[[#This Row],[Eladott mennyiség (db)]]*Táblázat1[[#This Row],[Egységár (HUF)]]/1000</f>
        <v>1470</v>
      </c>
      <c r="I752" t="s">
        <v>20</v>
      </c>
      <c r="J752" t="s">
        <v>25</v>
      </c>
      <c r="K752">
        <f>Táblázat1[[#This Row],[Bevétel (ezer HUF)]]*5%</f>
        <v>73.5</v>
      </c>
    </row>
    <row r="753" spans="1:11" x14ac:dyDescent="0.3">
      <c r="A753" t="s">
        <v>11</v>
      </c>
      <c r="B753" t="s">
        <v>18</v>
      </c>
      <c r="C753" s="1">
        <v>43456</v>
      </c>
      <c r="D753" t="s">
        <v>19</v>
      </c>
      <c r="E753" t="s">
        <v>30</v>
      </c>
      <c r="F753">
        <v>159</v>
      </c>
      <c r="G753">
        <v>10950</v>
      </c>
      <c r="H753">
        <f>+Táblázat1[[#This Row],[Eladott mennyiség (db)]]*Táblázat1[[#This Row],[Egységár (HUF)]]/1000</f>
        <v>1741.05</v>
      </c>
      <c r="I753" t="s">
        <v>15</v>
      </c>
      <c r="J753" t="s">
        <v>25</v>
      </c>
      <c r="K753">
        <f>Táblázat1[[#This Row],[Bevétel (ezer HUF)]]*5%</f>
        <v>87.052500000000009</v>
      </c>
    </row>
    <row r="754" spans="1:11" x14ac:dyDescent="0.3">
      <c r="A754" t="s">
        <v>17</v>
      </c>
      <c r="B754" t="s">
        <v>22</v>
      </c>
      <c r="C754" s="1">
        <v>43457</v>
      </c>
      <c r="D754" t="s">
        <v>23</v>
      </c>
      <c r="E754" t="s">
        <v>14</v>
      </c>
      <c r="F754">
        <v>13</v>
      </c>
      <c r="G754">
        <v>2500</v>
      </c>
      <c r="H754">
        <f>+Táblázat1[[#This Row],[Eladott mennyiség (db)]]*Táblázat1[[#This Row],[Egységár (HUF)]]/1000</f>
        <v>32.5</v>
      </c>
      <c r="I754" t="s">
        <v>20</v>
      </c>
      <c r="J754" t="s">
        <v>16</v>
      </c>
      <c r="K754">
        <f>Táblázat1[[#This Row],[Bevétel (ezer HUF)]]*5%</f>
        <v>1.625</v>
      </c>
    </row>
    <row r="755" spans="1:11" x14ac:dyDescent="0.3">
      <c r="A755" t="s">
        <v>21</v>
      </c>
      <c r="B755" t="s">
        <v>22</v>
      </c>
      <c r="C755" s="1">
        <v>43458</v>
      </c>
      <c r="D755" t="s">
        <v>13</v>
      </c>
      <c r="E755" t="s">
        <v>24</v>
      </c>
      <c r="F755">
        <v>20</v>
      </c>
      <c r="G755">
        <v>2500</v>
      </c>
      <c r="H755">
        <f>+Táblázat1[[#This Row],[Eladott mennyiség (db)]]*Táblázat1[[#This Row],[Egységár (HUF)]]/1000</f>
        <v>50</v>
      </c>
      <c r="I755" t="s">
        <v>15</v>
      </c>
      <c r="J755" t="s">
        <v>16</v>
      </c>
      <c r="K755">
        <f>Táblázat1[[#This Row],[Bevétel (ezer HUF)]]*5%</f>
        <v>2.5</v>
      </c>
    </row>
    <row r="756" spans="1:11" x14ac:dyDescent="0.3">
      <c r="A756" t="s">
        <v>26</v>
      </c>
      <c r="B756" t="s">
        <v>27</v>
      </c>
      <c r="C756" s="1">
        <v>43459</v>
      </c>
      <c r="D756" t="s">
        <v>19</v>
      </c>
      <c r="E756" t="s">
        <v>14</v>
      </c>
      <c r="F756">
        <v>187</v>
      </c>
      <c r="G756">
        <v>24800</v>
      </c>
      <c r="H756">
        <f>+Táblázat1[[#This Row],[Eladott mennyiség (db)]]*Táblázat1[[#This Row],[Egységár (HUF)]]/1000</f>
        <v>4637.6000000000004</v>
      </c>
      <c r="I756" t="s">
        <v>20</v>
      </c>
      <c r="J756" t="s">
        <v>25</v>
      </c>
      <c r="K756">
        <f>Táblázat1[[#This Row],[Bevétel (ezer HUF)]]*5%</f>
        <v>231.88000000000002</v>
      </c>
    </row>
    <row r="757" spans="1:11" x14ac:dyDescent="0.3">
      <c r="A757" t="s">
        <v>11</v>
      </c>
      <c r="B757" t="s">
        <v>28</v>
      </c>
      <c r="C757" s="1">
        <v>43462</v>
      </c>
      <c r="D757" t="s">
        <v>23</v>
      </c>
      <c r="E757" t="s">
        <v>14</v>
      </c>
      <c r="F757">
        <v>195</v>
      </c>
      <c r="G757">
        <v>27500</v>
      </c>
      <c r="H757">
        <f>+Táblázat1[[#This Row],[Eladott mennyiség (db)]]*Táblázat1[[#This Row],[Egységár (HUF)]]/1000</f>
        <v>5362.5</v>
      </c>
      <c r="I757" t="s">
        <v>15</v>
      </c>
      <c r="J757" t="s">
        <v>25</v>
      </c>
      <c r="K757">
        <f>Táblázat1[[#This Row],[Bevétel (ezer HUF)]]*5%</f>
        <v>268.125</v>
      </c>
    </row>
    <row r="758" spans="1:11" x14ac:dyDescent="0.3">
      <c r="A758" t="s">
        <v>17</v>
      </c>
      <c r="B758" t="s">
        <v>22</v>
      </c>
      <c r="C758" s="1">
        <v>43463</v>
      </c>
      <c r="D758" t="s">
        <v>13</v>
      </c>
      <c r="E758" t="s">
        <v>14</v>
      </c>
      <c r="F758">
        <v>61</v>
      </c>
      <c r="G758">
        <v>2500</v>
      </c>
      <c r="H758">
        <f>+Táblázat1[[#This Row],[Eladott mennyiség (db)]]*Táblázat1[[#This Row],[Egységár (HUF)]]/1000</f>
        <v>152.5</v>
      </c>
      <c r="I758" t="s">
        <v>20</v>
      </c>
      <c r="J758" t="s">
        <v>25</v>
      </c>
      <c r="K758">
        <f>Táblázat1[[#This Row],[Bevétel (ezer HUF)]]*5%</f>
        <v>7.625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FE88-1D54-4212-8C03-7BADCD05A587}">
  <dimension ref="A3:F23"/>
  <sheetViews>
    <sheetView showGridLines="0" workbookViewId="0">
      <selection activeCell="I26" sqref="I26"/>
    </sheetView>
  </sheetViews>
  <sheetFormatPr defaultRowHeight="14.4" x14ac:dyDescent="0.3"/>
  <cols>
    <col min="1" max="1" width="24.109375" bestFit="1" customWidth="1"/>
    <col min="2" max="2" width="9.5546875" bestFit="1" customWidth="1"/>
    <col min="3" max="5" width="11.5546875" bestFit="1" customWidth="1"/>
    <col min="6" max="6" width="10.88671875" bestFit="1" customWidth="1"/>
  </cols>
  <sheetData>
    <row r="3" spans="1:6" x14ac:dyDescent="0.3">
      <c r="A3" s="2" t="s">
        <v>33</v>
      </c>
      <c r="C3" s="2" t="s">
        <v>3</v>
      </c>
    </row>
    <row r="4" spans="1:6" x14ac:dyDescent="0.3">
      <c r="A4" s="2" t="s">
        <v>4</v>
      </c>
      <c r="B4" s="2" t="s">
        <v>1</v>
      </c>
      <c r="C4" t="s">
        <v>23</v>
      </c>
      <c r="D4" t="s">
        <v>13</v>
      </c>
      <c r="E4" t="s">
        <v>19</v>
      </c>
      <c r="F4" t="s">
        <v>32</v>
      </c>
    </row>
    <row r="5" spans="1:6" x14ac:dyDescent="0.3">
      <c r="A5" t="s">
        <v>29</v>
      </c>
      <c r="B5" t="s">
        <v>22</v>
      </c>
      <c r="C5" s="5">
        <v>2622.5</v>
      </c>
      <c r="D5" s="5">
        <v>9232.5</v>
      </c>
      <c r="E5" s="5"/>
      <c r="F5" s="5">
        <v>11855</v>
      </c>
    </row>
    <row r="6" spans="1:6" x14ac:dyDescent="0.3">
      <c r="A6" t="s">
        <v>29</v>
      </c>
      <c r="B6" t="s">
        <v>27</v>
      </c>
      <c r="C6" s="5"/>
      <c r="D6" s="5"/>
      <c r="E6" s="5">
        <v>122883.99999999999</v>
      </c>
      <c r="F6" s="5">
        <v>122883.99999999999</v>
      </c>
    </row>
    <row r="7" spans="1:6" x14ac:dyDescent="0.3">
      <c r="A7" t="s">
        <v>29</v>
      </c>
      <c r="B7" t="s">
        <v>18</v>
      </c>
      <c r="C7" s="5"/>
      <c r="D7" s="5"/>
      <c r="E7" s="5">
        <v>21867.15</v>
      </c>
      <c r="F7" s="5">
        <v>21867.15</v>
      </c>
    </row>
    <row r="8" spans="1:6" x14ac:dyDescent="0.3">
      <c r="A8" t="s">
        <v>29</v>
      </c>
      <c r="B8" t="s">
        <v>12</v>
      </c>
      <c r="C8" s="5"/>
      <c r="D8" s="5">
        <v>15474.199999999997</v>
      </c>
      <c r="E8" s="5"/>
      <c r="F8" s="5">
        <v>15474.199999999997</v>
      </c>
    </row>
    <row r="9" spans="1:6" x14ac:dyDescent="0.3">
      <c r="A9" t="s">
        <v>29</v>
      </c>
      <c r="B9" t="s">
        <v>28</v>
      </c>
      <c r="C9" s="5">
        <v>52222.5</v>
      </c>
      <c r="D9" s="5"/>
      <c r="E9" s="5"/>
      <c r="F9" s="5">
        <v>52222.5</v>
      </c>
    </row>
    <row r="10" spans="1:6" x14ac:dyDescent="0.3">
      <c r="A10" t="s">
        <v>30</v>
      </c>
      <c r="B10" t="s">
        <v>22</v>
      </c>
      <c r="C10" s="5">
        <v>5120</v>
      </c>
      <c r="D10" s="5">
        <v>11372.5</v>
      </c>
      <c r="E10" s="5"/>
      <c r="F10" s="5">
        <v>16492.5</v>
      </c>
    </row>
    <row r="11" spans="1:6" x14ac:dyDescent="0.3">
      <c r="A11" t="s">
        <v>30</v>
      </c>
      <c r="B11" t="s">
        <v>27</v>
      </c>
      <c r="C11" s="5"/>
      <c r="D11" s="5"/>
      <c r="E11" s="5">
        <v>118023.19999999998</v>
      </c>
      <c r="F11" s="5">
        <v>118023.19999999998</v>
      </c>
    </row>
    <row r="12" spans="1:6" x14ac:dyDescent="0.3">
      <c r="A12" t="s">
        <v>30</v>
      </c>
      <c r="B12" t="s">
        <v>18</v>
      </c>
      <c r="C12" s="5"/>
      <c r="D12" s="5"/>
      <c r="E12" s="5">
        <v>25721.550000000003</v>
      </c>
      <c r="F12" s="5">
        <v>25721.550000000003</v>
      </c>
    </row>
    <row r="13" spans="1:6" x14ac:dyDescent="0.3">
      <c r="A13" t="s">
        <v>30</v>
      </c>
      <c r="B13" t="s">
        <v>12</v>
      </c>
      <c r="C13" s="5"/>
      <c r="D13" s="5">
        <v>13974.800000000001</v>
      </c>
      <c r="E13" s="5"/>
      <c r="F13" s="5">
        <v>13974.800000000001</v>
      </c>
    </row>
    <row r="14" spans="1:6" x14ac:dyDescent="0.3">
      <c r="A14" t="s">
        <v>30</v>
      </c>
      <c r="B14" t="s">
        <v>28</v>
      </c>
      <c r="C14" s="5">
        <v>100980</v>
      </c>
      <c r="D14" s="5"/>
      <c r="E14" s="5"/>
      <c r="F14" s="5">
        <v>100980</v>
      </c>
    </row>
    <row r="15" spans="1:6" x14ac:dyDescent="0.3">
      <c r="A15" t="s">
        <v>14</v>
      </c>
      <c r="B15" t="s">
        <v>22</v>
      </c>
      <c r="C15" s="5">
        <v>7832.5</v>
      </c>
      <c r="D15" s="5">
        <v>10197.5</v>
      </c>
      <c r="E15" s="5"/>
      <c r="F15" s="5">
        <v>18030</v>
      </c>
    </row>
    <row r="16" spans="1:6" x14ac:dyDescent="0.3">
      <c r="A16" t="s">
        <v>14</v>
      </c>
      <c r="B16" t="s">
        <v>27</v>
      </c>
      <c r="C16" s="5"/>
      <c r="D16" s="5"/>
      <c r="E16" s="5">
        <v>203136.80000000002</v>
      </c>
      <c r="F16" s="5">
        <v>203136.80000000002</v>
      </c>
    </row>
    <row r="17" spans="1:6" x14ac:dyDescent="0.3">
      <c r="A17" t="s">
        <v>14</v>
      </c>
      <c r="B17" t="s">
        <v>18</v>
      </c>
      <c r="C17" s="5"/>
      <c r="D17" s="5"/>
      <c r="E17" s="5">
        <v>48497.55</v>
      </c>
      <c r="F17" s="5">
        <v>48497.55</v>
      </c>
    </row>
    <row r="18" spans="1:6" x14ac:dyDescent="0.3">
      <c r="A18" t="s">
        <v>14</v>
      </c>
      <c r="B18" t="s">
        <v>12</v>
      </c>
      <c r="C18" s="5"/>
      <c r="D18" s="5">
        <v>16454.2</v>
      </c>
      <c r="E18" s="5"/>
      <c r="F18" s="5">
        <v>16454.2</v>
      </c>
    </row>
    <row r="19" spans="1:6" x14ac:dyDescent="0.3">
      <c r="A19" t="s">
        <v>14</v>
      </c>
      <c r="B19" t="s">
        <v>28</v>
      </c>
      <c r="C19" s="5">
        <v>174212.5</v>
      </c>
      <c r="D19" s="5"/>
      <c r="E19" s="5"/>
      <c r="F19" s="5">
        <v>174212.5</v>
      </c>
    </row>
    <row r="20" spans="1:6" x14ac:dyDescent="0.3">
      <c r="A20" t="s">
        <v>24</v>
      </c>
      <c r="B20" t="s">
        <v>22</v>
      </c>
      <c r="C20" s="5">
        <v>4247.5</v>
      </c>
      <c r="D20" s="5">
        <v>9772.5</v>
      </c>
      <c r="E20" s="5"/>
      <c r="F20" s="5">
        <v>14020</v>
      </c>
    </row>
    <row r="21" spans="1:6" x14ac:dyDescent="0.3">
      <c r="A21" t="s">
        <v>24</v>
      </c>
      <c r="B21" t="s">
        <v>12</v>
      </c>
      <c r="C21" s="5"/>
      <c r="D21" s="5">
        <v>23128.000000000007</v>
      </c>
      <c r="E21" s="5"/>
      <c r="F21" s="5">
        <v>23128.000000000007</v>
      </c>
    </row>
    <row r="22" spans="1:6" x14ac:dyDescent="0.3">
      <c r="A22" t="s">
        <v>24</v>
      </c>
      <c r="B22" t="s">
        <v>28</v>
      </c>
      <c r="C22" s="5">
        <v>118002.5</v>
      </c>
      <c r="D22" s="5"/>
      <c r="E22" s="5"/>
      <c r="F22" s="5">
        <v>118002.5</v>
      </c>
    </row>
    <row r="23" spans="1:6" x14ac:dyDescent="0.3">
      <c r="A23" t="s">
        <v>32</v>
      </c>
      <c r="C23" s="5">
        <v>465240</v>
      </c>
      <c r="D23" s="5">
        <v>109606.20000000001</v>
      </c>
      <c r="E23" s="5">
        <v>540130.25</v>
      </c>
      <c r="F23" s="5">
        <v>1114976.45</v>
      </c>
    </row>
  </sheetData>
  <conditionalFormatting pivot="1" sqref="F5:F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{DEC42FA5-EBD2-4E8F-AFBE-FA562456879B}</x14:id>
        </ext>
      </extLst>
    </cfRule>
  </conditionalFormatting>
  <conditionalFormatting pivot="1" sqref="F10:F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{E87652EB-44D5-4AFD-8CFA-EE83525CEEC9}</x14:id>
        </ext>
      </extLst>
    </cfRule>
  </conditionalFormatting>
  <conditionalFormatting pivot="1" sqref="F15:F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{E71F2482-4654-45E1-B9BD-7BBA8C877F4A}</x14:id>
        </ext>
      </extLst>
    </cfRule>
  </conditionalFormatting>
  <conditionalFormatting pivot="1" sqref="F20:F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{AB441887-9A09-4F01-8923-8B6031823463}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EC42FA5-EBD2-4E8F-AFBE-FA5624568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F5:F9</xm:sqref>
        </x14:conditionalFormatting>
        <x14:conditionalFormatting xmlns:xm="http://schemas.microsoft.com/office/excel/2006/main" pivot="1">
          <x14:cfRule type="dataBar" id="{E87652EB-44D5-4AFD-8CFA-EE83525CE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F10:F14</xm:sqref>
        </x14:conditionalFormatting>
        <x14:conditionalFormatting xmlns:xm="http://schemas.microsoft.com/office/excel/2006/main" pivot="1">
          <x14:cfRule type="dataBar" id="{E71F2482-4654-45E1-B9BD-7BBA8C877F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F15:F19</xm:sqref>
        </x14:conditionalFormatting>
        <x14:conditionalFormatting xmlns:xm="http://schemas.microsoft.com/office/excel/2006/main" pivot="1">
          <x14:cfRule type="dataBar" id="{AB441887-9A09-4F01-8923-8B6031823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EAE-789D-4DDE-B761-6D19501646E5}">
  <dimension ref="A3:F24"/>
  <sheetViews>
    <sheetView workbookViewId="0">
      <selection activeCell="I11" sqref="I11"/>
    </sheetView>
  </sheetViews>
  <sheetFormatPr defaultRowHeight="14.4" x14ac:dyDescent="0.3"/>
  <cols>
    <col min="1" max="1" width="12" bestFit="1" customWidth="1"/>
    <col min="2" max="2" width="18.5546875" bestFit="1" customWidth="1"/>
    <col min="4" max="4" width="12" bestFit="1" customWidth="1"/>
    <col min="5" max="6" width="24.109375" bestFit="1" customWidth="1"/>
  </cols>
  <sheetData>
    <row r="3" spans="1:6" x14ac:dyDescent="0.3">
      <c r="A3" s="2" t="s">
        <v>31</v>
      </c>
      <c r="B3" t="s">
        <v>34</v>
      </c>
      <c r="D3" s="2" t="s">
        <v>31</v>
      </c>
      <c r="E3" t="s">
        <v>33</v>
      </c>
    </row>
    <row r="4" spans="1:6" x14ac:dyDescent="0.3">
      <c r="A4" s="3" t="s">
        <v>13</v>
      </c>
      <c r="B4" s="5">
        <v>1993.4800000000002</v>
      </c>
      <c r="D4" s="3" t="s">
        <v>24</v>
      </c>
      <c r="E4" s="5">
        <v>47662.200000000004</v>
      </c>
    </row>
    <row r="5" spans="1:6" x14ac:dyDescent="0.3">
      <c r="A5" s="3" t="s">
        <v>23</v>
      </c>
      <c r="B5" s="5">
        <v>7879.25</v>
      </c>
      <c r="D5" s="3" t="s">
        <v>29</v>
      </c>
      <c r="E5" s="5">
        <v>81375.800000000017</v>
      </c>
    </row>
    <row r="6" spans="1:6" x14ac:dyDescent="0.3">
      <c r="A6" s="3" t="s">
        <v>19</v>
      </c>
      <c r="B6" s="5">
        <v>9173.1250000000055</v>
      </c>
      <c r="D6" s="3" t="s">
        <v>30</v>
      </c>
      <c r="E6" s="5">
        <v>84442.099999999991</v>
      </c>
    </row>
    <row r="7" spans="1:6" x14ac:dyDescent="0.3">
      <c r="A7" s="3" t="s">
        <v>32</v>
      </c>
      <c r="B7" s="5">
        <v>19045.855000000003</v>
      </c>
      <c r="D7" s="3" t="s">
        <v>14</v>
      </c>
      <c r="E7" s="5">
        <v>167437</v>
      </c>
    </row>
    <row r="8" spans="1:6" x14ac:dyDescent="0.3">
      <c r="D8" s="3" t="s">
        <v>32</v>
      </c>
      <c r="E8" s="5">
        <v>380917.10000000003</v>
      </c>
    </row>
    <row r="10" spans="1:6" x14ac:dyDescent="0.3">
      <c r="A10" s="2" t="s">
        <v>31</v>
      </c>
      <c r="B10" t="s">
        <v>35</v>
      </c>
      <c r="D10" s="2" t="s">
        <v>50</v>
      </c>
      <c r="E10" s="2" t="s">
        <v>51</v>
      </c>
      <c r="F10" t="s">
        <v>33</v>
      </c>
    </row>
    <row r="11" spans="1:6" x14ac:dyDescent="0.3">
      <c r="A11" s="3" t="s">
        <v>22</v>
      </c>
      <c r="B11" s="4">
        <v>87</v>
      </c>
      <c r="D11" t="s">
        <v>48</v>
      </c>
      <c r="E11" t="s">
        <v>36</v>
      </c>
      <c r="F11" s="5">
        <v>31137.95</v>
      </c>
    </row>
    <row r="12" spans="1:6" x14ac:dyDescent="0.3">
      <c r="A12" s="3" t="s">
        <v>27</v>
      </c>
      <c r="B12" s="4">
        <v>57</v>
      </c>
      <c r="E12" t="s">
        <v>37</v>
      </c>
      <c r="F12" s="5">
        <v>31725.55</v>
      </c>
    </row>
    <row r="13" spans="1:6" x14ac:dyDescent="0.3">
      <c r="A13" s="3" t="s">
        <v>18</v>
      </c>
      <c r="B13" s="4">
        <v>29</v>
      </c>
      <c r="E13" t="s">
        <v>38</v>
      </c>
      <c r="F13" s="5">
        <v>34238.199999999997</v>
      </c>
    </row>
    <row r="14" spans="1:6" x14ac:dyDescent="0.3">
      <c r="A14" s="3" t="s">
        <v>12</v>
      </c>
      <c r="B14" s="4">
        <v>29</v>
      </c>
      <c r="E14" t="s">
        <v>39</v>
      </c>
      <c r="F14" s="5">
        <v>22507.799999999996</v>
      </c>
    </row>
    <row r="15" spans="1:6" x14ac:dyDescent="0.3">
      <c r="A15" s="3" t="s">
        <v>28</v>
      </c>
      <c r="B15" s="4">
        <v>57</v>
      </c>
      <c r="E15" t="s">
        <v>40</v>
      </c>
      <c r="F15" s="5">
        <v>35871.449999999997</v>
      </c>
    </row>
    <row r="16" spans="1:6" x14ac:dyDescent="0.3">
      <c r="A16" s="3" t="s">
        <v>32</v>
      </c>
      <c r="B16" s="4">
        <v>259</v>
      </c>
      <c r="E16" t="s">
        <v>41</v>
      </c>
      <c r="F16" s="5">
        <v>25461.5</v>
      </c>
    </row>
    <row r="17" spans="4:6" x14ac:dyDescent="0.3">
      <c r="E17" t="s">
        <v>42</v>
      </c>
      <c r="F17" s="5">
        <v>38025.4</v>
      </c>
    </row>
    <row r="18" spans="4:6" x14ac:dyDescent="0.3">
      <c r="E18" t="s">
        <v>43</v>
      </c>
      <c r="F18" s="5">
        <v>31375.500000000004</v>
      </c>
    </row>
    <row r="19" spans="4:6" x14ac:dyDescent="0.3">
      <c r="E19" t="s">
        <v>44</v>
      </c>
      <c r="F19" s="5">
        <v>36376.1</v>
      </c>
    </row>
    <row r="20" spans="4:6" x14ac:dyDescent="0.3">
      <c r="E20" t="s">
        <v>45</v>
      </c>
      <c r="F20" s="5">
        <v>38774.5</v>
      </c>
    </row>
    <row r="21" spans="4:6" x14ac:dyDescent="0.3">
      <c r="E21" t="s">
        <v>46</v>
      </c>
      <c r="F21" s="5">
        <v>25904</v>
      </c>
    </row>
    <row r="22" spans="4:6" x14ac:dyDescent="0.3">
      <c r="E22" t="s">
        <v>47</v>
      </c>
      <c r="F22" s="5">
        <v>29519.150000000005</v>
      </c>
    </row>
    <row r="23" spans="4:6" x14ac:dyDescent="0.3">
      <c r="D23" t="s">
        <v>52</v>
      </c>
      <c r="F23" s="5">
        <v>380917.10000000003</v>
      </c>
    </row>
    <row r="24" spans="4:6" x14ac:dyDescent="0.3">
      <c r="D24" t="s">
        <v>32</v>
      </c>
      <c r="F24" s="5">
        <v>380917.10000000003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664A-D356-4060-ACB3-7A6EE604F173}">
  <dimension ref="A1:S1"/>
  <sheetViews>
    <sheetView showGridLines="0" tabSelected="1" workbookViewId="0">
      <selection activeCell="W33" sqref="W33"/>
    </sheetView>
  </sheetViews>
  <sheetFormatPr defaultRowHeight="14.4" x14ac:dyDescent="0.3"/>
  <sheetData>
    <row r="1" spans="1:19" ht="25.8" x14ac:dyDescent="0.5">
      <c r="A1" s="6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</sheetData>
  <mergeCells count="1">
    <mergeCell ref="A1:S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Kimutatás</vt:lpstr>
      <vt:lpstr>Kimutatás forrás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O365 felhasználó</cp:lastModifiedBy>
  <dcterms:created xsi:type="dcterms:W3CDTF">2020-02-13T18:07:27Z</dcterms:created>
  <dcterms:modified xsi:type="dcterms:W3CDTF">2024-01-14T08:06:51Z</dcterms:modified>
</cp:coreProperties>
</file>