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xr:revisionPtr revIDLastSave="0" documentId="13_ncr:11_{73B3F47B-72C8-4FAC-A7F2-7AE807A63BB5}" xr6:coauthVersionLast="45" xr6:coauthVersionMax="45" xr10:uidLastSave="{00000000-0000-0000-0000-000000000000}"/>
  <bookViews>
    <workbookView xWindow="-103" yWindow="-103" windowWidth="22149" windowHeight="11949" tabRatio="415" xr2:uid="{00000000-000D-0000-FFFF-FFFF00000000}"/>
  </bookViews>
  <sheets>
    <sheet name="Gantt" sheetId="11" r:id="rId1"/>
    <sheet name="Info" sheetId="12" r:id="rId2"/>
  </sheets>
  <definedNames>
    <definedName name="_xlnm.Print_Titles" localSheetId="0">Gantt!$4:$6</definedName>
    <definedName name="Heute" localSheetId="0">TODAY()</definedName>
    <definedName name="Meilenstein_Markierung">Gantt!$E$4</definedName>
    <definedName name="Projekt_Start">Gantt!$E$2</definedName>
    <definedName name="Scroll_Schrittweite">Gantt!$E$3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11" l="1"/>
  <c r="BK30" i="11" l="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BK18" i="11"/>
  <c r="BJ18" i="11"/>
  <c r="BI18" i="11"/>
  <c r="BH18" i="11"/>
  <c r="BG18" i="11"/>
  <c r="BF18" i="11"/>
  <c r="BE18" i="11"/>
  <c r="BD18" i="11"/>
  <c r="BC18" i="11"/>
  <c r="BB18" i="11"/>
  <c r="BA18" i="11"/>
  <c r="AZ18" i="11"/>
  <c r="AY18" i="11"/>
  <c r="AX18" i="11"/>
  <c r="AW18" i="11"/>
  <c r="AV18" i="11"/>
  <c r="AU18" i="11"/>
  <c r="AT18" i="11"/>
  <c r="AS18" i="11"/>
  <c r="AR18" i="11"/>
  <c r="AQ18" i="11"/>
  <c r="AP18" i="11"/>
  <c r="AO18" i="11"/>
  <c r="AN18" i="11"/>
  <c r="AM18" i="11"/>
  <c r="AL18" i="11"/>
  <c r="AK18" i="11"/>
  <c r="AJ18" i="11"/>
  <c r="AI18" i="11"/>
  <c r="AH18" i="11"/>
  <c r="AG18" i="11"/>
  <c r="AF18" i="11"/>
  <c r="AE18" i="11"/>
  <c r="AD18" i="11"/>
  <c r="AC18" i="11"/>
  <c r="AB18" i="11"/>
  <c r="AA18" i="11"/>
  <c r="Z18" i="11"/>
  <c r="Y18" i="11"/>
  <c r="X18" i="11"/>
  <c r="W18" i="11"/>
  <c r="V18" i="11"/>
  <c r="U18" i="11"/>
  <c r="T18" i="11"/>
  <c r="S18" i="11"/>
  <c r="R18" i="11"/>
  <c r="Q18" i="11"/>
  <c r="P18" i="11"/>
  <c r="O18" i="11"/>
  <c r="N18" i="11"/>
  <c r="M18" i="11"/>
  <c r="L18" i="11"/>
  <c r="K18" i="11"/>
  <c r="J18" i="11"/>
  <c r="I18" i="11"/>
  <c r="H18"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E28" i="11" l="1"/>
  <c r="E27" i="11"/>
  <c r="E26" i="11"/>
  <c r="E22" i="11"/>
  <c r="E21" i="11"/>
  <c r="E20" i="11"/>
  <c r="E2" i="11" l="1"/>
  <c r="H5" i="11" l="1"/>
  <c r="H6" i="11" s="1"/>
  <c r="H4" i="11" l="1"/>
  <c r="I5" i="11" l="1"/>
  <c r="I6" i="11" s="1"/>
  <c r="H29" i="11"/>
  <c r="H28" i="11"/>
  <c r="H27" i="11"/>
  <c r="H26" i="11"/>
  <c r="H25" i="11"/>
  <c r="H23" i="11"/>
  <c r="H22" i="11"/>
  <c r="H21" i="11"/>
  <c r="H20" i="11"/>
  <c r="H19" i="11"/>
  <c r="H17" i="11"/>
  <c r="H12" i="11"/>
  <c r="H11" i="11"/>
  <c r="H10" i="11"/>
  <c r="H9" i="11"/>
  <c r="J5" i="11" l="1"/>
  <c r="J6" i="11" s="1"/>
  <c r="I29" i="11"/>
  <c r="I28" i="11"/>
  <c r="I27" i="11"/>
  <c r="I26" i="11"/>
  <c r="I25" i="11"/>
  <c r="I23" i="11"/>
  <c r="I22" i="11"/>
  <c r="I21" i="11"/>
  <c r="I20" i="11"/>
  <c r="I19" i="11"/>
  <c r="I17" i="11"/>
  <c r="I12" i="11"/>
  <c r="I11" i="11"/>
  <c r="I10" i="11"/>
  <c r="I9" i="11"/>
  <c r="J23" i="11" l="1"/>
  <c r="J11" i="11"/>
  <c r="J17" i="11"/>
  <c r="J27" i="11"/>
  <c r="J9" i="11"/>
  <c r="J20" i="11"/>
  <c r="J28" i="11"/>
  <c r="K5" i="11"/>
  <c r="K6" i="11" s="1"/>
  <c r="J10" i="11"/>
  <c r="J22" i="11"/>
  <c r="J29" i="11"/>
  <c r="J19" i="11"/>
  <c r="J25" i="11"/>
  <c r="J12" i="11"/>
  <c r="J21" i="11"/>
  <c r="J26" i="11"/>
  <c r="K10" i="11" l="1"/>
  <c r="K9" i="11"/>
  <c r="K22" i="11"/>
  <c r="K23" i="11"/>
  <c r="K17" i="11"/>
  <c r="K27" i="11"/>
  <c r="K19" i="11"/>
  <c r="K28" i="11"/>
  <c r="K11" i="11"/>
  <c r="K20" i="11"/>
  <c r="K25" i="11"/>
  <c r="K29" i="11"/>
  <c r="L5" i="11"/>
  <c r="L6" i="11" s="1"/>
  <c r="K12" i="11"/>
  <c r="K21" i="11"/>
  <c r="K26" i="11"/>
  <c r="L10" i="11" l="1"/>
  <c r="L11" i="11"/>
  <c r="L29" i="11"/>
  <c r="L25" i="11"/>
  <c r="L23" i="11"/>
  <c r="L19" i="11"/>
  <c r="L20" i="11"/>
  <c r="L26" i="11"/>
  <c r="M5" i="11"/>
  <c r="M6" i="11" s="1"/>
  <c r="L12" i="11"/>
  <c r="L21" i="11"/>
  <c r="L27" i="11"/>
  <c r="L9" i="11"/>
  <c r="L17" i="11"/>
  <c r="L22" i="11"/>
  <c r="L28" i="11"/>
  <c r="M10" i="11" l="1"/>
  <c r="M20" i="11"/>
  <c r="M23" i="11"/>
  <c r="M25" i="11"/>
  <c r="M11" i="11"/>
  <c r="M19" i="11"/>
  <c r="M28" i="11"/>
  <c r="M29" i="11"/>
  <c r="N5" i="11"/>
  <c r="N6" i="11" s="1"/>
  <c r="M21" i="11"/>
  <c r="M12" i="11"/>
  <c r="M26" i="11"/>
  <c r="M9" i="11"/>
  <c r="M17" i="11"/>
  <c r="M22" i="11"/>
  <c r="M27" i="11"/>
  <c r="N17" i="11" l="1"/>
  <c r="N22" i="11"/>
  <c r="N27" i="11"/>
  <c r="N9" i="11"/>
  <c r="N10" i="11"/>
  <c r="N19" i="11"/>
  <c r="N23" i="11"/>
  <c r="N28" i="11"/>
  <c r="N11" i="11"/>
  <c r="N20" i="11"/>
  <c r="N25" i="11"/>
  <c r="N29" i="11"/>
  <c r="O5" i="11"/>
  <c r="O4" i="11" s="1"/>
  <c r="N12" i="11"/>
  <c r="N21" i="11"/>
  <c r="N26" i="11"/>
  <c r="O17" i="11" l="1"/>
  <c r="O22" i="11"/>
  <c r="O27" i="11"/>
  <c r="O9" i="11"/>
  <c r="O10" i="11"/>
  <c r="O19" i="11"/>
  <c r="O23" i="11"/>
  <c r="O28" i="11"/>
  <c r="O11" i="11"/>
  <c r="O20" i="11"/>
  <c r="O25" i="11"/>
  <c r="O29" i="11"/>
  <c r="O6" i="11"/>
  <c r="P5" i="11"/>
  <c r="P6" i="11" s="1"/>
  <c r="O12" i="11"/>
  <c r="O21" i="11"/>
  <c r="O26" i="11"/>
  <c r="P12" i="11" l="1"/>
  <c r="P21" i="11"/>
  <c r="P26" i="11"/>
  <c r="Q5" i="11"/>
  <c r="Q6" i="11" s="1"/>
  <c r="P17" i="11"/>
  <c r="P22" i="11"/>
  <c r="P27" i="11"/>
  <c r="P9" i="11"/>
  <c r="P19" i="11"/>
  <c r="P23" i="11"/>
  <c r="P28" i="11"/>
  <c r="P10" i="11"/>
  <c r="P11" i="11"/>
  <c r="P20" i="11"/>
  <c r="P25" i="11"/>
  <c r="P29" i="11"/>
  <c r="Q21" i="11" l="1"/>
  <c r="R5" i="11"/>
  <c r="R6" i="11" s="1"/>
  <c r="Q9" i="11"/>
  <c r="Q22" i="11"/>
  <c r="Q26" i="11"/>
  <c r="Q12" i="11"/>
  <c r="Q17" i="11"/>
  <c r="Q27" i="11"/>
  <c r="Q10" i="11"/>
  <c r="Q19" i="11"/>
  <c r="Q23" i="11"/>
  <c r="Q28" i="11"/>
  <c r="Q11" i="11"/>
  <c r="Q20" i="11"/>
  <c r="Q25" i="11"/>
  <c r="Q29" i="11"/>
  <c r="R10" i="11" l="1"/>
  <c r="R19" i="11"/>
  <c r="R25" i="11"/>
  <c r="R22" i="11"/>
  <c r="R11" i="11"/>
  <c r="R27" i="11"/>
  <c r="R9" i="11"/>
  <c r="R20" i="11"/>
  <c r="R28" i="11"/>
  <c r="R17" i="11"/>
  <c r="R23" i="11"/>
  <c r="R29" i="11"/>
  <c r="S5" i="11"/>
  <c r="S6" i="11" s="1"/>
  <c r="R12" i="11"/>
  <c r="R21" i="11"/>
  <c r="R26" i="11"/>
  <c r="S25" i="11" l="1"/>
  <c r="S11" i="11"/>
  <c r="S19" i="11"/>
  <c r="S20" i="11"/>
  <c r="S29" i="11"/>
  <c r="S28" i="11"/>
  <c r="S10" i="11"/>
  <c r="S23" i="11"/>
  <c r="T5" i="11"/>
  <c r="T6" i="11" s="1"/>
  <c r="S12" i="11"/>
  <c r="S21" i="11"/>
  <c r="S26" i="11"/>
  <c r="S9" i="11"/>
  <c r="S17" i="11"/>
  <c r="S22" i="11"/>
  <c r="S27" i="11"/>
  <c r="T21" i="11" l="1"/>
  <c r="T27" i="11"/>
  <c r="U5" i="11"/>
  <c r="U6" i="11" s="1"/>
  <c r="T12" i="11"/>
  <c r="T17" i="11"/>
  <c r="T22" i="11"/>
  <c r="T28" i="11"/>
  <c r="T9" i="11"/>
  <c r="T10" i="11"/>
  <c r="T19" i="11"/>
  <c r="T23" i="11"/>
  <c r="T29" i="11"/>
  <c r="T11" i="11"/>
  <c r="T20" i="11"/>
  <c r="T25" i="11"/>
  <c r="T26" i="11"/>
  <c r="U10" i="11" l="1"/>
  <c r="U21" i="11"/>
  <c r="U23" i="11"/>
  <c r="V5" i="11"/>
  <c r="U12" i="11"/>
  <c r="U26" i="11"/>
  <c r="U19" i="11"/>
  <c r="U28" i="11"/>
  <c r="U9" i="11"/>
  <c r="U17" i="11"/>
  <c r="U22" i="11"/>
  <c r="U27" i="11"/>
  <c r="U11" i="11"/>
  <c r="U20" i="11"/>
  <c r="U25" i="11"/>
  <c r="U29" i="11"/>
  <c r="V29" i="11" l="1"/>
  <c r="V11" i="11"/>
  <c r="V6" i="11"/>
  <c r="V20" i="11"/>
  <c r="V25" i="11"/>
  <c r="V12" i="11"/>
  <c r="V26" i="11"/>
  <c r="V9" i="11"/>
  <c r="V17" i="11"/>
  <c r="V22" i="11"/>
  <c r="V27" i="11"/>
  <c r="W5" i="11"/>
  <c r="W6" i="11" s="1"/>
  <c r="V21" i="11"/>
  <c r="V4" i="11"/>
  <c r="V10" i="11"/>
  <c r="V19" i="11"/>
  <c r="V23" i="11"/>
  <c r="V28" i="11"/>
  <c r="W27" i="11" l="1"/>
  <c r="W10" i="11"/>
  <c r="W21" i="11"/>
  <c r="W12" i="11"/>
  <c r="W28" i="11"/>
  <c r="W17" i="11"/>
  <c r="W22" i="11"/>
  <c r="X5" i="11"/>
  <c r="X6" i="11" s="1"/>
  <c r="W23" i="11"/>
  <c r="W9" i="11"/>
  <c r="W19" i="11"/>
  <c r="W26" i="11"/>
  <c r="W11" i="11"/>
  <c r="W20" i="11"/>
  <c r="W25" i="11"/>
  <c r="W29" i="11"/>
  <c r="X17" i="11" l="1"/>
  <c r="X23" i="11"/>
  <c r="X27" i="11"/>
  <c r="Y5" i="11"/>
  <c r="Y6" i="11" s="1"/>
  <c r="X10" i="11"/>
  <c r="X19" i="11"/>
  <c r="X28" i="11"/>
  <c r="X9" i="11"/>
  <c r="X22" i="11"/>
  <c r="X11" i="11"/>
  <c r="X20" i="11"/>
  <c r="X25" i="11"/>
  <c r="X29" i="11"/>
  <c r="X12" i="11"/>
  <c r="X21" i="11"/>
  <c r="X26" i="11"/>
  <c r="Y10" i="11" l="1"/>
  <c r="Y19" i="11"/>
  <c r="Y22" i="11"/>
  <c r="Y9" i="11"/>
  <c r="Y23" i="11"/>
  <c r="Y17" i="11"/>
  <c r="Y27" i="11"/>
  <c r="Y28" i="11"/>
  <c r="Y11" i="11"/>
  <c r="Y20" i="11"/>
  <c r="Y25" i="11"/>
  <c r="Y29" i="11"/>
  <c r="Z5" i="11"/>
  <c r="Z6" i="11" s="1"/>
  <c r="Y12" i="11"/>
  <c r="Y21" i="11"/>
  <c r="Y26" i="11"/>
  <c r="Z11" i="11" l="1"/>
  <c r="Z25" i="11"/>
  <c r="Z28" i="11"/>
  <c r="Z20" i="11"/>
  <c r="Z29" i="11"/>
  <c r="Z19" i="11"/>
  <c r="Z10" i="11"/>
  <c r="Z23" i="11"/>
  <c r="AA5" i="11"/>
  <c r="AA6" i="11" s="1"/>
  <c r="Z12" i="11"/>
  <c r="Z21" i="11"/>
  <c r="Z26" i="11"/>
  <c r="Z9" i="11"/>
  <c r="Z17" i="11"/>
  <c r="Z22" i="11"/>
  <c r="Z27" i="11"/>
  <c r="AA12" i="11" l="1"/>
  <c r="AA21" i="11"/>
  <c r="AB5" i="11"/>
  <c r="AB6" i="11" s="1"/>
  <c r="AA26" i="11"/>
  <c r="AA10" i="11"/>
  <c r="AA9" i="11"/>
  <c r="AA17" i="11"/>
  <c r="AA22" i="11"/>
  <c r="AA27" i="11"/>
  <c r="AA23" i="11"/>
  <c r="AA19" i="11"/>
  <c r="AA28" i="11"/>
  <c r="AA11" i="11"/>
  <c r="AA20" i="11"/>
  <c r="AA25" i="11"/>
  <c r="AA29" i="11"/>
  <c r="AB29" i="11" l="1"/>
  <c r="AB10" i="11"/>
  <c r="AB11" i="11"/>
  <c r="AB23" i="11"/>
  <c r="AB25" i="11"/>
  <c r="AB19" i="11"/>
  <c r="AB20" i="11"/>
  <c r="AB26" i="11"/>
  <c r="AB12" i="11"/>
  <c r="AB21" i="11"/>
  <c r="AB27" i="11"/>
  <c r="AC5" i="11"/>
  <c r="AB9" i="11"/>
  <c r="AB17" i="11"/>
  <c r="AB22" i="11"/>
  <c r="AB28" i="11"/>
  <c r="AC11" i="11" l="1"/>
  <c r="AC17" i="11"/>
  <c r="AC22" i="11"/>
  <c r="AC9" i="11"/>
  <c r="AD5" i="11"/>
  <c r="AD6" i="11" s="1"/>
  <c r="AC12" i="11"/>
  <c r="AC28" i="11"/>
  <c r="AC10" i="11"/>
  <c r="AC21" i="11"/>
  <c r="AC19" i="11"/>
  <c r="AC23" i="11"/>
  <c r="AC20" i="11"/>
  <c r="AC26" i="11"/>
  <c r="AC4" i="11"/>
  <c r="AC25" i="11"/>
  <c r="AC29" i="11"/>
  <c r="AC6" i="11"/>
  <c r="AC27" i="11"/>
  <c r="AD12" i="11" l="1"/>
  <c r="AD25" i="11"/>
  <c r="AE5" i="11"/>
  <c r="AE6" i="11" s="1"/>
  <c r="AD27" i="11"/>
  <c r="AD21" i="11"/>
  <c r="AD17" i="11"/>
  <c r="AD29" i="11"/>
  <c r="AD11" i="11"/>
  <c r="AD22" i="11"/>
  <c r="AD9" i="11"/>
  <c r="AD20" i="11"/>
  <c r="AD26" i="11"/>
  <c r="AD10" i="11"/>
  <c r="AD19" i="11"/>
  <c r="AD23" i="11"/>
  <c r="AD28" i="11"/>
  <c r="AE11" i="11" l="1"/>
  <c r="AE17" i="11"/>
  <c r="AE23" i="11"/>
  <c r="AE25" i="11"/>
  <c r="AE28" i="11"/>
  <c r="AE9" i="11"/>
  <c r="AE19" i="11"/>
  <c r="AE10" i="11"/>
  <c r="AE20" i="11"/>
  <c r="AE29" i="11"/>
  <c r="AF5" i="11"/>
  <c r="AF6" i="11" s="1"/>
  <c r="AE12" i="11"/>
  <c r="AE21" i="11"/>
  <c r="AE26" i="11"/>
  <c r="AE22" i="11"/>
  <c r="AE27" i="11"/>
  <c r="AF29" i="11" l="1"/>
  <c r="AF11" i="11"/>
  <c r="AF20" i="11"/>
  <c r="AF25" i="11"/>
  <c r="AF12" i="11"/>
  <c r="AF21" i="11"/>
  <c r="AF26" i="11"/>
  <c r="AG5" i="11"/>
  <c r="AG6" i="11" s="1"/>
  <c r="AF17" i="11"/>
  <c r="AF22" i="11"/>
  <c r="AF27" i="11"/>
  <c r="AF9" i="11"/>
  <c r="AF10" i="11"/>
  <c r="AF19" i="11"/>
  <c r="AF23" i="11"/>
  <c r="AF28" i="11"/>
  <c r="AG12" i="11" l="1"/>
  <c r="AG26" i="11"/>
  <c r="AG21" i="11"/>
  <c r="AH5" i="11"/>
  <c r="AH6" i="11" s="1"/>
  <c r="AG9" i="11"/>
  <c r="AG22" i="11"/>
  <c r="AG29" i="11"/>
  <c r="AG10" i="11"/>
  <c r="AG19" i="11"/>
  <c r="AG23" i="11"/>
  <c r="AG17" i="11"/>
  <c r="AG11" i="11"/>
  <c r="AG20" i="11"/>
  <c r="AG25" i="11"/>
  <c r="AG27" i="11"/>
  <c r="AG28" i="11"/>
  <c r="AH10" i="11" l="1"/>
  <c r="AH22" i="11"/>
  <c r="AH23" i="11"/>
  <c r="AH9" i="11"/>
  <c r="AH27" i="11"/>
  <c r="AH17" i="11"/>
  <c r="AH19" i="11"/>
  <c r="AH28" i="11"/>
  <c r="AH20" i="11"/>
  <c r="AH25" i="11"/>
  <c r="AH29" i="11"/>
  <c r="AH11" i="11"/>
  <c r="AI5" i="11"/>
  <c r="AI6" i="11" s="1"/>
  <c r="AH12" i="11"/>
  <c r="AH21" i="11"/>
  <c r="AH26" i="11"/>
  <c r="AI11" i="11" l="1"/>
  <c r="AI29" i="11"/>
  <c r="AI20" i="11"/>
  <c r="AI25" i="11"/>
  <c r="AI19" i="11"/>
  <c r="AI28" i="11"/>
  <c r="AI10" i="11"/>
  <c r="AI23" i="11"/>
  <c r="AJ5" i="11"/>
  <c r="AJ28" i="11" s="1"/>
  <c r="AI12" i="11"/>
  <c r="AI21" i="11"/>
  <c r="AI26" i="11"/>
  <c r="AI9" i="11"/>
  <c r="AI17" i="11"/>
  <c r="AI22" i="11"/>
  <c r="AI27" i="11"/>
  <c r="AJ10" i="11" l="1"/>
  <c r="AJ29" i="11"/>
  <c r="AJ23" i="11"/>
  <c r="AJ25" i="11"/>
  <c r="AJ19" i="11"/>
  <c r="AJ20" i="11"/>
  <c r="AK5" i="11"/>
  <c r="AK6" i="11" s="1"/>
  <c r="AJ12" i="11"/>
  <c r="AJ21" i="11"/>
  <c r="AJ27" i="11"/>
  <c r="AJ4" i="11"/>
  <c r="AJ11" i="11"/>
  <c r="AJ26" i="11"/>
  <c r="AJ6" i="11"/>
  <c r="AJ9" i="11"/>
  <c r="AJ17" i="11"/>
  <c r="AJ22" i="11"/>
  <c r="AK21" i="11" l="1"/>
  <c r="AK12" i="11"/>
  <c r="AK25" i="11"/>
  <c r="AL5" i="11"/>
  <c r="AL6" i="11" s="1"/>
  <c r="AK11" i="11"/>
  <c r="AK26" i="11"/>
  <c r="AK20" i="11"/>
  <c r="AK29" i="11"/>
  <c r="AK9" i="11"/>
  <c r="AK17" i="11"/>
  <c r="AK22" i="11"/>
  <c r="AK27" i="11"/>
  <c r="AK10" i="11"/>
  <c r="AK19" i="11"/>
  <c r="AK23" i="11"/>
  <c r="AK28" i="11"/>
  <c r="AL10" i="11" l="1"/>
  <c r="AL28" i="11"/>
  <c r="AL19" i="11"/>
  <c r="AL23" i="11"/>
  <c r="AL9" i="11"/>
  <c r="AL22" i="11"/>
  <c r="AL17" i="11"/>
  <c r="AL27" i="11"/>
  <c r="AL20" i="11"/>
  <c r="AL25" i="11"/>
  <c r="AL29" i="11"/>
  <c r="AL11" i="11"/>
  <c r="AM5" i="11"/>
  <c r="AM6" i="11" s="1"/>
  <c r="AL12" i="11"/>
  <c r="AL21" i="11"/>
  <c r="AL26" i="11"/>
  <c r="AM11" i="11" l="1"/>
  <c r="AM20" i="11"/>
  <c r="AM25" i="11"/>
  <c r="AM29" i="11"/>
  <c r="AM12" i="11"/>
  <c r="AM21" i="11"/>
  <c r="AM26" i="11"/>
  <c r="AM9" i="11"/>
  <c r="AM17" i="11"/>
  <c r="AM22" i="11"/>
  <c r="AM27" i="11"/>
  <c r="AM10" i="11"/>
  <c r="AM19" i="11"/>
  <c r="AM23" i="11"/>
  <c r="AM28" i="11"/>
  <c r="AN5" i="11"/>
  <c r="AN6" i="11" s="1"/>
  <c r="AN29" i="11" l="1"/>
  <c r="AN20" i="11"/>
  <c r="AN21" i="11"/>
  <c r="AN11" i="11"/>
  <c r="AN25" i="11"/>
  <c r="AN12" i="11"/>
  <c r="AN26" i="11"/>
  <c r="AN27" i="11"/>
  <c r="AO5" i="11"/>
  <c r="AO6" i="11" s="1"/>
  <c r="AN17" i="11"/>
  <c r="AN22" i="11"/>
  <c r="AN9" i="11"/>
  <c r="AN10" i="11"/>
  <c r="AN19" i="11"/>
  <c r="AN23" i="11"/>
  <c r="AN28" i="11"/>
  <c r="AO17" i="11" l="1"/>
  <c r="AO19" i="11"/>
  <c r="AP5" i="11"/>
  <c r="AP6" i="11" s="1"/>
  <c r="AO23" i="11"/>
  <c r="AO9" i="11"/>
  <c r="AO26" i="11"/>
  <c r="AO27" i="11"/>
  <c r="AO10" i="11"/>
  <c r="AO21" i="11"/>
  <c r="AO12" i="11"/>
  <c r="AO22" i="11"/>
  <c r="AO28" i="11"/>
  <c r="AO11" i="11"/>
  <c r="AO20" i="11"/>
  <c r="AO25" i="11"/>
  <c r="AO29" i="11"/>
  <c r="AP22" i="11" l="1"/>
  <c r="AP27" i="11"/>
  <c r="AP17" i="11"/>
  <c r="AP9" i="11"/>
  <c r="AP19" i="11"/>
  <c r="AP23" i="11"/>
  <c r="AP28" i="11"/>
  <c r="AP10" i="11"/>
  <c r="AP11" i="11"/>
  <c r="AP20" i="11"/>
  <c r="AP25" i="11"/>
  <c r="AP29" i="11"/>
  <c r="AQ5" i="11"/>
  <c r="AP12" i="11"/>
  <c r="AP21" i="11"/>
  <c r="AP26" i="11"/>
  <c r="AR5" i="11" l="1"/>
  <c r="AR6" i="11" s="1"/>
  <c r="AQ19" i="11"/>
  <c r="AQ25" i="11"/>
  <c r="AQ10" i="11"/>
  <c r="AQ20" i="11"/>
  <c r="AQ26" i="11"/>
  <c r="AQ21" i="11"/>
  <c r="AQ11" i="11"/>
  <c r="AQ12" i="11"/>
  <c r="AQ23" i="11"/>
  <c r="AQ9" i="11"/>
  <c r="AQ17" i="11"/>
  <c r="AQ22" i="11"/>
  <c r="AQ27" i="11"/>
  <c r="AQ28" i="11"/>
  <c r="AQ6" i="11"/>
  <c r="AQ29" i="11"/>
  <c r="AQ4" i="11"/>
  <c r="AR21" i="11" l="1"/>
  <c r="AR17" i="11"/>
  <c r="AS5" i="11"/>
  <c r="AS6" i="11" s="1"/>
  <c r="AR22" i="11"/>
  <c r="AR11" i="11"/>
  <c r="AR27" i="11"/>
  <c r="AR12" i="11"/>
  <c r="AR25" i="11"/>
  <c r="AR9" i="11"/>
  <c r="AR20" i="11"/>
  <c r="AR26" i="11"/>
  <c r="AR10" i="11"/>
  <c r="AR19" i="11"/>
  <c r="AR23" i="11"/>
  <c r="AR28" i="11"/>
  <c r="AR29" i="11"/>
  <c r="AS9" i="11" l="1"/>
  <c r="AS21" i="11"/>
  <c r="AS22" i="11"/>
  <c r="AT5" i="11"/>
  <c r="AT6" i="11" s="1"/>
  <c r="AS12" i="11"/>
  <c r="AS26" i="11"/>
  <c r="AS17" i="11"/>
  <c r="AS27" i="11"/>
  <c r="AS10" i="11"/>
  <c r="AS19" i="11"/>
  <c r="AS23" i="11"/>
  <c r="AS28" i="11"/>
  <c r="AS11" i="11"/>
  <c r="AS20" i="11"/>
  <c r="AS25" i="11"/>
  <c r="AS29" i="11"/>
  <c r="AT10" i="11" l="1"/>
  <c r="AU5" i="11"/>
  <c r="AU6" i="11" s="1"/>
  <c r="AT21" i="11"/>
  <c r="AT23" i="11"/>
  <c r="AT26" i="11"/>
  <c r="AT12" i="11"/>
  <c r="AT19" i="11"/>
  <c r="AT28" i="11"/>
  <c r="AT9" i="11"/>
  <c r="AT17" i="11"/>
  <c r="AT22" i="11"/>
  <c r="AT27" i="11"/>
  <c r="AT11" i="11"/>
  <c r="AT20" i="11"/>
  <c r="AT25" i="11"/>
  <c r="AT29" i="11"/>
  <c r="AU23" i="11" l="1"/>
  <c r="AU28" i="11"/>
  <c r="AU10" i="11"/>
  <c r="AU19" i="11"/>
  <c r="AU11" i="11"/>
  <c r="AU20" i="11"/>
  <c r="AU25" i="11"/>
  <c r="AU29" i="11"/>
  <c r="AV5" i="11"/>
  <c r="AV6" i="11" s="1"/>
  <c r="AU12" i="11"/>
  <c r="AU21" i="11"/>
  <c r="AU26" i="11"/>
  <c r="AU9" i="11"/>
  <c r="AU17" i="11"/>
  <c r="AU22" i="11"/>
  <c r="AU27" i="11"/>
  <c r="AV29" i="11"/>
  <c r="AV20" i="11" l="1"/>
  <c r="AV10" i="11"/>
  <c r="AV23" i="11"/>
  <c r="AV11" i="11"/>
  <c r="AV25" i="11"/>
  <c r="AV19" i="11"/>
  <c r="AV28" i="11"/>
  <c r="AW5" i="11"/>
  <c r="AW6" i="11" s="1"/>
  <c r="AV12" i="11"/>
  <c r="AV21" i="11"/>
  <c r="AV26" i="11"/>
  <c r="AV9" i="11"/>
  <c r="AV17" i="11"/>
  <c r="AV22" i="11"/>
  <c r="AV27" i="11"/>
  <c r="AW29" i="11"/>
  <c r="AW20" i="11" l="1"/>
  <c r="AW28" i="11"/>
  <c r="AW19" i="11"/>
  <c r="AW10" i="11"/>
  <c r="AW23" i="11"/>
  <c r="AW11" i="11"/>
  <c r="AW25" i="11"/>
  <c r="AX5" i="11"/>
  <c r="AX29" i="11" s="1"/>
  <c r="AW12" i="11"/>
  <c r="AW21" i="11"/>
  <c r="AW26" i="11"/>
  <c r="AW9" i="11"/>
  <c r="AW17" i="11"/>
  <c r="AW22" i="11"/>
  <c r="AW27" i="11"/>
  <c r="AX4" i="11" l="1"/>
  <c r="AX21" i="11"/>
  <c r="AX9" i="11"/>
  <c r="AX26" i="11"/>
  <c r="AX12" i="11"/>
  <c r="AX6" i="11"/>
  <c r="AY5" i="11"/>
  <c r="AY6" i="11" s="1"/>
  <c r="AX22" i="11"/>
  <c r="AX17" i="11"/>
  <c r="AX27" i="11"/>
  <c r="AX10" i="11"/>
  <c r="AX19" i="11"/>
  <c r="AX23" i="11"/>
  <c r="AX28" i="11"/>
  <c r="AX11" i="11"/>
  <c r="AX20" i="11"/>
  <c r="AX25" i="11"/>
  <c r="AY10" i="11" l="1"/>
  <c r="AY23" i="11"/>
  <c r="AY19" i="11"/>
  <c r="AY28" i="11"/>
  <c r="AY11" i="11"/>
  <c r="AY20" i="11"/>
  <c r="AY25" i="11"/>
  <c r="AY29" i="11"/>
  <c r="AY12" i="11"/>
  <c r="AY21" i="11"/>
  <c r="AY26" i="11"/>
  <c r="AZ5" i="11"/>
  <c r="AZ6" i="11" s="1"/>
  <c r="AY9" i="11"/>
  <c r="AY17" i="11"/>
  <c r="AY22" i="11"/>
  <c r="AY27" i="11"/>
  <c r="BA5" i="11" l="1"/>
  <c r="BA6" i="11" s="1"/>
  <c r="AZ20" i="11"/>
  <c r="AZ21" i="11"/>
  <c r="AZ29" i="11"/>
  <c r="AZ11" i="11"/>
  <c r="AZ25" i="11"/>
  <c r="AZ12" i="11"/>
  <c r="AZ26" i="11"/>
  <c r="AZ9" i="11"/>
  <c r="AZ17" i="11"/>
  <c r="AZ22" i="11"/>
  <c r="AZ27" i="11"/>
  <c r="AZ10" i="11"/>
  <c r="AZ19" i="11"/>
  <c r="AZ23" i="11"/>
  <c r="AZ28" i="11"/>
  <c r="BA29" i="11"/>
  <c r="BA25" i="11"/>
  <c r="BA11" i="11" l="1"/>
  <c r="BA20" i="11"/>
  <c r="BA10" i="11"/>
  <c r="BA23" i="11"/>
  <c r="BA19" i="11"/>
  <c r="BA28" i="11"/>
  <c r="BB5" i="11"/>
  <c r="BB6" i="11" s="1"/>
  <c r="BA12" i="11"/>
  <c r="BA21" i="11"/>
  <c r="BA26" i="11"/>
  <c r="BA9" i="11"/>
  <c r="BA17" i="11"/>
  <c r="BA22" i="11"/>
  <c r="BA27" i="11"/>
  <c r="BB29" i="11"/>
  <c r="BB25" i="11"/>
  <c r="BB11" i="11" l="1"/>
  <c r="BB20" i="11"/>
  <c r="BB10" i="11"/>
  <c r="BB23" i="11"/>
  <c r="BB19" i="11"/>
  <c r="BB28" i="11"/>
  <c r="BC5" i="11"/>
  <c r="BC6" i="11" s="1"/>
  <c r="BB12" i="11"/>
  <c r="BB21" i="11"/>
  <c r="BB26" i="11"/>
  <c r="BB9" i="11"/>
  <c r="BB17" i="11"/>
  <c r="BB22" i="11"/>
  <c r="BB27" i="11"/>
  <c r="BC29" i="11"/>
  <c r="BC19" i="11" l="1"/>
  <c r="BC20" i="11"/>
  <c r="BC28" i="11"/>
  <c r="BC10" i="11"/>
  <c r="BC23" i="11"/>
  <c r="BC11" i="11"/>
  <c r="BC25" i="11"/>
  <c r="BD5" i="11"/>
  <c r="BD6" i="11" s="1"/>
  <c r="BC12" i="11"/>
  <c r="BC21" i="11"/>
  <c r="BC26" i="11"/>
  <c r="BC9" i="11"/>
  <c r="BC17" i="11"/>
  <c r="BC22" i="11"/>
  <c r="BC27" i="11"/>
  <c r="BD29" i="11"/>
  <c r="BD20" i="11" l="1"/>
  <c r="BD23" i="11"/>
  <c r="BD11" i="11"/>
  <c r="BD25" i="11"/>
  <c r="BD10" i="11"/>
  <c r="BD19" i="11"/>
  <c r="BD28" i="11"/>
  <c r="BE5" i="11"/>
  <c r="BE29" i="11" s="1"/>
  <c r="BD12" i="11"/>
  <c r="BD21" i="11"/>
  <c r="BD26" i="11"/>
  <c r="BD9" i="11"/>
  <c r="BD17" i="11"/>
  <c r="BD22" i="11"/>
  <c r="BD27" i="11"/>
  <c r="BE4" i="11"/>
  <c r="BE9" i="11" l="1"/>
  <c r="BE22" i="11"/>
  <c r="BE12" i="11"/>
  <c r="BE17" i="11"/>
  <c r="BE27" i="11"/>
  <c r="BE26" i="11"/>
  <c r="BF5" i="11"/>
  <c r="BF6" i="11" s="1"/>
  <c r="BE21" i="11"/>
  <c r="BE6" i="11"/>
  <c r="BE10" i="11"/>
  <c r="BE19" i="11"/>
  <c r="BE23" i="11"/>
  <c r="BE28" i="11"/>
  <c r="BE11" i="11"/>
  <c r="BE20" i="11"/>
  <c r="BE25" i="11"/>
  <c r="BF9" i="11" l="1"/>
  <c r="BF27" i="11"/>
  <c r="BF17" i="11"/>
  <c r="BF21" i="11"/>
  <c r="BG5" i="11"/>
  <c r="BG6" i="11" s="1"/>
  <c r="BF22" i="11"/>
  <c r="BF12" i="11"/>
  <c r="BF26" i="11"/>
  <c r="BF10" i="11"/>
  <c r="BF19" i="11"/>
  <c r="BF23" i="11"/>
  <c r="BF28" i="11"/>
  <c r="BF11" i="11"/>
  <c r="BF20" i="11"/>
  <c r="BF25" i="11"/>
  <c r="BF29" i="11"/>
  <c r="BG29" i="11"/>
  <c r="BG28" i="11" l="1"/>
  <c r="BG19" i="11"/>
  <c r="BG20" i="11"/>
  <c r="BG10" i="11"/>
  <c r="BG23" i="11"/>
  <c r="BG11" i="11"/>
  <c r="BG25" i="11"/>
  <c r="BH5" i="11"/>
  <c r="BH6" i="11" s="1"/>
  <c r="BG12" i="11"/>
  <c r="BG21" i="11"/>
  <c r="BG26" i="11"/>
  <c r="BG9" i="11"/>
  <c r="BG17" i="11"/>
  <c r="BG22" i="11"/>
  <c r="BG27" i="11"/>
  <c r="BH29" i="11"/>
  <c r="BH28" i="11" l="1"/>
  <c r="BH19" i="11"/>
  <c r="BH20" i="11"/>
  <c r="BH10" i="11"/>
  <c r="BH23" i="11"/>
  <c r="BH11" i="11"/>
  <c r="BH25" i="11"/>
  <c r="BI5" i="11"/>
  <c r="BI6" i="11" s="1"/>
  <c r="BH12" i="11"/>
  <c r="BH21" i="11"/>
  <c r="BH26" i="11"/>
  <c r="BH9" i="11"/>
  <c r="BH17" i="11"/>
  <c r="BH22" i="11"/>
  <c r="BH27" i="11"/>
  <c r="BI29" i="11"/>
  <c r="BI20" i="11" l="1"/>
  <c r="BI19" i="11"/>
  <c r="BI28" i="11"/>
  <c r="BI23" i="11"/>
  <c r="BI10" i="11"/>
  <c r="BI11" i="11"/>
  <c r="BI25" i="11"/>
  <c r="BI12" i="11"/>
  <c r="BI21" i="11"/>
  <c r="BI26" i="11"/>
  <c r="BJ5" i="11"/>
  <c r="BJ6" i="11" s="1"/>
  <c r="BI9" i="11"/>
  <c r="BI17" i="11"/>
  <c r="BI22" i="11"/>
  <c r="BI27" i="11"/>
  <c r="BK5" i="11"/>
  <c r="BK6" i="11" s="1"/>
  <c r="BJ26" i="11" l="1"/>
  <c r="BJ12" i="11"/>
  <c r="BJ21" i="11"/>
  <c r="BJ9" i="11"/>
  <c r="BJ22" i="11"/>
  <c r="BJ11" i="11"/>
  <c r="BJ20" i="11"/>
  <c r="BJ25" i="11"/>
  <c r="BJ29" i="11"/>
  <c r="BJ17" i="11"/>
  <c r="BJ27" i="11"/>
  <c r="BJ10" i="11"/>
  <c r="BJ19" i="11"/>
  <c r="BJ23" i="11"/>
  <c r="BJ28" i="11"/>
  <c r="BK29" i="11"/>
  <c r="BK28" i="11"/>
  <c r="BK27" i="11"/>
  <c r="BK26" i="11"/>
  <c r="BK25" i="11"/>
  <c r="BK23" i="11"/>
  <c r="BK22" i="11"/>
  <c r="BK21" i="11"/>
  <c r="BK20" i="11"/>
  <c r="BK19" i="11"/>
  <c r="BK17" i="11"/>
  <c r="BK12" i="11"/>
  <c r="BK11" i="11"/>
  <c r="BK10" i="11"/>
  <c r="BK9" i="11"/>
</calcChain>
</file>

<file path=xl/sharedStrings.xml><?xml version="1.0" encoding="utf-8"?>
<sst xmlns="http://schemas.openxmlformats.org/spreadsheetml/2006/main" count="46" uniqueCount="43">
  <si>
    <t>Erstellen Sie auf diesem Arbeitsblatt ein Gantt-Diagramm.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</si>
  <si>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Namen des Projektleiters in Zelle B3 ein. 
Die Scrollschrittweite ist in Zelle E3 angegeben. Die Scrollleiste befindet sich in den Zellen H3 bis M3. Durch das Erhöhen der Scrollschrittweite oder das Verwenden der Scrollleiste wird die Zeitachse des Gantt-Diagramms erweitert. 
Der Wert 0 in Zelle E3 setzt die Diagrammerstellung an den Anfang des Projekts zurück.</t>
  </si>
  <si>
    <t>Um den Standardtyp der Meilensteinmarkierung zu ändern, geben Sie in Zelle E5 eine 0, 1 oder 2 ein. Die entsprechende Markierung wird in Zelle F5 angezeigt. Um die Markierungen zu ändern, bearbeiten Sie das bedingte Format für die betreffende Zelle und die Tabelle unten.
Die Monate für die Datumswerte in Zeile 5 werden beginnend mit Zelle H4 bis hin zur Zelle BK4 angezeigt.
Ändern Sie diese Zellen nicht. Sie werden auf der Grundlage des Projektanfangsdatums und der Scrollleisten-Schrittweite automatisch aktualisiert.
Scrollschrittweite: Die Bezeichnung befindet sich in Zelle C4.</t>
  </si>
  <si>
    <t>Die Zellen H5 bis BK5 enthalten die Tagesnummer des Monats für den im Zellenblock oberhalb der einzelnen Datumszellen angezeigten Monat und werden automatisch berechnet.
Ändern Sie diese Zellen nicht.
Datumswerte vor dem aktuellen Datum werden grau dargestellt.</t>
  </si>
  <si>
    <t>Diese Zeile enthält Überschriften für den Projektzeitplan, der darunter dargestellt ist. 
Navigieren Sie von B7 bis BK7, um sich die Inhalte vorsprechen zu lassen. Der erste Buchstabe jedes Tags der Woche für das Datum oberhalb der Überschrift, beginnend in Zelle H7 und fortlaufend bis Zelle BK7.
Die gesamte Diagrammerstellung entlang der Projektzeitachse erfolgt automatisch auf der Grundlage der Kategorie, des Anfangsdatums und der Anzahl der Tage, die in der Meilensteintabelle eingegeben wurden.
Formeln in diesen Zellen unterstützen Aussehen und Verhalten des Gantt-Diagramms. Ändern Sie diese Zellen nicht.</t>
  </si>
  <si>
    <t xml:space="preserve">Löschen Sie diese Zeile nicht. Diese Zeile ist ausgeblendet, um eine Formel zu schützen, die zum Hervorheben des aktuellen Tags im Projektzeitplan verwendet wird. </t>
  </si>
  <si>
    <t>Geben Sie Projektinformationen ab Zelle B8 durchlaufend bis zu Zelle F8 ein. 
Beispieldaten befinden sich in den Zellen B8 bis G32.
Geben Sie die Beschreibung des Meilensteins ein, weisen Sie dem Element eine Person zu, geben Sie den Status der Aufgabe als Prozentsatz der Fertigstellung ein, und geben Sie ein Anfangsdatum und die Aufgabendauer in Tagen ein.
Das Gantt-Diagramm wird bei Eingabe der Daten automatisch aktualisiert.
Die nächste Anweisung finden Sie in Zelle A33.</t>
  </si>
  <si>
    <t>Dies ist eine leere Zeile.</t>
  </si>
  <si>
    <t>Diese Zeile markiert das Ende der Gantt-Meilensteindaten. Geben Sie in dieser Zeile NICHTS EIN. 
Um weitere Elemente hinzuzufügen, fügen Sie neue Zeilen über dieser ein.</t>
  </si>
  <si>
    <t>Meilensteinbeschreibung</t>
  </si>
  <si>
    <t>Aufgabe 1</t>
  </si>
  <si>
    <t>Aufgabe 2</t>
  </si>
  <si>
    <t>Aufgabe 3</t>
  </si>
  <si>
    <t>Aufgabe 4</t>
  </si>
  <si>
    <t>Aufgabe 5</t>
  </si>
  <si>
    <t>Um weitere Daten hinzuzufügen, fügen Sie neue Zeilen ÜBER dieser ein.</t>
  </si>
  <si>
    <t>Projektanfangsdatum:</t>
  </si>
  <si>
    <t>Scrollschrittweite:</t>
  </si>
  <si>
    <t>Meilensteinmarkierung:</t>
  </si>
  <si>
    <t>Zugewiesen an</t>
  </si>
  <si>
    <t>Fortschritt</t>
  </si>
  <si>
    <t>Start</t>
  </si>
  <si>
    <t>Anzahl Tage</t>
  </si>
  <si>
    <t>Über diese Vorlage</t>
  </si>
  <si>
    <t xml:space="preserve">Diese Vorlage bietet eine einfache Möglichkeit, ein Gantt-Diagramm zu erstellen, um Ihr Projekt zu visualisieren und seine Nachverfolgung zu erleichtern. Geben Sie einfach Ihre Aufgabenbeschreibung, den Status als Prozentsatz der Fertigstellung der Aufgabe, ein Anfangsdatum und die Anzahl der Tage bis zur Fertigstellung der Aufgabe ein. Das Gantt-Diagramm wird automatisch aktualisiert. Eine Scrollleiste ermöglicht das Scrollen entlang der Zeitachse. Fügen Sie neue Aufgaben ein, indem Sie neue Zeilen einfügen.
Passen Sie das Aussehen des Diagramms an, indem Sie die bedingten Formate bearbeiten. 
Datumswerte vor dem aktuellen Tag sind auf der Zeitachse grau dargestellt.
</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</si>
  <si>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</si>
  <si>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</si>
  <si>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Geben Sie den Firmennamen in Zelle B2 ein.
Geben Sie das Projektanfangsdatum in Zelle E2 ein, oder erlauben Sie es der Beispielformel, den kleinsten Datumswert in der Gantt-Datentabelle zu suchen. Projektanfangsdatum: Die Bezeichnung steht in Zelle C2.</t>
  </si>
  <si>
    <t>GPIO-Simulator</t>
  </si>
  <si>
    <t>Projektvereinbarung</t>
  </si>
  <si>
    <t>Anforderungen finden und dokumentieren</t>
  </si>
  <si>
    <t>MVP definieren</t>
  </si>
  <si>
    <t>Phase 1: Bis zum MVP</t>
  </si>
  <si>
    <t>Phase 2: Grove Anschlüsse</t>
  </si>
  <si>
    <t>Phase 3: GUI implementierung</t>
  </si>
  <si>
    <t>Genereller Aufbaumöglichkeiten definieren</t>
  </si>
  <si>
    <t>Raspberry Pi mit obl. Sensoren und Aktuatoren ausprobieren</t>
  </si>
  <si>
    <t>Logging Interface designen</t>
  </si>
  <si>
    <t>Logging Interface implementieren</t>
  </si>
  <si>
    <t>MVP finalisieren</t>
  </si>
  <si>
    <t>MVP dokumentieren</t>
  </si>
  <si>
    <t>Grove Anschlüsse ausprobieren</t>
  </si>
  <si>
    <t>Projekt finalisieren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</si>
</sst>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_-* #,##0\ &quot;€&quot;_-;\-* #,##0\ &quot;€&quot;_-;_-* &quot;-&quot;\ &quot;€&quot;_-;_-@_-"/>
    <numFmt numFmtId="166" formatCode="_-* #,##0.00\ &quot;€&quot;_-;\-* #,##0.00\ &quot;€&quot;_-;_-* &quot;-&quot;??\ &quot;€&quot;_-;_-@_-"/>
    <numFmt numFmtId="167" formatCode="d"/>
    <numFmt numFmtId="168" formatCode="#,##0_ ;\-#,##0\ "/>
  </numFmts>
  <fonts count="28" x14ac:knownFonts="1">
    <font>
      <sz val="11"/>
      <color theme="8" tint="-0.499984740745262"/>
      <name val="Franklin Gothic Book"/>
      <family val="2"/>
      <scheme val="minor"/>
    </font>
    <font>
      <sz val="11"/>
      <color theme="1"/>
      <name val="Franklin Gothic Book"/>
      <family val="2"/>
      <scheme val="minor"/>
    </font>
    <font>
      <sz val="11"/>
      <color theme="1"/>
      <name val="Franklin Gothic Book"/>
      <family val="2"/>
      <scheme val="minor"/>
    </font>
    <font>
      <b/>
      <sz val="20"/>
      <color theme="4" tint="-0.249977111117893"/>
      <name val="Franklin Gothic Book"/>
      <family val="2"/>
      <scheme val="major"/>
    </font>
    <font>
      <sz val="10"/>
      <name val="Franklin Gothic Book"/>
      <family val="2"/>
      <scheme val="minor"/>
    </font>
    <font>
      <u/>
      <sz val="11"/>
      <color indexed="12"/>
      <name val="Arial"/>
      <family val="2"/>
    </font>
    <font>
      <sz val="11"/>
      <name val="Franklin Gothic Book"/>
      <family val="2"/>
      <scheme val="minor"/>
    </font>
    <font>
      <b/>
      <sz val="11"/>
      <color theme="1" tint="0.499984740745262"/>
      <name val="Franklin Gothic Book"/>
      <family val="2"/>
      <scheme val="minor"/>
    </font>
    <font>
      <sz val="10"/>
      <color theme="1" tint="0.499984740745262"/>
      <name val="Arial"/>
      <family val="2"/>
    </font>
    <font>
      <sz val="20"/>
      <name val="Franklin Gothic Book"/>
      <family val="2"/>
      <scheme val="major"/>
    </font>
    <font>
      <sz val="11"/>
      <color theme="0"/>
      <name val="Franklin Gothic Book"/>
      <family val="2"/>
      <scheme val="minor"/>
    </font>
    <font>
      <b/>
      <sz val="10"/>
      <color theme="0"/>
      <name val="Franklin Gothic Book"/>
      <family val="2"/>
      <scheme val="minor"/>
    </font>
    <font>
      <sz val="10"/>
      <color theme="0"/>
      <name val="Franklin Gothic Book"/>
      <family val="2"/>
      <scheme val="minor"/>
    </font>
    <font>
      <sz val="16"/>
      <color theme="8" tint="-0.24994659260841701"/>
      <name val="Franklin Gothic Book"/>
      <family val="2"/>
      <scheme val="minor"/>
    </font>
    <font>
      <b/>
      <sz val="22"/>
      <color theme="8" tint="-0.499984740745262"/>
      <name val="Franklin Gothic Book"/>
      <family val="2"/>
      <scheme val="major"/>
    </font>
    <font>
      <sz val="14"/>
      <color theme="8" tint="-0.499984740745262"/>
      <name val="Franklin Gothic Book"/>
      <family val="2"/>
      <scheme val="minor"/>
    </font>
    <font>
      <sz val="11"/>
      <color theme="8" tint="-0.499984740745262"/>
      <name val="Franklin Gothic Book"/>
      <family val="2"/>
      <scheme val="minor"/>
    </font>
    <font>
      <i/>
      <sz val="11"/>
      <color rgb="FF7F7F7F"/>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b/>
      <sz val="11"/>
      <color theme="1"/>
      <name val="Franklin Gothic Book"/>
      <family val="2"/>
      <scheme val="minor"/>
    </font>
  </fonts>
  <fills count="3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168"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4">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167" fontId="12" fillId="3" borderId="17" xfId="11" applyNumberFormat="1" applyBorder="1">
      <alignment horizontal="center" vertical="center"/>
    </xf>
    <xf numFmtId="167" fontId="12" fillId="3" borderId="13" xfId="11" applyNumberFormat="1" applyBorder="1">
      <alignment horizontal="center" vertical="center"/>
    </xf>
    <xf numFmtId="167" fontId="12" fillId="3" borderId="10" xfId="11" applyNumberFormat="1" applyBorder="1">
      <alignment horizontal="center" vertical="center"/>
    </xf>
    <xf numFmtId="167" fontId="12" fillId="3" borderId="12" xfId="11" applyNumberFormat="1" applyBorder="1">
      <alignment horizontal="center" vertical="center"/>
    </xf>
    <xf numFmtId="14" fontId="16" fillId="0" borderId="0" xfId="9" applyFill="1" applyBorder="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xf numFmtId="0" fontId="25" fillId="37" borderId="0" xfId="0" applyFont="1" applyFill="1" applyBorder="1" applyAlignment="1">
      <alignment horizontal="left" wrapText="1" indent="1"/>
    </xf>
    <xf numFmtId="0" fontId="25" fillId="37" borderId="0" xfId="0" applyFont="1" applyFill="1" applyBorder="1" applyAlignment="1">
      <alignment horizontal="center" vertical="center"/>
    </xf>
    <xf numFmtId="9" fontId="25" fillId="37" borderId="0" xfId="2" applyFont="1" applyFill="1" applyBorder="1">
      <alignment horizontal="center" vertical="center"/>
    </xf>
    <xf numFmtId="14" fontId="25" fillId="37" borderId="0" xfId="9" applyFont="1" applyFill="1" applyBorder="1">
      <alignment horizontal="center" vertical="center"/>
    </xf>
    <xf numFmtId="168" fontId="25" fillId="37" borderId="0" xfId="10" applyFont="1" applyFill="1" applyBorder="1">
      <alignment horizontal="center" vertical="center"/>
    </xf>
  </cellXfs>
  <cellStyles count="50">
    <cellStyle name="20 % - Akzent1" xfId="27" builtinId="30" customBuiltin="1"/>
    <cellStyle name="20 % - Akzent2" xfId="31" builtinId="34" customBuiltin="1"/>
    <cellStyle name="20 % - Akzent3" xfId="35" builtinId="38" customBuiltin="1"/>
    <cellStyle name="20 % - Akzent4" xfId="39" builtinId="42" customBuiltin="1"/>
    <cellStyle name="20 % - Akzent5" xfId="43" builtinId="46" customBuiltin="1"/>
    <cellStyle name="20 % - Akzent6" xfId="47" builtinId="50" customBuiltin="1"/>
    <cellStyle name="40 % - Akzent1" xfId="28" builtinId="31" customBuiltin="1"/>
    <cellStyle name="40 % - Akzent2" xfId="32" builtinId="35" customBuiltin="1"/>
    <cellStyle name="40 % - Akzent3" xfId="36" builtinId="39" customBuiltin="1"/>
    <cellStyle name="40 % - Akzent4" xfId="40" builtinId="43" customBuiltin="1"/>
    <cellStyle name="40 % - Akzent5" xfId="44" builtinId="47" customBuiltin="1"/>
    <cellStyle name="40 % - Akzent6" xfId="48" builtinId="51" customBuiltin="1"/>
    <cellStyle name="60 % - Akzent1" xfId="29" builtinId="32" customBuiltin="1"/>
    <cellStyle name="60 % - Akzent2" xfId="33" builtinId="36" customBuiltin="1"/>
    <cellStyle name="60 % - Akzent3" xfId="37" builtinId="40" customBuiltin="1"/>
    <cellStyle name="60 % - Akzent4" xfId="41" builtinId="44" customBuiltin="1"/>
    <cellStyle name="60 % - Akzent5" xfId="45" builtinId="48" customBuiltin="1"/>
    <cellStyle name="60 % - Akzent6" xfId="49" builtinId="52" customBuiltin="1"/>
    <cellStyle name="Akzent1" xfId="26" builtinId="29" customBuiltin="1"/>
    <cellStyle name="Akzent2" xfId="30" builtinId="33" customBuiltin="1"/>
    <cellStyle name="Akzent3" xfId="34" builtinId="37" customBuiltin="1"/>
    <cellStyle name="Akzent4" xfId="38" builtinId="41" customBuiltin="1"/>
    <cellStyle name="Akzent5" xfId="42" builtinId="45" customBuiltin="1"/>
    <cellStyle name="Akzent6" xfId="46" builtinId="49" customBuiltin="1"/>
    <cellStyle name="Ausgabe" xfId="19" builtinId="21" customBuiltin="1"/>
    <cellStyle name="Berechnung" xfId="20" builtinId="22" customBuiltin="1"/>
    <cellStyle name="Datum" xfId="9" xr:uid="{00000000-0005-0000-0000-00001A000000}"/>
    <cellStyle name="Dezimal [0]" xfId="10" builtinId="6" customBuiltin="1"/>
    <cellStyle name="Eingabe" xfId="18" builtinId="20" customBuiltin="1"/>
    <cellStyle name="Ergebnis" xfId="25" builtinId="25" customBuiltin="1"/>
    <cellStyle name="Erklärender Text" xfId="12" builtinId="53" customBuiltin="1"/>
    <cellStyle name="Gut" xfId="15" builtinId="26" customBuiltin="1"/>
    <cellStyle name="Komma" xfId="4" builtinId="3" customBuiltin="1"/>
    <cellStyle name="Link" xfId="1" builtinId="8" customBuiltin="1"/>
    <cellStyle name="Neutral" xfId="17" builtinId="28" customBuiltin="1"/>
    <cellStyle name="Notiz" xfId="24" builtinId="10" customBuiltin="1"/>
    <cellStyle name="Prozent" xfId="2" builtinId="5" customBuiltin="1"/>
    <cellStyle name="Schlecht" xfId="16"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1" builtinId="19" customBuiltin="1"/>
    <cellStyle name="Verknüpfte Zelle" xfId="21" builtinId="24" customBuiltin="1"/>
    <cellStyle name="Währung" xfId="13" builtinId="4" customBuiltin="1"/>
    <cellStyle name="Währung [0]" xfId="14" builtinId="7" customBuiltin="1"/>
    <cellStyle name="Warnender Text" xfId="23" builtinId="11" customBuiltin="1"/>
    <cellStyle name="Zelle überprüfen" xfId="22" builtinId="23" customBuiltin="1"/>
    <cellStyle name="zHiddenText" xfId="3" xr:uid="{00000000-0005-0000-0000-000031000000}"/>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14"/>
      <tableStyleElement type="headerRow" dxfId="13"/>
      <tableStyleElement type="firstRowStripe" dxfId="12"/>
    </tableStyle>
    <tableStyle name="ToDoList" pivot="0" count="9" xr9:uid="{00000000-0011-0000-FFFF-FFFF01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4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27214</xdr:rowOff>
        </xdr:from>
        <xdr:to>
          <xdr:col>12</xdr:col>
          <xdr:colOff>47624</xdr:colOff>
          <xdr:row>2</xdr:row>
          <xdr:rowOff>342900</xdr:rowOff>
        </xdr:to>
        <xdr:sp macro="" textlink="">
          <xdr:nvSpPr>
            <xdr:cNvPr id="6150" name="Scrollleiste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F30" totalsRowShown="0">
  <autoFilter ref="B6:F30"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Meilensteinbeschreibung"/>
    <tableColumn id="3" xr3:uid="{00000000-0010-0000-0000-000003000000}" name="Zugewiesen an"/>
    <tableColumn id="4" xr3:uid="{00000000-0010-0000-0000-000004000000}" name="Fortschritt"/>
    <tableColumn id="5" xr3:uid="{00000000-0010-0000-0000-000005000000}" name="Start"/>
    <tableColumn id="6" xr3:uid="{00000000-0010-0000-0000-000006000000}" name="Anzahl Tage"/>
  </tableColumns>
  <tableStyleInfo name="Gantt Table Style" showFirstColumn="1" showLastColumn="0" showRowStripes="0" showColumnStripes="0"/>
  <extLst>
    <ext xmlns:x14="http://schemas.microsoft.com/office/spreadsheetml/2009/9/main" uri="{504A1905-F514-4f6f-8877-14C23A59335A}">
      <x14:table altTextSummary="Geben Sie in dieser Tabelle Meilensteininformationen zum Projekt ein. Geben Sie eine Meilensteinbeschreibung für eine Phase, Aufgabe, Aktivität usw. in der Spalte unterhalb von &quot;Beschreibung des Meilensteins&quot; ein.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ext>
  </extLst>
</table>
</file>

<file path=xl/theme/theme1.xml><?xml version="1.0" encoding="utf-8"?>
<a:theme xmlns:a="http://schemas.openxmlformats.org/drawingml/2006/main" name="Ausschnitt">
  <a:themeElements>
    <a:clrScheme name="Ausschnitt">
      <a:dk1>
        <a:sysClr val="windowText" lastClr="000000"/>
      </a:dk1>
      <a:lt1>
        <a:sysClr val="window" lastClr="FFFFFF"/>
      </a:lt1>
      <a:dk2>
        <a:srgbClr val="191B0E"/>
      </a:dk2>
      <a:lt2>
        <a:srgbClr val="EFEDE3"/>
      </a:lt2>
      <a:accent1>
        <a:srgbClr val="8C8D86"/>
      </a:accent1>
      <a:accent2>
        <a:srgbClr val="E6C069"/>
      </a:accent2>
      <a:accent3>
        <a:srgbClr val="897B61"/>
      </a:accent3>
      <a:accent4>
        <a:srgbClr val="8DAB8E"/>
      </a:accent4>
      <a:accent5>
        <a:srgbClr val="77A2BB"/>
      </a:accent5>
      <a:accent6>
        <a:srgbClr val="E28394"/>
      </a:accent6>
      <a:hlink>
        <a:srgbClr val="77A2BB"/>
      </a:hlink>
      <a:folHlink>
        <a:srgbClr val="957A99"/>
      </a:folHlink>
    </a:clrScheme>
    <a:fontScheme name="Ausschnitt">
      <a:maj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Ausschnitt">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34925" cap="flat" cmpd="sng" algn="in">
          <a:solidFill>
            <a:schemeClr val="phClr"/>
          </a:solidFill>
          <a:prstDash val="solid"/>
        </a:ln>
        <a:ln w="19050" cap="flat" cmpd="sng" algn="in">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3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rop" id="{EC9488ED-E761-4D60-9AC4-764D1FE2C171}" vid="{CE19780C-D67D-4C13-9DE9-A52BC3BA51B4}"/>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3"/>
  <sheetViews>
    <sheetView showGridLines="0" tabSelected="1" showRuler="0" topLeftCell="B6" zoomScale="69" zoomScaleNormal="50" zoomScalePageLayoutView="70" workbookViewId="0">
      <selection activeCell="V19" sqref="V19"/>
    </sheetView>
  </sheetViews>
  <sheetFormatPr baseColWidth="10" defaultColWidth="9.06640625" defaultRowHeight="30" customHeight="1" x14ac:dyDescent="0.45"/>
  <cols>
    <col min="1" max="1" width="2.59765625" style="12" customWidth="1"/>
    <col min="2" max="2" width="48.53125" customWidth="1"/>
    <col min="3" max="3" width="16.46484375" customWidth="1"/>
    <col min="4" max="4" width="10.59765625" customWidth="1"/>
    <col min="5" max="5" width="12.06640625" style="3" customWidth="1"/>
    <col min="6" max="6" width="10.265625" customWidth="1"/>
    <col min="7" max="7" width="2.59765625" customWidth="1"/>
    <col min="8" max="63" width="3.46484375" customWidth="1"/>
  </cols>
  <sheetData>
    <row r="1" spans="1:63" ht="50.15" customHeight="1" x14ac:dyDescent="0.85">
      <c r="A1" s="13" t="s">
        <v>0</v>
      </c>
      <c r="B1" s="15" t="s">
        <v>28</v>
      </c>
      <c r="C1" s="1"/>
      <c r="E1"/>
      <c r="F1" s="7"/>
      <c r="I1" s="18"/>
      <c r="AF1" s="18"/>
    </row>
    <row r="2" spans="1:63" ht="30" customHeight="1" x14ac:dyDescent="0.45">
      <c r="A2" s="13" t="s">
        <v>27</v>
      </c>
      <c r="B2" s="16"/>
      <c r="C2" s="53" t="s">
        <v>16</v>
      </c>
      <c r="D2" s="54"/>
      <c r="E2" s="55">
        <f ca="1">IFERROR(IF(MIN(Meilensteine[Start])=0,TODAY(),MIN(Meilensteine[Start])),TODAY())</f>
        <v>43864</v>
      </c>
      <c r="F2" s="56"/>
      <c r="I2" s="36"/>
      <c r="J2" s="36"/>
      <c r="K2" s="36"/>
      <c r="L2" s="36"/>
      <c r="M2" s="36"/>
      <c r="N2" s="36"/>
    </row>
    <row r="3" spans="1:63" ht="30" customHeight="1" x14ac:dyDescent="0.45">
      <c r="A3" s="13" t="s">
        <v>1</v>
      </c>
      <c r="B3" s="16"/>
      <c r="C3" s="53" t="s">
        <v>17</v>
      </c>
      <c r="D3" s="54"/>
      <c r="E3" s="39">
        <v>47</v>
      </c>
      <c r="H3" s="46"/>
      <c r="I3" s="47"/>
      <c r="J3" s="47"/>
      <c r="K3" s="47"/>
      <c r="L3" s="47"/>
      <c r="M3" s="46"/>
    </row>
    <row r="4" spans="1:63" ht="30" customHeight="1" thickBot="1" x14ac:dyDescent="0.5">
      <c r="A4" s="13" t="s">
        <v>2</v>
      </c>
      <c r="C4" s="57" t="s">
        <v>18</v>
      </c>
      <c r="D4" s="58"/>
      <c r="E4" s="40">
        <v>1</v>
      </c>
      <c r="F4" s="37">
        <f>Meilenstein_Markierung</f>
        <v>1</v>
      </c>
      <c r="H4" s="17" t="str">
        <f ca="1">TEXT(H5,"MMMM")</f>
        <v>März</v>
      </c>
      <c r="I4" s="17"/>
      <c r="J4" s="17"/>
      <c r="K4" s="17"/>
      <c r="L4" s="17"/>
      <c r="M4" s="17"/>
      <c r="N4" s="17"/>
      <c r="O4" s="17" t="str">
        <f ca="1">IF(TEXT(O5,"MMMM")=H4,"",TEXT(O5,"MMMM"))</f>
        <v/>
      </c>
      <c r="P4" s="17"/>
      <c r="Q4" s="17"/>
      <c r="R4" s="17"/>
      <c r="S4" s="17"/>
      <c r="T4" s="17"/>
      <c r="U4" s="17"/>
      <c r="V4" s="17" t="str">
        <f ca="1">IF(OR(TEXT(V5,"MMMM")=O4,TEXT(V5,"MMMM")=H4),"",TEXT(V5,"MMMM"))</f>
        <v>April</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Mai</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45">
      <c r="A5" s="13" t="s">
        <v>3</v>
      </c>
      <c r="B5" s="38"/>
      <c r="G5" s="35"/>
      <c r="H5" s="48">
        <f ca="1">IFERROR(Projekt_Start+Scroll_Schrittweite,TODAY())</f>
        <v>43911</v>
      </c>
      <c r="I5" s="49">
        <f ca="1">H5+1</f>
        <v>43912</v>
      </c>
      <c r="J5" s="50">
        <f t="shared" ref="J5:AW5" ca="1" si="0">I5+1</f>
        <v>43913</v>
      </c>
      <c r="K5" s="50">
        <f ca="1">J5+1</f>
        <v>43914</v>
      </c>
      <c r="L5" s="50">
        <f t="shared" ca="1" si="0"/>
        <v>43915</v>
      </c>
      <c r="M5" s="50">
        <f t="shared" ca="1" si="0"/>
        <v>43916</v>
      </c>
      <c r="N5" s="50">
        <f t="shared" ca="1" si="0"/>
        <v>43917</v>
      </c>
      <c r="O5" s="50">
        <f ca="1">N5+1</f>
        <v>43918</v>
      </c>
      <c r="P5" s="50">
        <f ca="1">O5+1</f>
        <v>43919</v>
      </c>
      <c r="Q5" s="50">
        <f t="shared" ca="1" si="0"/>
        <v>43920</v>
      </c>
      <c r="R5" s="50">
        <f t="shared" ca="1" si="0"/>
        <v>43921</v>
      </c>
      <c r="S5" s="50">
        <f t="shared" ca="1" si="0"/>
        <v>43922</v>
      </c>
      <c r="T5" s="50">
        <f t="shared" ca="1" si="0"/>
        <v>43923</v>
      </c>
      <c r="U5" s="50">
        <f t="shared" ca="1" si="0"/>
        <v>43924</v>
      </c>
      <c r="V5" s="50">
        <f ca="1">U5+1</f>
        <v>43925</v>
      </c>
      <c r="W5" s="50">
        <f ca="1">V5+1</f>
        <v>43926</v>
      </c>
      <c r="X5" s="50">
        <f t="shared" ca="1" si="0"/>
        <v>43927</v>
      </c>
      <c r="Y5" s="50">
        <f t="shared" ca="1" si="0"/>
        <v>43928</v>
      </c>
      <c r="Z5" s="50">
        <f t="shared" ca="1" si="0"/>
        <v>43929</v>
      </c>
      <c r="AA5" s="50">
        <f t="shared" ca="1" si="0"/>
        <v>43930</v>
      </c>
      <c r="AB5" s="50">
        <f t="shared" ca="1" si="0"/>
        <v>43931</v>
      </c>
      <c r="AC5" s="50">
        <f ca="1">AB5+1</f>
        <v>43932</v>
      </c>
      <c r="AD5" s="50">
        <f ca="1">AC5+1</f>
        <v>43933</v>
      </c>
      <c r="AE5" s="50">
        <f t="shared" ca="1" si="0"/>
        <v>43934</v>
      </c>
      <c r="AF5" s="50">
        <f t="shared" ca="1" si="0"/>
        <v>43935</v>
      </c>
      <c r="AG5" s="50">
        <f t="shared" ca="1" si="0"/>
        <v>43936</v>
      </c>
      <c r="AH5" s="50">
        <f t="shared" ca="1" si="0"/>
        <v>43937</v>
      </c>
      <c r="AI5" s="50">
        <f t="shared" ca="1" si="0"/>
        <v>43938</v>
      </c>
      <c r="AJ5" s="50">
        <f ca="1">AI5+1</f>
        <v>43939</v>
      </c>
      <c r="AK5" s="50">
        <f ca="1">AJ5+1</f>
        <v>43940</v>
      </c>
      <c r="AL5" s="50">
        <f t="shared" ca="1" si="0"/>
        <v>43941</v>
      </c>
      <c r="AM5" s="50">
        <f t="shared" ca="1" si="0"/>
        <v>43942</v>
      </c>
      <c r="AN5" s="50">
        <f t="shared" ca="1" si="0"/>
        <v>43943</v>
      </c>
      <c r="AO5" s="50">
        <f t="shared" ca="1" si="0"/>
        <v>43944</v>
      </c>
      <c r="AP5" s="50">
        <f t="shared" ca="1" si="0"/>
        <v>43945</v>
      </c>
      <c r="AQ5" s="50">
        <f ca="1">AP5+1</f>
        <v>43946</v>
      </c>
      <c r="AR5" s="50">
        <f ca="1">AQ5+1</f>
        <v>43947</v>
      </c>
      <c r="AS5" s="50">
        <f t="shared" ca="1" si="0"/>
        <v>43948</v>
      </c>
      <c r="AT5" s="50">
        <f t="shared" ca="1" si="0"/>
        <v>43949</v>
      </c>
      <c r="AU5" s="50">
        <f t="shared" ca="1" si="0"/>
        <v>43950</v>
      </c>
      <c r="AV5" s="50">
        <f t="shared" ca="1" si="0"/>
        <v>43951</v>
      </c>
      <c r="AW5" s="50">
        <f t="shared" ca="1" si="0"/>
        <v>43952</v>
      </c>
      <c r="AX5" s="50">
        <f ca="1">AW5+1</f>
        <v>43953</v>
      </c>
      <c r="AY5" s="50">
        <f ca="1">AX5+1</f>
        <v>43954</v>
      </c>
      <c r="AZ5" s="50">
        <f t="shared" ref="AZ5:BD5" ca="1" si="1">AY5+1</f>
        <v>43955</v>
      </c>
      <c r="BA5" s="50">
        <f t="shared" ca="1" si="1"/>
        <v>43956</v>
      </c>
      <c r="BB5" s="50">
        <f t="shared" ca="1" si="1"/>
        <v>43957</v>
      </c>
      <c r="BC5" s="50">
        <f t="shared" ca="1" si="1"/>
        <v>43958</v>
      </c>
      <c r="BD5" s="50">
        <f t="shared" ca="1" si="1"/>
        <v>43959</v>
      </c>
      <c r="BE5" s="50">
        <f ca="1">BD5+1</f>
        <v>43960</v>
      </c>
      <c r="BF5" s="50">
        <f ca="1">BE5+1</f>
        <v>43961</v>
      </c>
      <c r="BG5" s="50">
        <f t="shared" ref="BG5:BK5" ca="1" si="2">BF5+1</f>
        <v>43962</v>
      </c>
      <c r="BH5" s="50">
        <f t="shared" ca="1" si="2"/>
        <v>43963</v>
      </c>
      <c r="BI5" s="50">
        <f t="shared" ca="1" si="2"/>
        <v>43964</v>
      </c>
      <c r="BJ5" s="50">
        <f t="shared" ca="1" si="2"/>
        <v>43965</v>
      </c>
      <c r="BK5" s="51">
        <f t="shared" ca="1" si="2"/>
        <v>43966</v>
      </c>
    </row>
    <row r="6" spans="1:63" ht="31" customHeight="1" thickBot="1" x14ac:dyDescent="0.5">
      <c r="A6" s="13" t="s">
        <v>4</v>
      </c>
      <c r="B6" s="22" t="s">
        <v>9</v>
      </c>
      <c r="C6" s="23" t="s">
        <v>19</v>
      </c>
      <c r="D6" s="23" t="s">
        <v>20</v>
      </c>
      <c r="E6" s="23" t="s">
        <v>21</v>
      </c>
      <c r="F6" s="23" t="s">
        <v>22</v>
      </c>
      <c r="G6" s="21"/>
      <c r="H6" s="42" t="str">
        <f t="shared" ref="H6:AM6" ca="1" si="3">LEFT(TEXT(H5,"TTT"),1)</f>
        <v>S</v>
      </c>
      <c r="I6" s="43" t="str">
        <f t="shared" ca="1" si="3"/>
        <v>S</v>
      </c>
      <c r="J6" s="45" t="str">
        <f t="shared" ca="1" si="3"/>
        <v>M</v>
      </c>
      <c r="K6" s="44" t="str">
        <f t="shared" ca="1" si="3"/>
        <v>D</v>
      </c>
      <c r="L6" s="44" t="str">
        <f t="shared" ca="1" si="3"/>
        <v>M</v>
      </c>
      <c r="M6" s="44" t="str">
        <f t="shared" ca="1" si="3"/>
        <v>D</v>
      </c>
      <c r="N6" s="44" t="str">
        <f t="shared" ca="1" si="3"/>
        <v>F</v>
      </c>
      <c r="O6" s="44" t="str">
        <f t="shared" ca="1" si="3"/>
        <v>S</v>
      </c>
      <c r="P6" s="44" t="str">
        <f t="shared" ca="1" si="3"/>
        <v>S</v>
      </c>
      <c r="Q6" s="44" t="str">
        <f t="shared" ca="1" si="3"/>
        <v>M</v>
      </c>
      <c r="R6" s="44" t="str">
        <f t="shared" ca="1" si="3"/>
        <v>D</v>
      </c>
      <c r="S6" s="44" t="str">
        <f t="shared" ca="1" si="3"/>
        <v>M</v>
      </c>
      <c r="T6" s="44" t="str">
        <f t="shared" ca="1" si="3"/>
        <v>D</v>
      </c>
      <c r="U6" s="44" t="str">
        <f t="shared" ca="1" si="3"/>
        <v>F</v>
      </c>
      <c r="V6" s="44" t="str">
        <f t="shared" ca="1" si="3"/>
        <v>S</v>
      </c>
      <c r="W6" s="44" t="str">
        <f t="shared" ca="1" si="3"/>
        <v>S</v>
      </c>
      <c r="X6" s="44" t="str">
        <f t="shared" ca="1" si="3"/>
        <v>M</v>
      </c>
      <c r="Y6" s="44" t="str">
        <f t="shared" ca="1" si="3"/>
        <v>D</v>
      </c>
      <c r="Z6" s="44" t="str">
        <f t="shared" ca="1" si="3"/>
        <v>M</v>
      </c>
      <c r="AA6" s="44" t="str">
        <f t="shared" ca="1" si="3"/>
        <v>D</v>
      </c>
      <c r="AB6" s="44" t="str">
        <f t="shared" ca="1" si="3"/>
        <v>F</v>
      </c>
      <c r="AC6" s="44" t="str">
        <f t="shared" ca="1" si="3"/>
        <v>S</v>
      </c>
      <c r="AD6" s="44" t="str">
        <f t="shared" ca="1" si="3"/>
        <v>S</v>
      </c>
      <c r="AE6" s="44" t="str">
        <f t="shared" ca="1" si="3"/>
        <v>M</v>
      </c>
      <c r="AF6" s="44" t="str">
        <f t="shared" ca="1" si="3"/>
        <v>D</v>
      </c>
      <c r="AG6" s="44" t="str">
        <f t="shared" ca="1" si="3"/>
        <v>M</v>
      </c>
      <c r="AH6" s="44" t="str">
        <f t="shared" ca="1" si="3"/>
        <v>D</v>
      </c>
      <c r="AI6" s="44" t="str">
        <f t="shared" ca="1" si="3"/>
        <v>F</v>
      </c>
      <c r="AJ6" s="44" t="str">
        <f t="shared" ca="1" si="3"/>
        <v>S</v>
      </c>
      <c r="AK6" s="44" t="str">
        <f t="shared" ca="1" si="3"/>
        <v>S</v>
      </c>
      <c r="AL6" s="44" t="str">
        <f t="shared" ca="1" si="3"/>
        <v>M</v>
      </c>
      <c r="AM6" s="44" t="str">
        <f t="shared" ca="1" si="3"/>
        <v>D</v>
      </c>
      <c r="AN6" s="44" t="str">
        <f t="shared" ref="AN6:BK6" ca="1" si="4">LEFT(TEXT(AN5,"TTT"),1)</f>
        <v>M</v>
      </c>
      <c r="AO6" s="44" t="str">
        <f t="shared" ca="1" si="4"/>
        <v>D</v>
      </c>
      <c r="AP6" s="44" t="str">
        <f t="shared" ca="1" si="4"/>
        <v>F</v>
      </c>
      <c r="AQ6" s="44" t="str">
        <f t="shared" ca="1" si="4"/>
        <v>S</v>
      </c>
      <c r="AR6" s="44" t="str">
        <f t="shared" ca="1" si="4"/>
        <v>S</v>
      </c>
      <c r="AS6" s="44" t="str">
        <f t="shared" ca="1" si="4"/>
        <v>M</v>
      </c>
      <c r="AT6" s="44" t="str">
        <f t="shared" ca="1" si="4"/>
        <v>D</v>
      </c>
      <c r="AU6" s="44" t="str">
        <f t="shared" ca="1" si="4"/>
        <v>M</v>
      </c>
      <c r="AV6" s="44" t="str">
        <f t="shared" ca="1" si="4"/>
        <v>D</v>
      </c>
      <c r="AW6" s="44" t="str">
        <f t="shared" ca="1" si="4"/>
        <v>F</v>
      </c>
      <c r="AX6" s="44" t="str">
        <f t="shared" ca="1" si="4"/>
        <v>S</v>
      </c>
      <c r="AY6" s="44" t="str">
        <f t="shared" ca="1" si="4"/>
        <v>S</v>
      </c>
      <c r="AZ6" s="44" t="str">
        <f t="shared" ca="1" si="4"/>
        <v>M</v>
      </c>
      <c r="BA6" s="44" t="str">
        <f t="shared" ca="1" si="4"/>
        <v>D</v>
      </c>
      <c r="BB6" s="44" t="str">
        <f t="shared" ca="1" si="4"/>
        <v>M</v>
      </c>
      <c r="BC6" s="44" t="str">
        <f t="shared" ca="1" si="4"/>
        <v>D</v>
      </c>
      <c r="BD6" s="44" t="str">
        <f t="shared" ca="1" si="4"/>
        <v>F</v>
      </c>
      <c r="BE6" s="44" t="str">
        <f t="shared" ca="1" si="4"/>
        <v>S</v>
      </c>
      <c r="BF6" s="44" t="str">
        <f t="shared" ca="1" si="4"/>
        <v>S</v>
      </c>
      <c r="BG6" s="44" t="str">
        <f t="shared" ca="1" si="4"/>
        <v>M</v>
      </c>
      <c r="BH6" s="44" t="str">
        <f t="shared" ca="1" si="4"/>
        <v>D</v>
      </c>
      <c r="BI6" s="44" t="str">
        <f t="shared" ca="1" si="4"/>
        <v>M</v>
      </c>
      <c r="BJ6" s="44" t="str">
        <f t="shared" ca="1" si="4"/>
        <v>D</v>
      </c>
      <c r="BK6" s="44" t="str">
        <f t="shared" ca="1" si="4"/>
        <v>F</v>
      </c>
    </row>
    <row r="7" spans="1:63" ht="30" hidden="1" customHeight="1" thickBot="1" x14ac:dyDescent="0.5">
      <c r="A7" s="12" t="s">
        <v>5</v>
      </c>
      <c r="B7" s="31"/>
      <c r="C7" s="23"/>
      <c r="D7" s="24"/>
      <c r="E7" s="25"/>
      <c r="F7" s="26"/>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row>
    <row r="8" spans="1:63" s="2" customFormat="1" ht="30" customHeight="1" x14ac:dyDescent="0.45">
      <c r="A8" s="13" t="s">
        <v>6</v>
      </c>
      <c r="B8" s="59" t="s">
        <v>32</v>
      </c>
      <c r="C8" s="60"/>
      <c r="D8" s="61"/>
      <c r="E8" s="62">
        <v>43864</v>
      </c>
      <c r="F8" s="63"/>
      <c r="G8" s="20"/>
      <c r="H8" s="29" t="str">
        <f>IFERROR(IF(LEN(Meilensteine[[#This Row],[Anzahl Tage]])=0,"",IF(AND(H$5=$E8,$F8=1),Meilenstein_Markierung,"")),"")</f>
        <v/>
      </c>
      <c r="I8" s="29" t="str">
        <f>IFERROR(IF(LEN(Meilensteine[[#This Row],[Anzahl Tage]])=0,"",IF(AND(I$5=$E8,$F8=1),Meilenstein_Markierung,"")),"")</f>
        <v/>
      </c>
      <c r="J8" s="29" t="str">
        <f>IFERROR(IF(LEN(Meilensteine[[#This Row],[Anzahl Tage]])=0,"",IF(AND(J$5=$E8,$F8=1),Meilenstein_Markierung,"")),"")</f>
        <v/>
      </c>
      <c r="K8" s="29" t="str">
        <f>IFERROR(IF(LEN(Meilensteine[[#This Row],[Anzahl Tage]])=0,"",IF(AND(K$5=$E8,$F8=1),Meilenstein_Markierung,"")),"")</f>
        <v/>
      </c>
      <c r="L8" s="29" t="str">
        <f>IFERROR(IF(LEN(Meilensteine[[#This Row],[Anzahl Tage]])=0,"",IF(AND(L$5=$E8,$F8=1),Meilenstein_Markierung,"")),"")</f>
        <v/>
      </c>
      <c r="M8" s="29" t="str">
        <f>IFERROR(IF(LEN(Meilensteine[[#This Row],[Anzahl Tage]])=0,"",IF(AND(M$5=$E8,$F8=1),Meilenstein_Markierung,"")),"")</f>
        <v/>
      </c>
      <c r="N8" s="29" t="str">
        <f>IFERROR(IF(LEN(Meilensteine[[#This Row],[Anzahl Tage]])=0,"",IF(AND(N$5=$E8,$F8=1),Meilenstein_Markierung,"")),"")</f>
        <v/>
      </c>
      <c r="O8" s="29" t="str">
        <f>IFERROR(IF(LEN(Meilensteine[[#This Row],[Anzahl Tage]])=0,"",IF(AND(O$5=$E8,$F8=1),Meilenstein_Markierung,"")),"")</f>
        <v/>
      </c>
      <c r="P8" s="29" t="str">
        <f>IFERROR(IF(LEN(Meilensteine[[#This Row],[Anzahl Tage]])=0,"",IF(AND(P$5=$E8,$F8=1),Meilenstein_Markierung,"")),"")</f>
        <v/>
      </c>
      <c r="Q8" s="29" t="str">
        <f>IFERROR(IF(LEN(Meilensteine[[#This Row],[Anzahl Tage]])=0,"",IF(AND(Q$5=$E8,$F8=1),Meilenstein_Markierung,"")),"")</f>
        <v/>
      </c>
      <c r="R8" s="29" t="str">
        <f>IFERROR(IF(LEN(Meilensteine[[#This Row],[Anzahl Tage]])=0,"",IF(AND(R$5=$E8,$F8=1),Meilenstein_Markierung,"")),"")</f>
        <v/>
      </c>
      <c r="S8" s="29" t="str">
        <f>IFERROR(IF(LEN(Meilensteine[[#This Row],[Anzahl Tage]])=0,"",IF(AND(S$5=$E8,$F8=1),Meilenstein_Markierung,"")),"")</f>
        <v/>
      </c>
      <c r="T8" s="29" t="str">
        <f>IFERROR(IF(LEN(Meilensteine[[#This Row],[Anzahl Tage]])=0,"",IF(AND(T$5=$E8,$F8=1),Meilenstein_Markierung,"")),"")</f>
        <v/>
      </c>
      <c r="U8" s="29" t="str">
        <f>IFERROR(IF(LEN(Meilensteine[[#This Row],[Anzahl Tage]])=0,"",IF(AND(U$5=$E8,$F8=1),Meilenstein_Markierung,"")),"")</f>
        <v/>
      </c>
      <c r="V8" s="29" t="str">
        <f>IFERROR(IF(LEN(Meilensteine[[#This Row],[Anzahl Tage]])=0,"",IF(AND(V$5=$E8,$F8=1),Meilenstein_Markierung,"")),"")</f>
        <v/>
      </c>
      <c r="W8" s="29" t="str">
        <f>IFERROR(IF(LEN(Meilensteine[[#This Row],[Anzahl Tage]])=0,"",IF(AND(W$5=$E8,$F8=1),Meilenstein_Markierung,"")),"")</f>
        <v/>
      </c>
      <c r="X8" s="29" t="str">
        <f>IFERROR(IF(LEN(Meilensteine[[#This Row],[Anzahl Tage]])=0,"",IF(AND(X$5=$E8,$F8=1),Meilenstein_Markierung,"")),"")</f>
        <v/>
      </c>
      <c r="Y8" s="29" t="str">
        <f>IFERROR(IF(LEN(Meilensteine[[#This Row],[Anzahl Tage]])=0,"",IF(AND(Y$5=$E8,$F8=1),Meilenstein_Markierung,"")),"")</f>
        <v/>
      </c>
      <c r="Z8" s="29" t="str">
        <f>IFERROR(IF(LEN(Meilensteine[[#This Row],[Anzahl Tage]])=0,"",IF(AND(Z$5=$E8,$F8=1),Meilenstein_Markierung,"")),"")</f>
        <v/>
      </c>
      <c r="AA8" s="29" t="str">
        <f>IFERROR(IF(LEN(Meilensteine[[#This Row],[Anzahl Tage]])=0,"",IF(AND(AA$5=$E8,$F8=1),Meilenstein_Markierung,"")),"")</f>
        <v/>
      </c>
      <c r="AB8" s="29" t="str">
        <f>IFERROR(IF(LEN(Meilensteine[[#This Row],[Anzahl Tage]])=0,"",IF(AND(AB$5=$E8,$F8=1),Meilenstein_Markierung,"")),"")</f>
        <v/>
      </c>
      <c r="AC8" s="29" t="str">
        <f>IFERROR(IF(LEN(Meilensteine[[#This Row],[Anzahl Tage]])=0,"",IF(AND(AC$5=$E8,$F8=1),Meilenstein_Markierung,"")),"")</f>
        <v/>
      </c>
      <c r="AD8" s="29" t="str">
        <f>IFERROR(IF(LEN(Meilensteine[[#This Row],[Anzahl Tage]])=0,"",IF(AND(AD$5=$E8,$F8=1),Meilenstein_Markierung,"")),"")</f>
        <v/>
      </c>
      <c r="AE8" s="29" t="str">
        <f>IFERROR(IF(LEN(Meilensteine[[#This Row],[Anzahl Tage]])=0,"",IF(AND(AE$5=$E8,$F8=1),Meilenstein_Markierung,"")),"")</f>
        <v/>
      </c>
      <c r="AF8" s="29" t="str">
        <f>IFERROR(IF(LEN(Meilensteine[[#This Row],[Anzahl Tage]])=0,"",IF(AND(AF$5=$E8,$F8=1),Meilenstein_Markierung,"")),"")</f>
        <v/>
      </c>
      <c r="AG8" s="29" t="str">
        <f>IFERROR(IF(LEN(Meilensteine[[#This Row],[Anzahl Tage]])=0,"",IF(AND(AG$5=$E8,$F8=1),Meilenstein_Markierung,"")),"")</f>
        <v/>
      </c>
      <c r="AH8" s="29" t="str">
        <f>IFERROR(IF(LEN(Meilensteine[[#This Row],[Anzahl Tage]])=0,"",IF(AND(AH$5=$E8,$F8=1),Meilenstein_Markierung,"")),"")</f>
        <v/>
      </c>
      <c r="AI8" s="29" t="str">
        <f>IFERROR(IF(LEN(Meilensteine[[#This Row],[Anzahl Tage]])=0,"",IF(AND(AI$5=$E8,$F8=1),Meilenstein_Markierung,"")),"")</f>
        <v/>
      </c>
      <c r="AJ8" s="29" t="str">
        <f>IFERROR(IF(LEN(Meilensteine[[#This Row],[Anzahl Tage]])=0,"",IF(AND(AJ$5=$E8,$F8=1),Meilenstein_Markierung,"")),"")</f>
        <v/>
      </c>
      <c r="AK8" s="29" t="str">
        <f>IFERROR(IF(LEN(Meilensteine[[#This Row],[Anzahl Tage]])=0,"",IF(AND(AK$5=$E8,$F8=1),Meilenstein_Markierung,"")),"")</f>
        <v/>
      </c>
      <c r="AL8" s="29" t="str">
        <f>IFERROR(IF(LEN(Meilensteine[[#This Row],[Anzahl Tage]])=0,"",IF(AND(AL$5=$E8,$F8=1),Meilenstein_Markierung,"")),"")</f>
        <v/>
      </c>
      <c r="AM8" s="29" t="str">
        <f>IFERROR(IF(LEN(Meilensteine[[#This Row],[Anzahl Tage]])=0,"",IF(AND(AM$5=$E8,$F8=1),Meilenstein_Markierung,"")),"")</f>
        <v/>
      </c>
      <c r="AN8" s="29" t="str">
        <f>IFERROR(IF(LEN(Meilensteine[[#This Row],[Anzahl Tage]])=0,"",IF(AND(AN$5=$E8,$F8=1),Meilenstein_Markierung,"")),"")</f>
        <v/>
      </c>
      <c r="AO8" s="29" t="str">
        <f>IFERROR(IF(LEN(Meilensteine[[#This Row],[Anzahl Tage]])=0,"",IF(AND(AO$5=$E8,$F8=1),Meilenstein_Markierung,"")),"")</f>
        <v/>
      </c>
      <c r="AP8" s="29" t="str">
        <f>IFERROR(IF(LEN(Meilensteine[[#This Row],[Anzahl Tage]])=0,"",IF(AND(AP$5=$E8,$F8=1),Meilenstein_Markierung,"")),"")</f>
        <v/>
      </c>
      <c r="AQ8" s="29" t="str">
        <f>IFERROR(IF(LEN(Meilensteine[[#This Row],[Anzahl Tage]])=0,"",IF(AND(AQ$5=$E8,$F8=1),Meilenstein_Markierung,"")),"")</f>
        <v/>
      </c>
      <c r="AR8" s="29" t="str">
        <f>IFERROR(IF(LEN(Meilensteine[[#This Row],[Anzahl Tage]])=0,"",IF(AND(AR$5=$E8,$F8=1),Meilenstein_Markierung,"")),"")</f>
        <v/>
      </c>
      <c r="AS8" s="29" t="str">
        <f>IFERROR(IF(LEN(Meilensteine[[#This Row],[Anzahl Tage]])=0,"",IF(AND(AS$5=$E8,$F8=1),Meilenstein_Markierung,"")),"")</f>
        <v/>
      </c>
      <c r="AT8" s="29" t="str">
        <f>IFERROR(IF(LEN(Meilensteine[[#This Row],[Anzahl Tage]])=0,"",IF(AND(AT$5=$E8,$F8=1),Meilenstein_Markierung,"")),"")</f>
        <v/>
      </c>
      <c r="AU8" s="29" t="str">
        <f>IFERROR(IF(LEN(Meilensteine[[#This Row],[Anzahl Tage]])=0,"",IF(AND(AU$5=$E8,$F8=1),Meilenstein_Markierung,"")),"")</f>
        <v/>
      </c>
      <c r="AV8" s="29" t="str">
        <f>IFERROR(IF(LEN(Meilensteine[[#This Row],[Anzahl Tage]])=0,"",IF(AND(AV$5=$E8,$F8=1),Meilenstein_Markierung,"")),"")</f>
        <v/>
      </c>
      <c r="AW8" s="29" t="str">
        <f>IFERROR(IF(LEN(Meilensteine[[#This Row],[Anzahl Tage]])=0,"",IF(AND(AW$5=$E8,$F8=1),Meilenstein_Markierung,"")),"")</f>
        <v/>
      </c>
      <c r="AX8" s="29" t="str">
        <f>IFERROR(IF(LEN(Meilensteine[[#This Row],[Anzahl Tage]])=0,"",IF(AND(AX$5=$E8,$F8=1),Meilenstein_Markierung,"")),"")</f>
        <v/>
      </c>
      <c r="AY8" s="29" t="str">
        <f>IFERROR(IF(LEN(Meilensteine[[#This Row],[Anzahl Tage]])=0,"",IF(AND(AY$5=$E8,$F8=1),Meilenstein_Markierung,"")),"")</f>
        <v/>
      </c>
      <c r="AZ8" s="29" t="str">
        <f>IFERROR(IF(LEN(Meilensteine[[#This Row],[Anzahl Tage]])=0,"",IF(AND(AZ$5=$E8,$F8=1),Meilenstein_Markierung,"")),"")</f>
        <v/>
      </c>
      <c r="BA8" s="29" t="str">
        <f>IFERROR(IF(LEN(Meilensteine[[#This Row],[Anzahl Tage]])=0,"",IF(AND(BA$5=$E8,$F8=1),Meilenstein_Markierung,"")),"")</f>
        <v/>
      </c>
      <c r="BB8" s="29" t="str">
        <f>IFERROR(IF(LEN(Meilensteine[[#This Row],[Anzahl Tage]])=0,"",IF(AND(BB$5=$E8,$F8=1),Meilenstein_Markierung,"")),"")</f>
        <v/>
      </c>
      <c r="BC8" s="29" t="str">
        <f>IFERROR(IF(LEN(Meilensteine[[#This Row],[Anzahl Tage]])=0,"",IF(AND(BC$5=$E8,$F8=1),Meilenstein_Markierung,"")),"")</f>
        <v/>
      </c>
      <c r="BD8" s="29" t="str">
        <f>IFERROR(IF(LEN(Meilensteine[[#This Row],[Anzahl Tage]])=0,"",IF(AND(BD$5=$E8,$F8=1),Meilenstein_Markierung,"")),"")</f>
        <v/>
      </c>
      <c r="BE8" s="29" t="str">
        <f>IFERROR(IF(LEN(Meilensteine[[#This Row],[Anzahl Tage]])=0,"",IF(AND(BE$5=$E8,$F8=1),Meilenstein_Markierung,"")),"")</f>
        <v/>
      </c>
      <c r="BF8" s="29" t="str">
        <f>IFERROR(IF(LEN(Meilensteine[[#This Row],[Anzahl Tage]])=0,"",IF(AND(BF$5=$E8,$F8=1),Meilenstein_Markierung,"")),"")</f>
        <v/>
      </c>
      <c r="BG8" s="29" t="str">
        <f>IFERROR(IF(LEN(Meilensteine[[#This Row],[Anzahl Tage]])=0,"",IF(AND(BG$5=$E8,$F8=1),Meilenstein_Markierung,"")),"")</f>
        <v/>
      </c>
      <c r="BH8" s="29" t="str">
        <f>IFERROR(IF(LEN(Meilensteine[[#This Row],[Anzahl Tage]])=0,"",IF(AND(BH$5=$E8,$F8=1),Meilenstein_Markierung,"")),"")</f>
        <v/>
      </c>
      <c r="BI8" s="29" t="str">
        <f>IFERROR(IF(LEN(Meilensteine[[#This Row],[Anzahl Tage]])=0,"",IF(AND(BI$5=$E8,$F8=1),Meilenstein_Markierung,"")),"")</f>
        <v/>
      </c>
      <c r="BJ8" s="29" t="str">
        <f>IFERROR(IF(LEN(Meilensteine[[#This Row],[Anzahl Tage]])=0,"",IF(AND(BJ$5=$E8,$F8=1),Meilenstein_Markierung,"")),"")</f>
        <v/>
      </c>
      <c r="BK8" s="29" t="str">
        <f>IFERROR(IF(LEN(Meilensteine[[#This Row],[Anzahl Tage]])=0,"",IF(AND(BK$5=$E8,$F8=1),Meilenstein_Markierung,"")),"")</f>
        <v/>
      </c>
    </row>
    <row r="9" spans="1:63" s="2" customFormat="1" ht="30" customHeight="1" x14ac:dyDescent="0.45">
      <c r="A9" s="13"/>
      <c r="B9" s="31" t="s">
        <v>29</v>
      </c>
      <c r="C9" s="27"/>
      <c r="D9" s="24">
        <v>1</v>
      </c>
      <c r="E9" s="52">
        <v>43864</v>
      </c>
      <c r="F9" s="26">
        <v>18</v>
      </c>
      <c r="G9" s="20"/>
      <c r="H9" s="29" t="str">
        <f ca="1">IFERROR(IF(LEN(Meilensteine[[#This Row],[Anzahl Tage]])=0,"",IF(AND(H$5=$E9,$F9=1),Meilenstein_Markierung,"")),"")</f>
        <v/>
      </c>
      <c r="I9" s="29" t="str">
        <f ca="1">IFERROR(IF(LEN(Meilensteine[[#This Row],[Anzahl Tage]])=0,"",IF(AND(I$5=$E9,$F9=1),Meilenstein_Markierung,"")),"")</f>
        <v/>
      </c>
      <c r="J9" s="29" t="str">
        <f ca="1">IFERROR(IF(LEN(Meilensteine[[#This Row],[Anzahl Tage]])=0,"",IF(AND(J$5=$E9,$F9=1),Meilenstein_Markierung,"")),"")</f>
        <v/>
      </c>
      <c r="K9" s="29" t="str">
        <f ca="1">IFERROR(IF(LEN(Meilensteine[[#This Row],[Anzahl Tage]])=0,"",IF(AND(K$5=$E9,$F9=1),Meilenstein_Markierung,"")),"")</f>
        <v/>
      </c>
      <c r="L9" s="29" t="str">
        <f ca="1">IFERROR(IF(LEN(Meilensteine[[#This Row],[Anzahl Tage]])=0,"",IF(AND(L$5=$E9,$F9=1),Meilenstein_Markierung,"")),"")</f>
        <v/>
      </c>
      <c r="M9" s="29" t="str">
        <f ca="1">IFERROR(IF(LEN(Meilensteine[[#This Row],[Anzahl Tage]])=0,"",IF(AND(M$5=$E9,$F9=1),Meilenstein_Markierung,"")),"")</f>
        <v/>
      </c>
      <c r="N9" s="29" t="str">
        <f ca="1">IFERROR(IF(LEN(Meilensteine[[#This Row],[Anzahl Tage]])=0,"",IF(AND(N$5=$E9,$F9=1),Meilenstein_Markierung,"")),"")</f>
        <v/>
      </c>
      <c r="O9" s="29" t="str">
        <f ca="1">IFERROR(IF(LEN(Meilensteine[[#This Row],[Anzahl Tage]])=0,"",IF(AND(O$5=$E9,$F9=1),Meilenstein_Markierung,"")),"")</f>
        <v/>
      </c>
      <c r="P9" s="29" t="str">
        <f ca="1">IFERROR(IF(LEN(Meilensteine[[#This Row],[Anzahl Tage]])=0,"",IF(AND(P$5=$E9,$F9=1),Meilenstein_Markierung,"")),"")</f>
        <v/>
      </c>
      <c r="Q9" s="29" t="str">
        <f ca="1">IFERROR(IF(LEN(Meilensteine[[#This Row],[Anzahl Tage]])=0,"",IF(AND(Q$5=$E9,$F9=1),Meilenstein_Markierung,"")),"")</f>
        <v/>
      </c>
      <c r="R9" s="29" t="str">
        <f ca="1">IFERROR(IF(LEN(Meilensteine[[#This Row],[Anzahl Tage]])=0,"",IF(AND(R$5=$E9,$F9=1),Meilenstein_Markierung,"")),"")</f>
        <v/>
      </c>
      <c r="S9" s="29" t="str">
        <f ca="1">IFERROR(IF(LEN(Meilensteine[[#This Row],[Anzahl Tage]])=0,"",IF(AND(S$5=$E9,$F9=1),Meilenstein_Markierung,"")),"")</f>
        <v/>
      </c>
      <c r="T9" s="29" t="str">
        <f ca="1">IFERROR(IF(LEN(Meilensteine[[#This Row],[Anzahl Tage]])=0,"",IF(AND(T$5=$E9,$F9=1),Meilenstein_Markierung,"")),"")</f>
        <v/>
      </c>
      <c r="U9" s="29" t="str">
        <f ca="1">IFERROR(IF(LEN(Meilensteine[[#This Row],[Anzahl Tage]])=0,"",IF(AND(U$5=$E9,$F9=1),Meilenstein_Markierung,"")),"")</f>
        <v/>
      </c>
      <c r="V9" s="29" t="str">
        <f ca="1">IFERROR(IF(LEN(Meilensteine[[#This Row],[Anzahl Tage]])=0,"",IF(AND(V$5=$E9,$F9=1),Meilenstein_Markierung,"")),"")</f>
        <v/>
      </c>
      <c r="W9" s="29" t="str">
        <f ca="1">IFERROR(IF(LEN(Meilensteine[[#This Row],[Anzahl Tage]])=0,"",IF(AND(W$5=$E9,$F9=1),Meilenstein_Markierung,"")),"")</f>
        <v/>
      </c>
      <c r="X9" s="29" t="str">
        <f ca="1">IFERROR(IF(LEN(Meilensteine[[#This Row],[Anzahl Tage]])=0,"",IF(AND(X$5=$E9,$F9=1),Meilenstein_Markierung,"")),"")</f>
        <v/>
      </c>
      <c r="Y9" s="29" t="str">
        <f ca="1">IFERROR(IF(LEN(Meilensteine[[#This Row],[Anzahl Tage]])=0,"",IF(AND(Y$5=$E9,$F9=1),Meilenstein_Markierung,"")),"")</f>
        <v/>
      </c>
      <c r="Z9" s="29" t="str">
        <f ca="1">IFERROR(IF(LEN(Meilensteine[[#This Row],[Anzahl Tage]])=0,"",IF(AND(Z$5=$E9,$F9=1),Meilenstein_Markierung,"")),"")</f>
        <v/>
      </c>
      <c r="AA9" s="29" t="str">
        <f ca="1">IFERROR(IF(LEN(Meilensteine[[#This Row],[Anzahl Tage]])=0,"",IF(AND(AA$5=$E9,$F9=1),Meilenstein_Markierung,"")),"")</f>
        <v/>
      </c>
      <c r="AB9" s="29" t="str">
        <f ca="1">IFERROR(IF(LEN(Meilensteine[[#This Row],[Anzahl Tage]])=0,"",IF(AND(AB$5=$E9,$F9=1),Meilenstein_Markierung,"")),"")</f>
        <v/>
      </c>
      <c r="AC9" s="29" t="str">
        <f ca="1">IFERROR(IF(LEN(Meilensteine[[#This Row],[Anzahl Tage]])=0,"",IF(AND(AC$5=$E9,$F9=1),Meilenstein_Markierung,"")),"")</f>
        <v/>
      </c>
      <c r="AD9" s="29" t="str">
        <f ca="1">IFERROR(IF(LEN(Meilensteine[[#This Row],[Anzahl Tage]])=0,"",IF(AND(AD$5=$E9,$F9=1),Meilenstein_Markierung,"")),"")</f>
        <v/>
      </c>
      <c r="AE9" s="29" t="str">
        <f ca="1">IFERROR(IF(LEN(Meilensteine[[#This Row],[Anzahl Tage]])=0,"",IF(AND(AE$5=$E9,$F9=1),Meilenstein_Markierung,"")),"")</f>
        <v/>
      </c>
      <c r="AF9" s="29" t="str">
        <f ca="1">IFERROR(IF(LEN(Meilensteine[[#This Row],[Anzahl Tage]])=0,"",IF(AND(AF$5=$E9,$F9=1),Meilenstein_Markierung,"")),"")</f>
        <v/>
      </c>
      <c r="AG9" s="29" t="str">
        <f ca="1">IFERROR(IF(LEN(Meilensteine[[#This Row],[Anzahl Tage]])=0,"",IF(AND(AG$5=$E9,$F9=1),Meilenstein_Markierung,"")),"")</f>
        <v/>
      </c>
      <c r="AH9" s="29" t="str">
        <f ca="1">IFERROR(IF(LEN(Meilensteine[[#This Row],[Anzahl Tage]])=0,"",IF(AND(AH$5=$E9,$F9=1),Meilenstein_Markierung,"")),"")</f>
        <v/>
      </c>
      <c r="AI9" s="29" t="str">
        <f ca="1">IFERROR(IF(LEN(Meilensteine[[#This Row],[Anzahl Tage]])=0,"",IF(AND(AI$5=$E9,$F9=1),Meilenstein_Markierung,"")),"")</f>
        <v/>
      </c>
      <c r="AJ9" s="29" t="str">
        <f ca="1">IFERROR(IF(LEN(Meilensteine[[#This Row],[Anzahl Tage]])=0,"",IF(AND(AJ$5=$E9,$F9=1),Meilenstein_Markierung,"")),"")</f>
        <v/>
      </c>
      <c r="AK9" s="29" t="str">
        <f ca="1">IFERROR(IF(LEN(Meilensteine[[#This Row],[Anzahl Tage]])=0,"",IF(AND(AK$5=$E9,$F9=1),Meilenstein_Markierung,"")),"")</f>
        <v/>
      </c>
      <c r="AL9" s="29" t="str">
        <f ca="1">IFERROR(IF(LEN(Meilensteine[[#This Row],[Anzahl Tage]])=0,"",IF(AND(AL$5=$E9,$F9=1),Meilenstein_Markierung,"")),"")</f>
        <v/>
      </c>
      <c r="AM9" s="29" t="str">
        <f ca="1">IFERROR(IF(LEN(Meilensteine[[#This Row],[Anzahl Tage]])=0,"",IF(AND(AM$5=$E9,$F9=1),Meilenstein_Markierung,"")),"")</f>
        <v/>
      </c>
      <c r="AN9" s="29" t="str">
        <f ca="1">IFERROR(IF(LEN(Meilensteine[[#This Row],[Anzahl Tage]])=0,"",IF(AND(AN$5=$E9,$F9=1),Meilenstein_Markierung,"")),"")</f>
        <v/>
      </c>
      <c r="AO9" s="29" t="str">
        <f ca="1">IFERROR(IF(LEN(Meilensteine[[#This Row],[Anzahl Tage]])=0,"",IF(AND(AO$5=$E9,$F9=1),Meilenstein_Markierung,"")),"")</f>
        <v/>
      </c>
      <c r="AP9" s="29" t="str">
        <f ca="1">IFERROR(IF(LEN(Meilensteine[[#This Row],[Anzahl Tage]])=0,"",IF(AND(AP$5=$E9,$F9=1),Meilenstein_Markierung,"")),"")</f>
        <v/>
      </c>
      <c r="AQ9" s="29" t="str">
        <f ca="1">IFERROR(IF(LEN(Meilensteine[[#This Row],[Anzahl Tage]])=0,"",IF(AND(AQ$5=$E9,$F9=1),Meilenstein_Markierung,"")),"")</f>
        <v/>
      </c>
      <c r="AR9" s="29" t="str">
        <f ca="1">IFERROR(IF(LEN(Meilensteine[[#This Row],[Anzahl Tage]])=0,"",IF(AND(AR$5=$E9,$F9=1),Meilenstein_Markierung,"")),"")</f>
        <v/>
      </c>
      <c r="AS9" s="29" t="str">
        <f ca="1">IFERROR(IF(LEN(Meilensteine[[#This Row],[Anzahl Tage]])=0,"",IF(AND(AS$5=$E9,$F9=1),Meilenstein_Markierung,"")),"")</f>
        <v/>
      </c>
      <c r="AT9" s="29" t="str">
        <f ca="1">IFERROR(IF(LEN(Meilensteine[[#This Row],[Anzahl Tage]])=0,"",IF(AND(AT$5=$E9,$F9=1),Meilenstein_Markierung,"")),"")</f>
        <v/>
      </c>
      <c r="AU9" s="29" t="str">
        <f ca="1">IFERROR(IF(LEN(Meilensteine[[#This Row],[Anzahl Tage]])=0,"",IF(AND(AU$5=$E9,$F9=1),Meilenstein_Markierung,"")),"")</f>
        <v/>
      </c>
      <c r="AV9" s="29" t="str">
        <f ca="1">IFERROR(IF(LEN(Meilensteine[[#This Row],[Anzahl Tage]])=0,"",IF(AND(AV$5=$E9,$F9=1),Meilenstein_Markierung,"")),"")</f>
        <v/>
      </c>
      <c r="AW9" s="29" t="str">
        <f ca="1">IFERROR(IF(LEN(Meilensteine[[#This Row],[Anzahl Tage]])=0,"",IF(AND(AW$5=$E9,$F9=1),Meilenstein_Markierung,"")),"")</f>
        <v/>
      </c>
      <c r="AX9" s="29" t="str">
        <f ca="1">IFERROR(IF(LEN(Meilensteine[[#This Row],[Anzahl Tage]])=0,"",IF(AND(AX$5=$E9,$F9=1),Meilenstein_Markierung,"")),"")</f>
        <v/>
      </c>
      <c r="AY9" s="29" t="str">
        <f ca="1">IFERROR(IF(LEN(Meilensteine[[#This Row],[Anzahl Tage]])=0,"",IF(AND(AY$5=$E9,$F9=1),Meilenstein_Markierung,"")),"")</f>
        <v/>
      </c>
      <c r="AZ9" s="29" t="str">
        <f ca="1">IFERROR(IF(LEN(Meilensteine[[#This Row],[Anzahl Tage]])=0,"",IF(AND(AZ$5=$E9,$F9=1),Meilenstein_Markierung,"")),"")</f>
        <v/>
      </c>
      <c r="BA9" s="29" t="str">
        <f ca="1">IFERROR(IF(LEN(Meilensteine[[#This Row],[Anzahl Tage]])=0,"",IF(AND(BA$5=$E9,$F9=1),Meilenstein_Markierung,"")),"")</f>
        <v/>
      </c>
      <c r="BB9" s="29" t="str">
        <f ca="1">IFERROR(IF(LEN(Meilensteine[[#This Row],[Anzahl Tage]])=0,"",IF(AND(BB$5=$E9,$F9=1),Meilenstein_Markierung,"")),"")</f>
        <v/>
      </c>
      <c r="BC9" s="29" t="str">
        <f ca="1">IFERROR(IF(LEN(Meilensteine[[#This Row],[Anzahl Tage]])=0,"",IF(AND(BC$5=$E9,$F9=1),Meilenstein_Markierung,"")),"")</f>
        <v/>
      </c>
      <c r="BD9" s="29" t="str">
        <f ca="1">IFERROR(IF(LEN(Meilensteine[[#This Row],[Anzahl Tage]])=0,"",IF(AND(BD$5=$E9,$F9=1),Meilenstein_Markierung,"")),"")</f>
        <v/>
      </c>
      <c r="BE9" s="29" t="str">
        <f ca="1">IFERROR(IF(LEN(Meilensteine[[#This Row],[Anzahl Tage]])=0,"",IF(AND(BE$5=$E9,$F9=1),Meilenstein_Markierung,"")),"")</f>
        <v/>
      </c>
      <c r="BF9" s="29" t="str">
        <f ca="1">IFERROR(IF(LEN(Meilensteine[[#This Row],[Anzahl Tage]])=0,"",IF(AND(BF$5=$E9,$F9=1),Meilenstein_Markierung,"")),"")</f>
        <v/>
      </c>
      <c r="BG9" s="29" t="str">
        <f ca="1">IFERROR(IF(LEN(Meilensteine[[#This Row],[Anzahl Tage]])=0,"",IF(AND(BG$5=$E9,$F9=1),Meilenstein_Markierung,"")),"")</f>
        <v/>
      </c>
      <c r="BH9" s="29" t="str">
        <f ca="1">IFERROR(IF(LEN(Meilensteine[[#This Row],[Anzahl Tage]])=0,"",IF(AND(BH$5=$E9,$F9=1),Meilenstein_Markierung,"")),"")</f>
        <v/>
      </c>
      <c r="BI9" s="29" t="str">
        <f ca="1">IFERROR(IF(LEN(Meilensteine[[#This Row],[Anzahl Tage]])=0,"",IF(AND(BI$5=$E9,$F9=1),Meilenstein_Markierung,"")),"")</f>
        <v/>
      </c>
      <c r="BJ9" s="29" t="str">
        <f ca="1">IFERROR(IF(LEN(Meilensteine[[#This Row],[Anzahl Tage]])=0,"",IF(AND(BJ$5=$E9,$F9=1),Meilenstein_Markierung,"")),"")</f>
        <v/>
      </c>
      <c r="BK9" s="29" t="str">
        <f ca="1">IFERROR(IF(LEN(Meilensteine[[#This Row],[Anzahl Tage]])=0,"",IF(AND(BK$5=$E9,$F9=1),Meilenstein_Markierung,"")),"")</f>
        <v/>
      </c>
    </row>
    <row r="10" spans="1:63" s="2" customFormat="1" ht="30" customHeight="1" x14ac:dyDescent="0.45">
      <c r="A10" s="13"/>
      <c r="B10" s="31" t="s">
        <v>30</v>
      </c>
      <c r="C10" s="27"/>
      <c r="D10" s="24">
        <v>1</v>
      </c>
      <c r="E10" s="52">
        <v>43881</v>
      </c>
      <c r="F10" s="26">
        <v>15</v>
      </c>
      <c r="G10" s="20"/>
      <c r="H10" s="29" t="str">
        <f ca="1">IFERROR(IF(LEN(Meilensteine[[#This Row],[Anzahl Tage]])=0,"",IF(AND(H$5=$E10,$F10=1),Meilenstein_Markierung,"")),"")</f>
        <v/>
      </c>
      <c r="I10" s="29" t="str">
        <f ca="1">IFERROR(IF(LEN(Meilensteine[[#This Row],[Anzahl Tage]])=0,"",IF(AND(I$5=$E10,$F10=1),Meilenstein_Markierung,"")),"")</f>
        <v/>
      </c>
      <c r="J10" s="29" t="str">
        <f ca="1">IFERROR(IF(LEN(Meilensteine[[#This Row],[Anzahl Tage]])=0,"",IF(AND(J$5=$E10,$F10=1),Meilenstein_Markierung,"")),"")</f>
        <v/>
      </c>
      <c r="K10" s="29" t="str">
        <f ca="1">IFERROR(IF(LEN(Meilensteine[[#This Row],[Anzahl Tage]])=0,"",IF(AND(K$5=$E10,$F10=1),Meilenstein_Markierung,"")),"")</f>
        <v/>
      </c>
      <c r="L10" s="29" t="str">
        <f ca="1">IFERROR(IF(LEN(Meilensteine[[#This Row],[Anzahl Tage]])=0,"",IF(AND(L$5=$E10,$F10=1),Meilenstein_Markierung,"")),"")</f>
        <v/>
      </c>
      <c r="M10" s="29" t="str">
        <f ca="1">IFERROR(IF(LEN(Meilensteine[[#This Row],[Anzahl Tage]])=0,"",IF(AND(M$5=$E10,$F10=1),Meilenstein_Markierung,"")),"")</f>
        <v/>
      </c>
      <c r="N10" s="29" t="str">
        <f ca="1">IFERROR(IF(LEN(Meilensteine[[#This Row],[Anzahl Tage]])=0,"",IF(AND(N$5=$E10,$F10=1),Meilenstein_Markierung,"")),"")</f>
        <v/>
      </c>
      <c r="O10" s="29" t="str">
        <f ca="1">IFERROR(IF(LEN(Meilensteine[[#This Row],[Anzahl Tage]])=0,"",IF(AND(O$5=$E10,$F10=1),Meilenstein_Markierung,"")),"")</f>
        <v/>
      </c>
      <c r="P10" s="29" t="str">
        <f ca="1">IFERROR(IF(LEN(Meilensteine[[#This Row],[Anzahl Tage]])=0,"",IF(AND(P$5=$E10,$F10=1),Meilenstein_Markierung,"")),"")</f>
        <v/>
      </c>
      <c r="Q10" s="29" t="str">
        <f ca="1">IFERROR(IF(LEN(Meilensteine[[#This Row],[Anzahl Tage]])=0,"",IF(AND(Q$5=$E10,$F10=1),Meilenstein_Markierung,"")),"")</f>
        <v/>
      </c>
      <c r="R10" s="29" t="str">
        <f ca="1">IFERROR(IF(LEN(Meilensteine[[#This Row],[Anzahl Tage]])=0,"",IF(AND(R$5=$E10,$F10=1),Meilenstein_Markierung,"")),"")</f>
        <v/>
      </c>
      <c r="S10" s="29" t="str">
        <f ca="1">IFERROR(IF(LEN(Meilensteine[[#This Row],[Anzahl Tage]])=0,"",IF(AND(S$5=$E10,$F10=1),Meilenstein_Markierung,"")),"")</f>
        <v/>
      </c>
      <c r="T10" s="29" t="str">
        <f ca="1">IFERROR(IF(LEN(Meilensteine[[#This Row],[Anzahl Tage]])=0,"",IF(AND(T$5=$E10,$F10=1),Meilenstein_Markierung,"")),"")</f>
        <v/>
      </c>
      <c r="U10" s="29" t="str">
        <f ca="1">IFERROR(IF(LEN(Meilensteine[[#This Row],[Anzahl Tage]])=0,"",IF(AND(U$5=$E10,$F10=1),Meilenstein_Markierung,"")),"")</f>
        <v/>
      </c>
      <c r="V10" s="29" t="str">
        <f ca="1">IFERROR(IF(LEN(Meilensteine[[#This Row],[Anzahl Tage]])=0,"",IF(AND(V$5=$E10,$F10=1),Meilenstein_Markierung,"")),"")</f>
        <v/>
      </c>
      <c r="W10" s="29" t="str">
        <f ca="1">IFERROR(IF(LEN(Meilensteine[[#This Row],[Anzahl Tage]])=0,"",IF(AND(W$5=$E10,$F10=1),Meilenstein_Markierung,"")),"")</f>
        <v/>
      </c>
      <c r="X10" s="29" t="str">
        <f ca="1">IFERROR(IF(LEN(Meilensteine[[#This Row],[Anzahl Tage]])=0,"",IF(AND(X$5=$E10,$F10=1),Meilenstein_Markierung,"")),"")</f>
        <v/>
      </c>
      <c r="Y10" s="29" t="str">
        <f ca="1">IFERROR(IF(LEN(Meilensteine[[#This Row],[Anzahl Tage]])=0,"",IF(AND(Y$5=$E10,$F10=1),Meilenstein_Markierung,"")),"")</f>
        <v/>
      </c>
      <c r="Z10" s="29" t="str">
        <f ca="1">IFERROR(IF(LEN(Meilensteine[[#This Row],[Anzahl Tage]])=0,"",IF(AND(Z$5=$E10,$F10=1),Meilenstein_Markierung,"")),"")</f>
        <v/>
      </c>
      <c r="AA10" s="29" t="str">
        <f ca="1">IFERROR(IF(LEN(Meilensteine[[#This Row],[Anzahl Tage]])=0,"",IF(AND(AA$5=$E10,$F10=1),Meilenstein_Markierung,"")),"")</f>
        <v/>
      </c>
      <c r="AB10" s="29" t="str">
        <f ca="1">IFERROR(IF(LEN(Meilensteine[[#This Row],[Anzahl Tage]])=0,"",IF(AND(AB$5=$E10,$F10=1),Meilenstein_Markierung,"")),"")</f>
        <v/>
      </c>
      <c r="AC10" s="29" t="str">
        <f ca="1">IFERROR(IF(LEN(Meilensteine[[#This Row],[Anzahl Tage]])=0,"",IF(AND(AC$5=$E10,$F10=1),Meilenstein_Markierung,"")),"")</f>
        <v/>
      </c>
      <c r="AD10" s="29" t="str">
        <f ca="1">IFERROR(IF(LEN(Meilensteine[[#This Row],[Anzahl Tage]])=0,"",IF(AND(AD$5=$E10,$F10=1),Meilenstein_Markierung,"")),"")</f>
        <v/>
      </c>
      <c r="AE10" s="29" t="str">
        <f ca="1">IFERROR(IF(LEN(Meilensteine[[#This Row],[Anzahl Tage]])=0,"",IF(AND(AE$5=$E10,$F10=1),Meilenstein_Markierung,"")),"")</f>
        <v/>
      </c>
      <c r="AF10" s="29" t="str">
        <f ca="1">IFERROR(IF(LEN(Meilensteine[[#This Row],[Anzahl Tage]])=0,"",IF(AND(AF$5=$E10,$F10=1),Meilenstein_Markierung,"")),"")</f>
        <v/>
      </c>
      <c r="AG10" s="29" t="str">
        <f ca="1">IFERROR(IF(LEN(Meilensteine[[#This Row],[Anzahl Tage]])=0,"",IF(AND(AG$5=$E10,$F10=1),Meilenstein_Markierung,"")),"")</f>
        <v/>
      </c>
      <c r="AH10" s="29" t="str">
        <f ca="1">IFERROR(IF(LEN(Meilensteine[[#This Row],[Anzahl Tage]])=0,"",IF(AND(AH$5=$E10,$F10=1),Meilenstein_Markierung,"")),"")</f>
        <v/>
      </c>
      <c r="AI10" s="29" t="str">
        <f ca="1">IFERROR(IF(LEN(Meilensteine[[#This Row],[Anzahl Tage]])=0,"",IF(AND(AI$5=$E10,$F10=1),Meilenstein_Markierung,"")),"")</f>
        <v/>
      </c>
      <c r="AJ10" s="29" t="str">
        <f ca="1">IFERROR(IF(LEN(Meilensteine[[#This Row],[Anzahl Tage]])=0,"",IF(AND(AJ$5=$E10,$F10=1),Meilenstein_Markierung,"")),"")</f>
        <v/>
      </c>
      <c r="AK10" s="29" t="str">
        <f ca="1">IFERROR(IF(LEN(Meilensteine[[#This Row],[Anzahl Tage]])=0,"",IF(AND(AK$5=$E10,$F10=1),Meilenstein_Markierung,"")),"")</f>
        <v/>
      </c>
      <c r="AL10" s="29" t="str">
        <f ca="1">IFERROR(IF(LEN(Meilensteine[[#This Row],[Anzahl Tage]])=0,"",IF(AND(AL$5=$E10,$F10=1),Meilenstein_Markierung,"")),"")</f>
        <v/>
      </c>
      <c r="AM10" s="29" t="str">
        <f ca="1">IFERROR(IF(LEN(Meilensteine[[#This Row],[Anzahl Tage]])=0,"",IF(AND(AM$5=$E10,$F10=1),Meilenstein_Markierung,"")),"")</f>
        <v/>
      </c>
      <c r="AN10" s="29" t="str">
        <f ca="1">IFERROR(IF(LEN(Meilensteine[[#This Row],[Anzahl Tage]])=0,"",IF(AND(AN$5=$E10,$F10=1),Meilenstein_Markierung,"")),"")</f>
        <v/>
      </c>
      <c r="AO10" s="29" t="str">
        <f ca="1">IFERROR(IF(LEN(Meilensteine[[#This Row],[Anzahl Tage]])=0,"",IF(AND(AO$5=$E10,$F10=1),Meilenstein_Markierung,"")),"")</f>
        <v/>
      </c>
      <c r="AP10" s="29" t="str">
        <f ca="1">IFERROR(IF(LEN(Meilensteine[[#This Row],[Anzahl Tage]])=0,"",IF(AND(AP$5=$E10,$F10=1),Meilenstein_Markierung,"")),"")</f>
        <v/>
      </c>
      <c r="AQ10" s="29" t="str">
        <f ca="1">IFERROR(IF(LEN(Meilensteine[[#This Row],[Anzahl Tage]])=0,"",IF(AND(AQ$5=$E10,$F10=1),Meilenstein_Markierung,"")),"")</f>
        <v/>
      </c>
      <c r="AR10" s="29" t="str">
        <f ca="1">IFERROR(IF(LEN(Meilensteine[[#This Row],[Anzahl Tage]])=0,"",IF(AND(AR$5=$E10,$F10=1),Meilenstein_Markierung,"")),"")</f>
        <v/>
      </c>
      <c r="AS10" s="29" t="str">
        <f ca="1">IFERROR(IF(LEN(Meilensteine[[#This Row],[Anzahl Tage]])=0,"",IF(AND(AS$5=$E10,$F10=1),Meilenstein_Markierung,"")),"")</f>
        <v/>
      </c>
      <c r="AT10" s="29" t="str">
        <f ca="1">IFERROR(IF(LEN(Meilensteine[[#This Row],[Anzahl Tage]])=0,"",IF(AND(AT$5=$E10,$F10=1),Meilenstein_Markierung,"")),"")</f>
        <v/>
      </c>
      <c r="AU10" s="29" t="str">
        <f ca="1">IFERROR(IF(LEN(Meilensteine[[#This Row],[Anzahl Tage]])=0,"",IF(AND(AU$5=$E10,$F10=1),Meilenstein_Markierung,"")),"")</f>
        <v/>
      </c>
      <c r="AV10" s="29" t="str">
        <f ca="1">IFERROR(IF(LEN(Meilensteine[[#This Row],[Anzahl Tage]])=0,"",IF(AND(AV$5=$E10,$F10=1),Meilenstein_Markierung,"")),"")</f>
        <v/>
      </c>
      <c r="AW10" s="29" t="str">
        <f ca="1">IFERROR(IF(LEN(Meilensteine[[#This Row],[Anzahl Tage]])=0,"",IF(AND(AW$5=$E10,$F10=1),Meilenstein_Markierung,"")),"")</f>
        <v/>
      </c>
      <c r="AX10" s="29" t="str">
        <f ca="1">IFERROR(IF(LEN(Meilensteine[[#This Row],[Anzahl Tage]])=0,"",IF(AND(AX$5=$E10,$F10=1),Meilenstein_Markierung,"")),"")</f>
        <v/>
      </c>
      <c r="AY10" s="29" t="str">
        <f ca="1">IFERROR(IF(LEN(Meilensteine[[#This Row],[Anzahl Tage]])=0,"",IF(AND(AY$5=$E10,$F10=1),Meilenstein_Markierung,"")),"")</f>
        <v/>
      </c>
      <c r="AZ10" s="29" t="str">
        <f ca="1">IFERROR(IF(LEN(Meilensteine[[#This Row],[Anzahl Tage]])=0,"",IF(AND(AZ$5=$E10,$F10=1),Meilenstein_Markierung,"")),"")</f>
        <v/>
      </c>
      <c r="BA10" s="29" t="str">
        <f ca="1">IFERROR(IF(LEN(Meilensteine[[#This Row],[Anzahl Tage]])=0,"",IF(AND(BA$5=$E10,$F10=1),Meilenstein_Markierung,"")),"")</f>
        <v/>
      </c>
      <c r="BB10" s="29" t="str">
        <f ca="1">IFERROR(IF(LEN(Meilensteine[[#This Row],[Anzahl Tage]])=0,"",IF(AND(BB$5=$E10,$F10=1),Meilenstein_Markierung,"")),"")</f>
        <v/>
      </c>
      <c r="BC10" s="29" t="str">
        <f ca="1">IFERROR(IF(LEN(Meilensteine[[#This Row],[Anzahl Tage]])=0,"",IF(AND(BC$5=$E10,$F10=1),Meilenstein_Markierung,"")),"")</f>
        <v/>
      </c>
      <c r="BD10" s="29" t="str">
        <f ca="1">IFERROR(IF(LEN(Meilensteine[[#This Row],[Anzahl Tage]])=0,"",IF(AND(BD$5=$E10,$F10=1),Meilenstein_Markierung,"")),"")</f>
        <v/>
      </c>
      <c r="BE10" s="29" t="str">
        <f ca="1">IFERROR(IF(LEN(Meilensteine[[#This Row],[Anzahl Tage]])=0,"",IF(AND(BE$5=$E10,$F10=1),Meilenstein_Markierung,"")),"")</f>
        <v/>
      </c>
      <c r="BF10" s="29" t="str">
        <f ca="1">IFERROR(IF(LEN(Meilensteine[[#This Row],[Anzahl Tage]])=0,"",IF(AND(BF$5=$E10,$F10=1),Meilenstein_Markierung,"")),"")</f>
        <v/>
      </c>
      <c r="BG10" s="29" t="str">
        <f ca="1">IFERROR(IF(LEN(Meilensteine[[#This Row],[Anzahl Tage]])=0,"",IF(AND(BG$5=$E10,$F10=1),Meilenstein_Markierung,"")),"")</f>
        <v/>
      </c>
      <c r="BH10" s="29" t="str">
        <f ca="1">IFERROR(IF(LEN(Meilensteine[[#This Row],[Anzahl Tage]])=0,"",IF(AND(BH$5=$E10,$F10=1),Meilenstein_Markierung,"")),"")</f>
        <v/>
      </c>
      <c r="BI10" s="29" t="str">
        <f ca="1">IFERROR(IF(LEN(Meilensteine[[#This Row],[Anzahl Tage]])=0,"",IF(AND(BI$5=$E10,$F10=1),Meilenstein_Markierung,"")),"")</f>
        <v/>
      </c>
      <c r="BJ10" s="29" t="str">
        <f ca="1">IFERROR(IF(LEN(Meilensteine[[#This Row],[Anzahl Tage]])=0,"",IF(AND(BJ$5=$E10,$F10=1),Meilenstein_Markierung,"")),"")</f>
        <v/>
      </c>
      <c r="BK10" s="29" t="str">
        <f ca="1">IFERROR(IF(LEN(Meilensteine[[#This Row],[Anzahl Tage]])=0,"",IF(AND(BK$5=$E10,$F10=1),Meilenstein_Markierung,"")),"")</f>
        <v/>
      </c>
    </row>
    <row r="11" spans="1:63" s="2" customFormat="1" ht="30" customHeight="1" x14ac:dyDescent="0.45">
      <c r="A11" s="12"/>
      <c r="B11" s="31" t="s">
        <v>31</v>
      </c>
      <c r="C11" s="27"/>
      <c r="D11" s="24">
        <v>1</v>
      </c>
      <c r="E11" s="52">
        <v>43881</v>
      </c>
      <c r="F11" s="26">
        <v>15</v>
      </c>
      <c r="G11" s="20"/>
      <c r="H11" s="29" t="str">
        <f ca="1">IFERROR(IF(LEN(Meilensteine[[#This Row],[Anzahl Tage]])=0,"",IF(AND(H$5=$E11,$F11=1),Meilenstein_Markierung,"")),"")</f>
        <v/>
      </c>
      <c r="I11" s="29" t="str">
        <f ca="1">IFERROR(IF(LEN(Meilensteine[[#This Row],[Anzahl Tage]])=0,"",IF(AND(I$5=$E11,$F11=1),Meilenstein_Markierung,"")),"")</f>
        <v/>
      </c>
      <c r="J11" s="29" t="str">
        <f ca="1">IFERROR(IF(LEN(Meilensteine[[#This Row],[Anzahl Tage]])=0,"",IF(AND(J$5=$E11,$F11=1),Meilenstein_Markierung,"")),"")</f>
        <v/>
      </c>
      <c r="K11" s="29" t="str">
        <f ca="1">IFERROR(IF(LEN(Meilensteine[[#This Row],[Anzahl Tage]])=0,"",IF(AND(K$5=$E11,$F11=1),Meilenstein_Markierung,"")),"")</f>
        <v/>
      </c>
      <c r="L11" s="29" t="str">
        <f ca="1">IFERROR(IF(LEN(Meilensteine[[#This Row],[Anzahl Tage]])=0,"",IF(AND(L$5=$E11,$F11=1),Meilenstein_Markierung,"")),"")</f>
        <v/>
      </c>
      <c r="M11" s="29" t="str">
        <f ca="1">IFERROR(IF(LEN(Meilensteine[[#This Row],[Anzahl Tage]])=0,"",IF(AND(M$5=$E11,$F11=1),Meilenstein_Markierung,"")),"")</f>
        <v/>
      </c>
      <c r="N11" s="29" t="str">
        <f ca="1">IFERROR(IF(LEN(Meilensteine[[#This Row],[Anzahl Tage]])=0,"",IF(AND(N$5=$E11,$F11=1),Meilenstein_Markierung,"")),"")</f>
        <v/>
      </c>
      <c r="O11" s="29" t="str">
        <f ca="1">IFERROR(IF(LEN(Meilensteine[[#This Row],[Anzahl Tage]])=0,"",IF(AND(O$5=$E11,$F11=1),Meilenstein_Markierung,"")),"")</f>
        <v/>
      </c>
      <c r="P11" s="29" t="str">
        <f ca="1">IFERROR(IF(LEN(Meilensteine[[#This Row],[Anzahl Tage]])=0,"",IF(AND(P$5=$E11,$F11=1),Meilenstein_Markierung,"")),"")</f>
        <v/>
      </c>
      <c r="Q11" s="29" t="str">
        <f ca="1">IFERROR(IF(LEN(Meilensteine[[#This Row],[Anzahl Tage]])=0,"",IF(AND(Q$5=$E11,$F11=1),Meilenstein_Markierung,"")),"")</f>
        <v/>
      </c>
      <c r="R11" s="29" t="str">
        <f ca="1">IFERROR(IF(LEN(Meilensteine[[#This Row],[Anzahl Tage]])=0,"",IF(AND(R$5=$E11,$F11=1),Meilenstein_Markierung,"")),"")</f>
        <v/>
      </c>
      <c r="S11" s="29" t="str">
        <f ca="1">IFERROR(IF(LEN(Meilensteine[[#This Row],[Anzahl Tage]])=0,"",IF(AND(S$5=$E11,$F11=1),Meilenstein_Markierung,"")),"")</f>
        <v/>
      </c>
      <c r="T11" s="29" t="str">
        <f ca="1">IFERROR(IF(LEN(Meilensteine[[#This Row],[Anzahl Tage]])=0,"",IF(AND(T$5=$E11,$F11=1),Meilenstein_Markierung,"")),"")</f>
        <v/>
      </c>
      <c r="U11" s="29" t="str">
        <f ca="1">IFERROR(IF(LEN(Meilensteine[[#This Row],[Anzahl Tage]])=0,"",IF(AND(U$5=$E11,$F11=1),Meilenstein_Markierung,"")),"")</f>
        <v/>
      </c>
      <c r="V11" s="29" t="str">
        <f ca="1">IFERROR(IF(LEN(Meilensteine[[#This Row],[Anzahl Tage]])=0,"",IF(AND(V$5=$E11,$F11=1),Meilenstein_Markierung,"")),"")</f>
        <v/>
      </c>
      <c r="W11" s="29" t="str">
        <f ca="1">IFERROR(IF(LEN(Meilensteine[[#This Row],[Anzahl Tage]])=0,"",IF(AND(W$5=$E11,$F11=1),Meilenstein_Markierung,"")),"")</f>
        <v/>
      </c>
      <c r="X11" s="29" t="str">
        <f ca="1">IFERROR(IF(LEN(Meilensteine[[#This Row],[Anzahl Tage]])=0,"",IF(AND(X$5=$E11,$F11=1),Meilenstein_Markierung,"")),"")</f>
        <v/>
      </c>
      <c r="Y11" s="29" t="str">
        <f ca="1">IFERROR(IF(LEN(Meilensteine[[#This Row],[Anzahl Tage]])=0,"",IF(AND(Y$5=$E11,$F11=1),Meilenstein_Markierung,"")),"")</f>
        <v/>
      </c>
      <c r="Z11" s="29" t="str">
        <f ca="1">IFERROR(IF(LEN(Meilensteine[[#This Row],[Anzahl Tage]])=0,"",IF(AND(Z$5=$E11,$F11=1),Meilenstein_Markierung,"")),"")</f>
        <v/>
      </c>
      <c r="AA11" s="29" t="str">
        <f ca="1">IFERROR(IF(LEN(Meilensteine[[#This Row],[Anzahl Tage]])=0,"",IF(AND(AA$5=$E11,$F11=1),Meilenstein_Markierung,"")),"")</f>
        <v/>
      </c>
      <c r="AB11" s="29" t="str">
        <f ca="1">IFERROR(IF(LEN(Meilensteine[[#This Row],[Anzahl Tage]])=0,"",IF(AND(AB$5=$E11,$F11=1),Meilenstein_Markierung,"")),"")</f>
        <v/>
      </c>
      <c r="AC11" s="29" t="str">
        <f ca="1">IFERROR(IF(LEN(Meilensteine[[#This Row],[Anzahl Tage]])=0,"",IF(AND(AC$5=$E11,$F11=1),Meilenstein_Markierung,"")),"")</f>
        <v/>
      </c>
      <c r="AD11" s="29" t="str">
        <f ca="1">IFERROR(IF(LEN(Meilensteine[[#This Row],[Anzahl Tage]])=0,"",IF(AND(AD$5=$E11,$F11=1),Meilenstein_Markierung,"")),"")</f>
        <v/>
      </c>
      <c r="AE11" s="29" t="str">
        <f ca="1">IFERROR(IF(LEN(Meilensteine[[#This Row],[Anzahl Tage]])=0,"",IF(AND(AE$5=$E11,$F11=1),Meilenstein_Markierung,"")),"")</f>
        <v/>
      </c>
      <c r="AF11" s="29" t="str">
        <f ca="1">IFERROR(IF(LEN(Meilensteine[[#This Row],[Anzahl Tage]])=0,"",IF(AND(AF$5=$E11,$F11=1),Meilenstein_Markierung,"")),"")</f>
        <v/>
      </c>
      <c r="AG11" s="29" t="str">
        <f ca="1">IFERROR(IF(LEN(Meilensteine[[#This Row],[Anzahl Tage]])=0,"",IF(AND(AG$5=$E11,$F11=1),Meilenstein_Markierung,"")),"")</f>
        <v/>
      </c>
      <c r="AH11" s="29" t="str">
        <f ca="1">IFERROR(IF(LEN(Meilensteine[[#This Row],[Anzahl Tage]])=0,"",IF(AND(AH$5=$E11,$F11=1),Meilenstein_Markierung,"")),"")</f>
        <v/>
      </c>
      <c r="AI11" s="29" t="str">
        <f ca="1">IFERROR(IF(LEN(Meilensteine[[#This Row],[Anzahl Tage]])=0,"",IF(AND(AI$5=$E11,$F11=1),Meilenstein_Markierung,"")),"")</f>
        <v/>
      </c>
      <c r="AJ11" s="29" t="str">
        <f ca="1">IFERROR(IF(LEN(Meilensteine[[#This Row],[Anzahl Tage]])=0,"",IF(AND(AJ$5=$E11,$F11=1),Meilenstein_Markierung,"")),"")</f>
        <v/>
      </c>
      <c r="AK11" s="29" t="str">
        <f ca="1">IFERROR(IF(LEN(Meilensteine[[#This Row],[Anzahl Tage]])=0,"",IF(AND(AK$5=$E11,$F11=1),Meilenstein_Markierung,"")),"")</f>
        <v/>
      </c>
      <c r="AL11" s="29" t="str">
        <f ca="1">IFERROR(IF(LEN(Meilensteine[[#This Row],[Anzahl Tage]])=0,"",IF(AND(AL$5=$E11,$F11=1),Meilenstein_Markierung,"")),"")</f>
        <v/>
      </c>
      <c r="AM11" s="29" t="str">
        <f ca="1">IFERROR(IF(LEN(Meilensteine[[#This Row],[Anzahl Tage]])=0,"",IF(AND(AM$5=$E11,$F11=1),Meilenstein_Markierung,"")),"")</f>
        <v/>
      </c>
      <c r="AN11" s="29" t="str">
        <f ca="1">IFERROR(IF(LEN(Meilensteine[[#This Row],[Anzahl Tage]])=0,"",IF(AND(AN$5=$E11,$F11=1),Meilenstein_Markierung,"")),"")</f>
        <v/>
      </c>
      <c r="AO11" s="29" t="str">
        <f ca="1">IFERROR(IF(LEN(Meilensteine[[#This Row],[Anzahl Tage]])=0,"",IF(AND(AO$5=$E11,$F11=1),Meilenstein_Markierung,"")),"")</f>
        <v/>
      </c>
      <c r="AP11" s="29" t="str">
        <f ca="1">IFERROR(IF(LEN(Meilensteine[[#This Row],[Anzahl Tage]])=0,"",IF(AND(AP$5=$E11,$F11=1),Meilenstein_Markierung,"")),"")</f>
        <v/>
      </c>
      <c r="AQ11" s="29" t="str">
        <f ca="1">IFERROR(IF(LEN(Meilensteine[[#This Row],[Anzahl Tage]])=0,"",IF(AND(AQ$5=$E11,$F11=1),Meilenstein_Markierung,"")),"")</f>
        <v/>
      </c>
      <c r="AR11" s="29" t="str">
        <f ca="1">IFERROR(IF(LEN(Meilensteine[[#This Row],[Anzahl Tage]])=0,"",IF(AND(AR$5=$E11,$F11=1),Meilenstein_Markierung,"")),"")</f>
        <v/>
      </c>
      <c r="AS11" s="29" t="str">
        <f ca="1">IFERROR(IF(LEN(Meilensteine[[#This Row],[Anzahl Tage]])=0,"",IF(AND(AS$5=$E11,$F11=1),Meilenstein_Markierung,"")),"")</f>
        <v/>
      </c>
      <c r="AT11" s="29" t="str">
        <f ca="1">IFERROR(IF(LEN(Meilensteine[[#This Row],[Anzahl Tage]])=0,"",IF(AND(AT$5=$E11,$F11=1),Meilenstein_Markierung,"")),"")</f>
        <v/>
      </c>
      <c r="AU11" s="29" t="str">
        <f ca="1">IFERROR(IF(LEN(Meilensteine[[#This Row],[Anzahl Tage]])=0,"",IF(AND(AU$5=$E11,$F11=1),Meilenstein_Markierung,"")),"")</f>
        <v/>
      </c>
      <c r="AV11" s="29" t="str">
        <f ca="1">IFERROR(IF(LEN(Meilensteine[[#This Row],[Anzahl Tage]])=0,"",IF(AND(AV$5=$E11,$F11=1),Meilenstein_Markierung,"")),"")</f>
        <v/>
      </c>
      <c r="AW11" s="29" t="str">
        <f ca="1">IFERROR(IF(LEN(Meilensteine[[#This Row],[Anzahl Tage]])=0,"",IF(AND(AW$5=$E11,$F11=1),Meilenstein_Markierung,"")),"")</f>
        <v/>
      </c>
      <c r="AX11" s="29" t="str">
        <f ca="1">IFERROR(IF(LEN(Meilensteine[[#This Row],[Anzahl Tage]])=0,"",IF(AND(AX$5=$E11,$F11=1),Meilenstein_Markierung,"")),"")</f>
        <v/>
      </c>
      <c r="AY11" s="29" t="str">
        <f ca="1">IFERROR(IF(LEN(Meilensteine[[#This Row],[Anzahl Tage]])=0,"",IF(AND(AY$5=$E11,$F11=1),Meilenstein_Markierung,"")),"")</f>
        <v/>
      </c>
      <c r="AZ11" s="29" t="str">
        <f ca="1">IFERROR(IF(LEN(Meilensteine[[#This Row],[Anzahl Tage]])=0,"",IF(AND(AZ$5=$E11,$F11=1),Meilenstein_Markierung,"")),"")</f>
        <v/>
      </c>
      <c r="BA11" s="29" t="str">
        <f ca="1">IFERROR(IF(LEN(Meilensteine[[#This Row],[Anzahl Tage]])=0,"",IF(AND(BA$5=$E11,$F11=1),Meilenstein_Markierung,"")),"")</f>
        <v/>
      </c>
      <c r="BB11" s="29" t="str">
        <f ca="1">IFERROR(IF(LEN(Meilensteine[[#This Row],[Anzahl Tage]])=0,"",IF(AND(BB$5=$E11,$F11=1),Meilenstein_Markierung,"")),"")</f>
        <v/>
      </c>
      <c r="BC11" s="29" t="str">
        <f ca="1">IFERROR(IF(LEN(Meilensteine[[#This Row],[Anzahl Tage]])=0,"",IF(AND(BC$5=$E11,$F11=1),Meilenstein_Markierung,"")),"")</f>
        <v/>
      </c>
      <c r="BD11" s="29" t="str">
        <f ca="1">IFERROR(IF(LEN(Meilensteine[[#This Row],[Anzahl Tage]])=0,"",IF(AND(BD$5=$E11,$F11=1),Meilenstein_Markierung,"")),"")</f>
        <v/>
      </c>
      <c r="BE11" s="29" t="str">
        <f ca="1">IFERROR(IF(LEN(Meilensteine[[#This Row],[Anzahl Tage]])=0,"",IF(AND(BE$5=$E11,$F11=1),Meilenstein_Markierung,"")),"")</f>
        <v/>
      </c>
      <c r="BF11" s="29" t="str">
        <f ca="1">IFERROR(IF(LEN(Meilensteine[[#This Row],[Anzahl Tage]])=0,"",IF(AND(BF$5=$E11,$F11=1),Meilenstein_Markierung,"")),"")</f>
        <v/>
      </c>
      <c r="BG11" s="29" t="str">
        <f ca="1">IFERROR(IF(LEN(Meilensteine[[#This Row],[Anzahl Tage]])=0,"",IF(AND(BG$5=$E11,$F11=1),Meilenstein_Markierung,"")),"")</f>
        <v/>
      </c>
      <c r="BH11" s="29" t="str">
        <f ca="1">IFERROR(IF(LEN(Meilensteine[[#This Row],[Anzahl Tage]])=0,"",IF(AND(BH$5=$E11,$F11=1),Meilenstein_Markierung,"")),"")</f>
        <v/>
      </c>
      <c r="BI11" s="29" t="str">
        <f ca="1">IFERROR(IF(LEN(Meilensteine[[#This Row],[Anzahl Tage]])=0,"",IF(AND(BI$5=$E11,$F11=1),Meilenstein_Markierung,"")),"")</f>
        <v/>
      </c>
      <c r="BJ11" s="29" t="str">
        <f ca="1">IFERROR(IF(LEN(Meilensteine[[#This Row],[Anzahl Tage]])=0,"",IF(AND(BJ$5=$E11,$F11=1),Meilenstein_Markierung,"")),"")</f>
        <v/>
      </c>
      <c r="BK11" s="29" t="str">
        <f ca="1">IFERROR(IF(LEN(Meilensteine[[#This Row],[Anzahl Tage]])=0,"",IF(AND(BK$5=$E11,$F11=1),Meilenstein_Markierung,"")),"")</f>
        <v/>
      </c>
    </row>
    <row r="12" spans="1:63" s="2" customFormat="1" ht="30" customHeight="1" x14ac:dyDescent="0.45">
      <c r="A12" s="12"/>
      <c r="B12" s="31" t="s">
        <v>35</v>
      </c>
      <c r="C12" s="27"/>
      <c r="D12" s="24">
        <v>1</v>
      </c>
      <c r="E12" s="52">
        <v>43895</v>
      </c>
      <c r="F12" s="26">
        <v>15</v>
      </c>
      <c r="G12" s="20"/>
      <c r="H12" s="29" t="str">
        <f ca="1">IFERROR(IF(LEN(Meilensteine[[#This Row],[Anzahl Tage]])=0,"",IF(AND(H$5=$E12,$F12=1),Meilenstein_Markierung,"")),"")</f>
        <v/>
      </c>
      <c r="I12" s="29" t="str">
        <f ca="1">IFERROR(IF(LEN(Meilensteine[[#This Row],[Anzahl Tage]])=0,"",IF(AND(I$5=$E12,$F12=1),Meilenstein_Markierung,"")),"")</f>
        <v/>
      </c>
      <c r="J12" s="29" t="str">
        <f ca="1">IFERROR(IF(LEN(Meilensteine[[#This Row],[Anzahl Tage]])=0,"",IF(AND(J$5=$E12,$F12=1),Meilenstein_Markierung,"")),"")</f>
        <v/>
      </c>
      <c r="K12" s="29" t="str">
        <f ca="1">IFERROR(IF(LEN(Meilensteine[[#This Row],[Anzahl Tage]])=0,"",IF(AND(K$5=$E12,$F12=1),Meilenstein_Markierung,"")),"")</f>
        <v/>
      </c>
      <c r="L12" s="29" t="str">
        <f ca="1">IFERROR(IF(LEN(Meilensteine[[#This Row],[Anzahl Tage]])=0,"",IF(AND(L$5=$E12,$F12=1),Meilenstein_Markierung,"")),"")</f>
        <v/>
      </c>
      <c r="M12" s="29" t="str">
        <f ca="1">IFERROR(IF(LEN(Meilensteine[[#This Row],[Anzahl Tage]])=0,"",IF(AND(M$5=$E12,$F12=1),Meilenstein_Markierung,"")),"")</f>
        <v/>
      </c>
      <c r="N12" s="29" t="str">
        <f ca="1">IFERROR(IF(LEN(Meilensteine[[#This Row],[Anzahl Tage]])=0,"",IF(AND(N$5=$E12,$F12=1),Meilenstein_Markierung,"")),"")</f>
        <v/>
      </c>
      <c r="O12" s="29" t="str">
        <f ca="1">IFERROR(IF(LEN(Meilensteine[[#This Row],[Anzahl Tage]])=0,"",IF(AND(O$5=$E12,$F12=1),Meilenstein_Markierung,"")),"")</f>
        <v/>
      </c>
      <c r="P12" s="29" t="str">
        <f ca="1">IFERROR(IF(LEN(Meilensteine[[#This Row],[Anzahl Tage]])=0,"",IF(AND(P$5=$E12,$F12=1),Meilenstein_Markierung,"")),"")</f>
        <v/>
      </c>
      <c r="Q12" s="29" t="str">
        <f ca="1">IFERROR(IF(LEN(Meilensteine[[#This Row],[Anzahl Tage]])=0,"",IF(AND(Q$5=$E12,$F12=1),Meilenstein_Markierung,"")),"")</f>
        <v/>
      </c>
      <c r="R12" s="29" t="str">
        <f ca="1">IFERROR(IF(LEN(Meilensteine[[#This Row],[Anzahl Tage]])=0,"",IF(AND(R$5=$E12,$F12=1),Meilenstein_Markierung,"")),"")</f>
        <v/>
      </c>
      <c r="S12" s="29" t="str">
        <f ca="1">IFERROR(IF(LEN(Meilensteine[[#This Row],[Anzahl Tage]])=0,"",IF(AND(S$5=$E12,$F12=1),Meilenstein_Markierung,"")),"")</f>
        <v/>
      </c>
      <c r="T12" s="29" t="str">
        <f ca="1">IFERROR(IF(LEN(Meilensteine[[#This Row],[Anzahl Tage]])=0,"",IF(AND(T$5=$E12,$F12=1),Meilenstein_Markierung,"")),"")</f>
        <v/>
      </c>
      <c r="U12" s="29" t="str">
        <f ca="1">IFERROR(IF(LEN(Meilensteine[[#This Row],[Anzahl Tage]])=0,"",IF(AND(U$5=$E12,$F12=1),Meilenstein_Markierung,"")),"")</f>
        <v/>
      </c>
      <c r="V12" s="29" t="str">
        <f ca="1">IFERROR(IF(LEN(Meilensteine[[#This Row],[Anzahl Tage]])=0,"",IF(AND(V$5=$E12,$F12=1),Meilenstein_Markierung,"")),"")</f>
        <v/>
      </c>
      <c r="W12" s="29" t="str">
        <f ca="1">IFERROR(IF(LEN(Meilensteine[[#This Row],[Anzahl Tage]])=0,"",IF(AND(W$5=$E12,$F12=1),Meilenstein_Markierung,"")),"")</f>
        <v/>
      </c>
      <c r="X12" s="29" t="str">
        <f ca="1">IFERROR(IF(LEN(Meilensteine[[#This Row],[Anzahl Tage]])=0,"",IF(AND(X$5=$E12,$F12=1),Meilenstein_Markierung,"")),"")</f>
        <v/>
      </c>
      <c r="Y12" s="29" t="str">
        <f ca="1">IFERROR(IF(LEN(Meilensteine[[#This Row],[Anzahl Tage]])=0,"",IF(AND(Y$5=$E12,$F12=1),Meilenstein_Markierung,"")),"")</f>
        <v/>
      </c>
      <c r="Z12" s="29" t="str">
        <f ca="1">IFERROR(IF(LEN(Meilensteine[[#This Row],[Anzahl Tage]])=0,"",IF(AND(Z$5=$E12,$F12=1),Meilenstein_Markierung,"")),"")</f>
        <v/>
      </c>
      <c r="AA12" s="29" t="str">
        <f ca="1">IFERROR(IF(LEN(Meilensteine[[#This Row],[Anzahl Tage]])=0,"",IF(AND(AA$5=$E12,$F12=1),Meilenstein_Markierung,"")),"")</f>
        <v/>
      </c>
      <c r="AB12" s="29" t="str">
        <f ca="1">IFERROR(IF(LEN(Meilensteine[[#This Row],[Anzahl Tage]])=0,"",IF(AND(AB$5=$E12,$F12=1),Meilenstein_Markierung,"")),"")</f>
        <v/>
      </c>
      <c r="AC12" s="29" t="str">
        <f ca="1">IFERROR(IF(LEN(Meilensteine[[#This Row],[Anzahl Tage]])=0,"",IF(AND(AC$5=$E12,$F12=1),Meilenstein_Markierung,"")),"")</f>
        <v/>
      </c>
      <c r="AD12" s="29" t="str">
        <f ca="1">IFERROR(IF(LEN(Meilensteine[[#This Row],[Anzahl Tage]])=0,"",IF(AND(AD$5=$E12,$F12=1),Meilenstein_Markierung,"")),"")</f>
        <v/>
      </c>
      <c r="AE12" s="29" t="str">
        <f ca="1">IFERROR(IF(LEN(Meilensteine[[#This Row],[Anzahl Tage]])=0,"",IF(AND(AE$5=$E12,$F12=1),Meilenstein_Markierung,"")),"")</f>
        <v/>
      </c>
      <c r="AF12" s="29" t="str">
        <f ca="1">IFERROR(IF(LEN(Meilensteine[[#This Row],[Anzahl Tage]])=0,"",IF(AND(AF$5=$E12,$F12=1),Meilenstein_Markierung,"")),"")</f>
        <v/>
      </c>
      <c r="AG12" s="29" t="str">
        <f ca="1">IFERROR(IF(LEN(Meilensteine[[#This Row],[Anzahl Tage]])=0,"",IF(AND(AG$5=$E12,$F12=1),Meilenstein_Markierung,"")),"")</f>
        <v/>
      </c>
      <c r="AH12" s="29" t="str">
        <f ca="1">IFERROR(IF(LEN(Meilensteine[[#This Row],[Anzahl Tage]])=0,"",IF(AND(AH$5=$E12,$F12=1),Meilenstein_Markierung,"")),"")</f>
        <v/>
      </c>
      <c r="AI12" s="29" t="str">
        <f ca="1">IFERROR(IF(LEN(Meilensteine[[#This Row],[Anzahl Tage]])=0,"",IF(AND(AI$5=$E12,$F12=1),Meilenstein_Markierung,"")),"")</f>
        <v/>
      </c>
      <c r="AJ12" s="29" t="str">
        <f ca="1">IFERROR(IF(LEN(Meilensteine[[#This Row],[Anzahl Tage]])=0,"",IF(AND(AJ$5=$E12,$F12=1),Meilenstein_Markierung,"")),"")</f>
        <v/>
      </c>
      <c r="AK12" s="29" t="str">
        <f ca="1">IFERROR(IF(LEN(Meilensteine[[#This Row],[Anzahl Tage]])=0,"",IF(AND(AK$5=$E12,$F12=1),Meilenstein_Markierung,"")),"")</f>
        <v/>
      </c>
      <c r="AL12" s="29" t="str">
        <f ca="1">IFERROR(IF(LEN(Meilensteine[[#This Row],[Anzahl Tage]])=0,"",IF(AND(AL$5=$E12,$F12=1),Meilenstein_Markierung,"")),"")</f>
        <v/>
      </c>
      <c r="AM12" s="29" t="str">
        <f ca="1">IFERROR(IF(LEN(Meilensteine[[#This Row],[Anzahl Tage]])=0,"",IF(AND(AM$5=$E12,$F12=1),Meilenstein_Markierung,"")),"")</f>
        <v/>
      </c>
      <c r="AN12" s="29" t="str">
        <f ca="1">IFERROR(IF(LEN(Meilensteine[[#This Row],[Anzahl Tage]])=0,"",IF(AND(AN$5=$E12,$F12=1),Meilenstein_Markierung,"")),"")</f>
        <v/>
      </c>
      <c r="AO12" s="29" t="str">
        <f ca="1">IFERROR(IF(LEN(Meilensteine[[#This Row],[Anzahl Tage]])=0,"",IF(AND(AO$5=$E12,$F12=1),Meilenstein_Markierung,"")),"")</f>
        <v/>
      </c>
      <c r="AP12" s="29" t="str">
        <f ca="1">IFERROR(IF(LEN(Meilensteine[[#This Row],[Anzahl Tage]])=0,"",IF(AND(AP$5=$E12,$F12=1),Meilenstein_Markierung,"")),"")</f>
        <v/>
      </c>
      <c r="AQ12" s="29" t="str">
        <f ca="1">IFERROR(IF(LEN(Meilensteine[[#This Row],[Anzahl Tage]])=0,"",IF(AND(AQ$5=$E12,$F12=1),Meilenstein_Markierung,"")),"")</f>
        <v/>
      </c>
      <c r="AR12" s="29" t="str">
        <f ca="1">IFERROR(IF(LEN(Meilensteine[[#This Row],[Anzahl Tage]])=0,"",IF(AND(AR$5=$E12,$F12=1),Meilenstein_Markierung,"")),"")</f>
        <v/>
      </c>
      <c r="AS12" s="29" t="str">
        <f ca="1">IFERROR(IF(LEN(Meilensteine[[#This Row],[Anzahl Tage]])=0,"",IF(AND(AS$5=$E12,$F12=1),Meilenstein_Markierung,"")),"")</f>
        <v/>
      </c>
      <c r="AT12" s="29" t="str">
        <f ca="1">IFERROR(IF(LEN(Meilensteine[[#This Row],[Anzahl Tage]])=0,"",IF(AND(AT$5=$E12,$F12=1),Meilenstein_Markierung,"")),"")</f>
        <v/>
      </c>
      <c r="AU12" s="29" t="str">
        <f ca="1">IFERROR(IF(LEN(Meilensteine[[#This Row],[Anzahl Tage]])=0,"",IF(AND(AU$5=$E12,$F12=1),Meilenstein_Markierung,"")),"")</f>
        <v/>
      </c>
      <c r="AV12" s="29" t="str">
        <f ca="1">IFERROR(IF(LEN(Meilensteine[[#This Row],[Anzahl Tage]])=0,"",IF(AND(AV$5=$E12,$F12=1),Meilenstein_Markierung,"")),"")</f>
        <v/>
      </c>
      <c r="AW12" s="29" t="str">
        <f ca="1">IFERROR(IF(LEN(Meilensteine[[#This Row],[Anzahl Tage]])=0,"",IF(AND(AW$5=$E12,$F12=1),Meilenstein_Markierung,"")),"")</f>
        <v/>
      </c>
      <c r="AX12" s="29" t="str">
        <f ca="1">IFERROR(IF(LEN(Meilensteine[[#This Row],[Anzahl Tage]])=0,"",IF(AND(AX$5=$E12,$F12=1),Meilenstein_Markierung,"")),"")</f>
        <v/>
      </c>
      <c r="AY12" s="29" t="str">
        <f ca="1">IFERROR(IF(LEN(Meilensteine[[#This Row],[Anzahl Tage]])=0,"",IF(AND(AY$5=$E12,$F12=1),Meilenstein_Markierung,"")),"")</f>
        <v/>
      </c>
      <c r="AZ12" s="29" t="str">
        <f ca="1">IFERROR(IF(LEN(Meilensteine[[#This Row],[Anzahl Tage]])=0,"",IF(AND(AZ$5=$E12,$F12=1),Meilenstein_Markierung,"")),"")</f>
        <v/>
      </c>
      <c r="BA12" s="29" t="str">
        <f ca="1">IFERROR(IF(LEN(Meilensteine[[#This Row],[Anzahl Tage]])=0,"",IF(AND(BA$5=$E12,$F12=1),Meilenstein_Markierung,"")),"")</f>
        <v/>
      </c>
      <c r="BB12" s="29" t="str">
        <f ca="1">IFERROR(IF(LEN(Meilensteine[[#This Row],[Anzahl Tage]])=0,"",IF(AND(BB$5=$E12,$F12=1),Meilenstein_Markierung,"")),"")</f>
        <v/>
      </c>
      <c r="BC12" s="29" t="str">
        <f ca="1">IFERROR(IF(LEN(Meilensteine[[#This Row],[Anzahl Tage]])=0,"",IF(AND(BC$5=$E12,$F12=1),Meilenstein_Markierung,"")),"")</f>
        <v/>
      </c>
      <c r="BD12" s="29" t="str">
        <f ca="1">IFERROR(IF(LEN(Meilensteine[[#This Row],[Anzahl Tage]])=0,"",IF(AND(BD$5=$E12,$F12=1),Meilenstein_Markierung,"")),"")</f>
        <v/>
      </c>
      <c r="BE12" s="29" t="str">
        <f ca="1">IFERROR(IF(LEN(Meilensteine[[#This Row],[Anzahl Tage]])=0,"",IF(AND(BE$5=$E12,$F12=1),Meilenstein_Markierung,"")),"")</f>
        <v/>
      </c>
      <c r="BF12" s="29" t="str">
        <f ca="1">IFERROR(IF(LEN(Meilensteine[[#This Row],[Anzahl Tage]])=0,"",IF(AND(BF$5=$E12,$F12=1),Meilenstein_Markierung,"")),"")</f>
        <v/>
      </c>
      <c r="BG12" s="29" t="str">
        <f ca="1">IFERROR(IF(LEN(Meilensteine[[#This Row],[Anzahl Tage]])=0,"",IF(AND(BG$5=$E12,$F12=1),Meilenstein_Markierung,"")),"")</f>
        <v/>
      </c>
      <c r="BH12" s="29" t="str">
        <f ca="1">IFERROR(IF(LEN(Meilensteine[[#This Row],[Anzahl Tage]])=0,"",IF(AND(BH$5=$E12,$F12=1),Meilenstein_Markierung,"")),"")</f>
        <v/>
      </c>
      <c r="BI12" s="29" t="str">
        <f ca="1">IFERROR(IF(LEN(Meilensteine[[#This Row],[Anzahl Tage]])=0,"",IF(AND(BI$5=$E12,$F12=1),Meilenstein_Markierung,"")),"")</f>
        <v/>
      </c>
      <c r="BJ12" s="29" t="str">
        <f ca="1">IFERROR(IF(LEN(Meilensteine[[#This Row],[Anzahl Tage]])=0,"",IF(AND(BJ$5=$E12,$F12=1),Meilenstein_Markierung,"")),"")</f>
        <v/>
      </c>
      <c r="BK12" s="29" t="str">
        <f ca="1">IFERROR(IF(LEN(Meilensteine[[#This Row],[Anzahl Tage]])=0,"",IF(AND(BK$5=$E12,$F12=1),Meilenstein_Markierung,"")),"")</f>
        <v/>
      </c>
    </row>
    <row r="13" spans="1:63" s="2" customFormat="1" ht="30" customHeight="1" x14ac:dyDescent="0.45">
      <c r="A13" s="12"/>
      <c r="B13" s="31" t="s">
        <v>36</v>
      </c>
      <c r="C13" s="27"/>
      <c r="D13" s="24">
        <v>0.5</v>
      </c>
      <c r="E13" s="52">
        <v>43895</v>
      </c>
      <c r="F13" s="26">
        <v>42</v>
      </c>
      <c r="G13" s="20"/>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row>
    <row r="14" spans="1:63" s="2" customFormat="1" ht="30" customHeight="1" x14ac:dyDescent="0.45">
      <c r="A14" s="12"/>
      <c r="B14" s="31" t="s">
        <v>37</v>
      </c>
      <c r="C14" s="27"/>
      <c r="D14" s="24">
        <v>0</v>
      </c>
      <c r="E14" s="52">
        <v>43922</v>
      </c>
      <c r="F14" s="26">
        <v>15</v>
      </c>
      <c r="G14" s="20"/>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row>
    <row r="15" spans="1:63" s="2" customFormat="1" ht="30" customHeight="1" x14ac:dyDescent="0.45">
      <c r="A15" s="12"/>
      <c r="B15" s="31" t="s">
        <v>38</v>
      </c>
      <c r="C15" s="27"/>
      <c r="D15" s="24">
        <v>0</v>
      </c>
      <c r="E15" s="52">
        <v>43936</v>
      </c>
      <c r="F15" s="26">
        <v>22</v>
      </c>
      <c r="G15" s="20"/>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row>
    <row r="16" spans="1:63" s="2" customFormat="1" ht="30" customHeight="1" x14ac:dyDescent="0.45">
      <c r="A16" s="12"/>
      <c r="B16" s="31" t="s">
        <v>40</v>
      </c>
      <c r="C16" s="27"/>
      <c r="D16" s="24">
        <v>0</v>
      </c>
      <c r="E16" s="52">
        <v>43936</v>
      </c>
      <c r="F16" s="26">
        <v>22</v>
      </c>
      <c r="G16" s="20"/>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row>
    <row r="17" spans="1:63" s="2" customFormat="1" ht="30" customHeight="1" x14ac:dyDescent="0.45">
      <c r="A17" s="12"/>
      <c r="B17" s="31" t="s">
        <v>39</v>
      </c>
      <c r="C17" s="27"/>
      <c r="D17" s="24">
        <v>0.1</v>
      </c>
      <c r="E17" s="52">
        <v>43957</v>
      </c>
      <c r="F17" s="26">
        <v>1</v>
      </c>
      <c r="G17" s="20"/>
      <c r="H17" s="29" t="str">
        <f ca="1">IFERROR(IF(LEN(Meilensteine[[#This Row],[Anzahl Tage]])=0,"",IF(AND(H$5=$E17,$F17=1),Meilenstein_Markierung,"")),"")</f>
        <v/>
      </c>
      <c r="I17" s="29" t="str">
        <f ca="1">IFERROR(IF(LEN(Meilensteine[[#This Row],[Anzahl Tage]])=0,"",IF(AND(I$5=$E17,$F17=1),Meilenstein_Markierung,"")),"")</f>
        <v/>
      </c>
      <c r="J17" s="29" t="str">
        <f ca="1">IFERROR(IF(LEN(Meilensteine[[#This Row],[Anzahl Tage]])=0,"",IF(AND(J$5=$E17,$F17=1),Meilenstein_Markierung,"")),"")</f>
        <v/>
      </c>
      <c r="K17" s="29" t="str">
        <f ca="1">IFERROR(IF(LEN(Meilensteine[[#This Row],[Anzahl Tage]])=0,"",IF(AND(K$5=$E17,$F17=1),Meilenstein_Markierung,"")),"")</f>
        <v/>
      </c>
      <c r="L17" s="29" t="str">
        <f ca="1">IFERROR(IF(LEN(Meilensteine[[#This Row],[Anzahl Tage]])=0,"",IF(AND(L$5=$E17,$F17=1),Meilenstein_Markierung,"")),"")</f>
        <v/>
      </c>
      <c r="M17" s="29" t="str">
        <f ca="1">IFERROR(IF(LEN(Meilensteine[[#This Row],[Anzahl Tage]])=0,"",IF(AND(M$5=$E17,$F17=1),Meilenstein_Markierung,"")),"")</f>
        <v/>
      </c>
      <c r="N17" s="29" t="str">
        <f ca="1">IFERROR(IF(LEN(Meilensteine[[#This Row],[Anzahl Tage]])=0,"",IF(AND(N$5=$E17,$F17=1),Meilenstein_Markierung,"")),"")</f>
        <v/>
      </c>
      <c r="O17" s="29" t="str">
        <f ca="1">IFERROR(IF(LEN(Meilensteine[[#This Row],[Anzahl Tage]])=0,"",IF(AND(O$5=$E17,$F17=1),Meilenstein_Markierung,"")),"")</f>
        <v/>
      </c>
      <c r="P17" s="29" t="str">
        <f ca="1">IFERROR(IF(LEN(Meilensteine[[#This Row],[Anzahl Tage]])=0,"",IF(AND(P$5=$E17,$F17=1),Meilenstein_Markierung,"")),"")</f>
        <v/>
      </c>
      <c r="Q17" s="29" t="str">
        <f ca="1">IFERROR(IF(LEN(Meilensteine[[#This Row],[Anzahl Tage]])=0,"",IF(AND(Q$5=$E17,$F17=1),Meilenstein_Markierung,"")),"")</f>
        <v/>
      </c>
      <c r="R17" s="29" t="str">
        <f ca="1">IFERROR(IF(LEN(Meilensteine[[#This Row],[Anzahl Tage]])=0,"",IF(AND(R$5=$E17,$F17=1),Meilenstein_Markierung,"")),"")</f>
        <v/>
      </c>
      <c r="S17" s="29" t="str">
        <f ca="1">IFERROR(IF(LEN(Meilensteine[[#This Row],[Anzahl Tage]])=0,"",IF(AND(S$5=$E17,$F17=1),Meilenstein_Markierung,"")),"")</f>
        <v/>
      </c>
      <c r="T17" s="29" t="str">
        <f ca="1">IFERROR(IF(LEN(Meilensteine[[#This Row],[Anzahl Tage]])=0,"",IF(AND(T$5=$E17,$F17=1),Meilenstein_Markierung,"")),"")</f>
        <v/>
      </c>
      <c r="U17" s="29" t="str">
        <f ca="1">IFERROR(IF(LEN(Meilensteine[[#This Row],[Anzahl Tage]])=0,"",IF(AND(U$5=$E17,$F17=1),Meilenstein_Markierung,"")),"")</f>
        <v/>
      </c>
      <c r="V17" s="29" t="str">
        <f ca="1">IFERROR(IF(LEN(Meilensteine[[#This Row],[Anzahl Tage]])=0,"",IF(AND(V$5=$E17,$F17=1),Meilenstein_Markierung,"")),"")</f>
        <v/>
      </c>
      <c r="W17" s="29" t="str">
        <f ca="1">IFERROR(IF(LEN(Meilensteine[[#This Row],[Anzahl Tage]])=0,"",IF(AND(W$5=$E17,$F17=1),Meilenstein_Markierung,"")),"")</f>
        <v/>
      </c>
      <c r="X17" s="29" t="str">
        <f ca="1">IFERROR(IF(LEN(Meilensteine[[#This Row],[Anzahl Tage]])=0,"",IF(AND(X$5=$E17,$F17=1),Meilenstein_Markierung,"")),"")</f>
        <v/>
      </c>
      <c r="Y17" s="29" t="str">
        <f ca="1">IFERROR(IF(LEN(Meilensteine[[#This Row],[Anzahl Tage]])=0,"",IF(AND(Y$5=$E17,$F17=1),Meilenstein_Markierung,"")),"")</f>
        <v/>
      </c>
      <c r="Z17" s="29" t="str">
        <f ca="1">IFERROR(IF(LEN(Meilensteine[[#This Row],[Anzahl Tage]])=0,"",IF(AND(Z$5=$E17,$F17=1),Meilenstein_Markierung,"")),"")</f>
        <v/>
      </c>
      <c r="AA17" s="29" t="str">
        <f ca="1">IFERROR(IF(LEN(Meilensteine[[#This Row],[Anzahl Tage]])=0,"",IF(AND(AA$5=$E17,$F17=1),Meilenstein_Markierung,"")),"")</f>
        <v/>
      </c>
      <c r="AB17" s="29" t="str">
        <f ca="1">IFERROR(IF(LEN(Meilensteine[[#This Row],[Anzahl Tage]])=0,"",IF(AND(AB$5=$E17,$F17=1),Meilenstein_Markierung,"")),"")</f>
        <v/>
      </c>
      <c r="AC17" s="29" t="str">
        <f ca="1">IFERROR(IF(LEN(Meilensteine[[#This Row],[Anzahl Tage]])=0,"",IF(AND(AC$5=$E17,$F17=1),Meilenstein_Markierung,"")),"")</f>
        <v/>
      </c>
      <c r="AD17" s="29" t="str">
        <f ca="1">IFERROR(IF(LEN(Meilensteine[[#This Row],[Anzahl Tage]])=0,"",IF(AND(AD$5=$E17,$F17=1),Meilenstein_Markierung,"")),"")</f>
        <v/>
      </c>
      <c r="AE17" s="29" t="str">
        <f ca="1">IFERROR(IF(LEN(Meilensteine[[#This Row],[Anzahl Tage]])=0,"",IF(AND(AE$5=$E17,$F17=1),Meilenstein_Markierung,"")),"")</f>
        <v/>
      </c>
      <c r="AF17" s="29" t="str">
        <f ca="1">IFERROR(IF(LEN(Meilensteine[[#This Row],[Anzahl Tage]])=0,"",IF(AND(AF$5=$E17,$F17=1),Meilenstein_Markierung,"")),"")</f>
        <v/>
      </c>
      <c r="AG17" s="29" t="str">
        <f ca="1">IFERROR(IF(LEN(Meilensteine[[#This Row],[Anzahl Tage]])=0,"",IF(AND(AG$5=$E17,$F17=1),Meilenstein_Markierung,"")),"")</f>
        <v/>
      </c>
      <c r="AH17" s="29" t="str">
        <f ca="1">IFERROR(IF(LEN(Meilensteine[[#This Row],[Anzahl Tage]])=0,"",IF(AND(AH$5=$E17,$F17=1),Meilenstein_Markierung,"")),"")</f>
        <v/>
      </c>
      <c r="AI17" s="29" t="str">
        <f ca="1">IFERROR(IF(LEN(Meilensteine[[#This Row],[Anzahl Tage]])=0,"",IF(AND(AI$5=$E17,$F17=1),Meilenstein_Markierung,"")),"")</f>
        <v/>
      </c>
      <c r="AJ17" s="29" t="str">
        <f ca="1">IFERROR(IF(LEN(Meilensteine[[#This Row],[Anzahl Tage]])=0,"",IF(AND(AJ$5=$E17,$F17=1),Meilenstein_Markierung,"")),"")</f>
        <v/>
      </c>
      <c r="AK17" s="29" t="str">
        <f ca="1">IFERROR(IF(LEN(Meilensteine[[#This Row],[Anzahl Tage]])=0,"",IF(AND(AK$5=$E17,$F17=1),Meilenstein_Markierung,"")),"")</f>
        <v/>
      </c>
      <c r="AL17" s="29" t="str">
        <f ca="1">IFERROR(IF(LEN(Meilensteine[[#This Row],[Anzahl Tage]])=0,"",IF(AND(AL$5=$E17,$F17=1),Meilenstein_Markierung,"")),"")</f>
        <v/>
      </c>
      <c r="AM17" s="29" t="str">
        <f ca="1">IFERROR(IF(LEN(Meilensteine[[#This Row],[Anzahl Tage]])=0,"",IF(AND(AM$5=$E17,$F17=1),Meilenstein_Markierung,"")),"")</f>
        <v/>
      </c>
      <c r="AN17" s="29" t="str">
        <f ca="1">IFERROR(IF(LEN(Meilensteine[[#This Row],[Anzahl Tage]])=0,"",IF(AND(AN$5=$E17,$F17=1),Meilenstein_Markierung,"")),"")</f>
        <v/>
      </c>
      <c r="AO17" s="29" t="str">
        <f ca="1">IFERROR(IF(LEN(Meilensteine[[#This Row],[Anzahl Tage]])=0,"",IF(AND(AO$5=$E17,$F17=1),Meilenstein_Markierung,"")),"")</f>
        <v/>
      </c>
      <c r="AP17" s="29" t="str">
        <f ca="1">IFERROR(IF(LEN(Meilensteine[[#This Row],[Anzahl Tage]])=0,"",IF(AND(AP$5=$E17,$F17=1),Meilenstein_Markierung,"")),"")</f>
        <v/>
      </c>
      <c r="AQ17" s="29" t="str">
        <f ca="1">IFERROR(IF(LEN(Meilensteine[[#This Row],[Anzahl Tage]])=0,"",IF(AND(AQ$5=$E17,$F17=1),Meilenstein_Markierung,"")),"")</f>
        <v/>
      </c>
      <c r="AR17" s="29" t="str">
        <f ca="1">IFERROR(IF(LEN(Meilensteine[[#This Row],[Anzahl Tage]])=0,"",IF(AND(AR$5=$E17,$F17=1),Meilenstein_Markierung,"")),"")</f>
        <v/>
      </c>
      <c r="AS17" s="29" t="str">
        <f ca="1">IFERROR(IF(LEN(Meilensteine[[#This Row],[Anzahl Tage]])=0,"",IF(AND(AS$5=$E17,$F17=1),Meilenstein_Markierung,"")),"")</f>
        <v/>
      </c>
      <c r="AT17" s="29" t="str">
        <f ca="1">IFERROR(IF(LEN(Meilensteine[[#This Row],[Anzahl Tage]])=0,"",IF(AND(AT$5=$E17,$F17=1),Meilenstein_Markierung,"")),"")</f>
        <v/>
      </c>
      <c r="AU17" s="29" t="str">
        <f ca="1">IFERROR(IF(LEN(Meilensteine[[#This Row],[Anzahl Tage]])=0,"",IF(AND(AU$5=$E17,$F17=1),Meilenstein_Markierung,"")),"")</f>
        <v/>
      </c>
      <c r="AV17" s="29" t="str">
        <f ca="1">IFERROR(IF(LEN(Meilensteine[[#This Row],[Anzahl Tage]])=0,"",IF(AND(AV$5=$E17,$F17=1),Meilenstein_Markierung,"")),"")</f>
        <v/>
      </c>
      <c r="AW17" s="29" t="str">
        <f ca="1">IFERROR(IF(LEN(Meilensteine[[#This Row],[Anzahl Tage]])=0,"",IF(AND(AW$5=$E17,$F17=1),Meilenstein_Markierung,"")),"")</f>
        <v/>
      </c>
      <c r="AX17" s="29" t="str">
        <f ca="1">IFERROR(IF(LEN(Meilensteine[[#This Row],[Anzahl Tage]])=0,"",IF(AND(AX$5=$E17,$F17=1),Meilenstein_Markierung,"")),"")</f>
        <v/>
      </c>
      <c r="AY17" s="29" t="str">
        <f ca="1">IFERROR(IF(LEN(Meilensteine[[#This Row],[Anzahl Tage]])=0,"",IF(AND(AY$5=$E17,$F17=1),Meilenstein_Markierung,"")),"")</f>
        <v/>
      </c>
      <c r="AZ17" s="29" t="str">
        <f ca="1">IFERROR(IF(LEN(Meilensteine[[#This Row],[Anzahl Tage]])=0,"",IF(AND(AZ$5=$E17,$F17=1),Meilenstein_Markierung,"")),"")</f>
        <v/>
      </c>
      <c r="BA17" s="29" t="str">
        <f ca="1">IFERROR(IF(LEN(Meilensteine[[#This Row],[Anzahl Tage]])=0,"",IF(AND(BA$5=$E17,$F17=1),Meilenstein_Markierung,"")),"")</f>
        <v/>
      </c>
      <c r="BB17" s="29">
        <f ca="1">IFERROR(IF(LEN(Meilensteine[[#This Row],[Anzahl Tage]])=0,"",IF(AND(BB$5=$E17,$F17=1),Meilenstein_Markierung,"")),"")</f>
        <v>1</v>
      </c>
      <c r="BC17" s="29" t="str">
        <f ca="1">IFERROR(IF(LEN(Meilensteine[[#This Row],[Anzahl Tage]])=0,"",IF(AND(BC$5=$E17,$F17=1),Meilenstein_Markierung,"")),"")</f>
        <v/>
      </c>
      <c r="BD17" s="29" t="str">
        <f ca="1">IFERROR(IF(LEN(Meilensteine[[#This Row],[Anzahl Tage]])=0,"",IF(AND(BD$5=$E17,$F17=1),Meilenstein_Markierung,"")),"")</f>
        <v/>
      </c>
      <c r="BE17" s="29" t="str">
        <f ca="1">IFERROR(IF(LEN(Meilensteine[[#This Row],[Anzahl Tage]])=0,"",IF(AND(BE$5=$E17,$F17=1),Meilenstein_Markierung,"")),"")</f>
        <v/>
      </c>
      <c r="BF17" s="29" t="str">
        <f ca="1">IFERROR(IF(LEN(Meilensteine[[#This Row],[Anzahl Tage]])=0,"",IF(AND(BF$5=$E17,$F17=1),Meilenstein_Markierung,"")),"")</f>
        <v/>
      </c>
      <c r="BG17" s="29" t="str">
        <f ca="1">IFERROR(IF(LEN(Meilensteine[[#This Row],[Anzahl Tage]])=0,"",IF(AND(BG$5=$E17,$F17=1),Meilenstein_Markierung,"")),"")</f>
        <v/>
      </c>
      <c r="BH17" s="29" t="str">
        <f ca="1">IFERROR(IF(LEN(Meilensteine[[#This Row],[Anzahl Tage]])=0,"",IF(AND(BH$5=$E17,$F17=1),Meilenstein_Markierung,"")),"")</f>
        <v/>
      </c>
      <c r="BI17" s="29" t="str">
        <f ca="1">IFERROR(IF(LEN(Meilensteine[[#This Row],[Anzahl Tage]])=0,"",IF(AND(BI$5=$E17,$F17=1),Meilenstein_Markierung,"")),"")</f>
        <v/>
      </c>
      <c r="BJ17" s="29" t="str">
        <f ca="1">IFERROR(IF(LEN(Meilensteine[[#This Row],[Anzahl Tage]])=0,"",IF(AND(BJ$5=$E17,$F17=1),Meilenstein_Markierung,"")),"")</f>
        <v/>
      </c>
      <c r="BK17" s="29" t="str">
        <f ca="1">IFERROR(IF(LEN(Meilensteine[[#This Row],[Anzahl Tage]])=0,"",IF(AND(BK$5=$E17,$F17=1),Meilenstein_Markierung,"")),"")</f>
        <v/>
      </c>
    </row>
    <row r="18" spans="1:63" s="2" customFormat="1" ht="30" customHeight="1" x14ac:dyDescent="0.45">
      <c r="A18" s="13"/>
      <c r="B18" s="59" t="s">
        <v>33</v>
      </c>
      <c r="C18" s="60"/>
      <c r="D18" s="61"/>
      <c r="E18" s="62"/>
      <c r="F18" s="63"/>
      <c r="G18" s="20"/>
      <c r="H18" s="29" t="str">
        <f>IFERROR(IF(LEN(Meilensteine[[#This Row],[Anzahl Tage]])=0,"",IF(AND(H$5=$E18,$F18=1),Meilenstein_Markierung,"")),"")</f>
        <v/>
      </c>
      <c r="I18" s="29" t="str">
        <f>IFERROR(IF(LEN(Meilensteine[[#This Row],[Anzahl Tage]])=0,"",IF(AND(I$5=$E18,$F18=1),Meilenstein_Markierung,"")),"")</f>
        <v/>
      </c>
      <c r="J18" s="29" t="str">
        <f>IFERROR(IF(LEN(Meilensteine[[#This Row],[Anzahl Tage]])=0,"",IF(AND(J$5=$E18,$F18=1),Meilenstein_Markierung,"")),"")</f>
        <v/>
      </c>
      <c r="K18" s="29" t="str">
        <f>IFERROR(IF(LEN(Meilensteine[[#This Row],[Anzahl Tage]])=0,"",IF(AND(K$5=$E18,$F18=1),Meilenstein_Markierung,"")),"")</f>
        <v/>
      </c>
      <c r="L18" s="29" t="str">
        <f>IFERROR(IF(LEN(Meilensteine[[#This Row],[Anzahl Tage]])=0,"",IF(AND(L$5=$E18,$F18=1),Meilenstein_Markierung,"")),"")</f>
        <v/>
      </c>
      <c r="M18" s="29" t="str">
        <f>IFERROR(IF(LEN(Meilensteine[[#This Row],[Anzahl Tage]])=0,"",IF(AND(M$5=$E18,$F18=1),Meilenstein_Markierung,"")),"")</f>
        <v/>
      </c>
      <c r="N18" s="29" t="str">
        <f>IFERROR(IF(LEN(Meilensteine[[#This Row],[Anzahl Tage]])=0,"",IF(AND(N$5=$E18,$F18=1),Meilenstein_Markierung,"")),"")</f>
        <v/>
      </c>
      <c r="O18" s="29" t="str">
        <f>IFERROR(IF(LEN(Meilensteine[[#This Row],[Anzahl Tage]])=0,"",IF(AND(O$5=$E18,$F18=1),Meilenstein_Markierung,"")),"")</f>
        <v/>
      </c>
      <c r="P18" s="29" t="str">
        <f>IFERROR(IF(LEN(Meilensteine[[#This Row],[Anzahl Tage]])=0,"",IF(AND(P$5=$E18,$F18=1),Meilenstein_Markierung,"")),"")</f>
        <v/>
      </c>
      <c r="Q18" s="29" t="str">
        <f>IFERROR(IF(LEN(Meilensteine[[#This Row],[Anzahl Tage]])=0,"",IF(AND(Q$5=$E18,$F18=1),Meilenstein_Markierung,"")),"")</f>
        <v/>
      </c>
      <c r="R18" s="29" t="str">
        <f>IFERROR(IF(LEN(Meilensteine[[#This Row],[Anzahl Tage]])=0,"",IF(AND(R$5=$E18,$F18=1),Meilenstein_Markierung,"")),"")</f>
        <v/>
      </c>
      <c r="S18" s="29" t="str">
        <f>IFERROR(IF(LEN(Meilensteine[[#This Row],[Anzahl Tage]])=0,"",IF(AND(S$5=$E18,$F18=1),Meilenstein_Markierung,"")),"")</f>
        <v/>
      </c>
      <c r="T18" s="29" t="str">
        <f>IFERROR(IF(LEN(Meilensteine[[#This Row],[Anzahl Tage]])=0,"",IF(AND(T$5=$E18,$F18=1),Meilenstein_Markierung,"")),"")</f>
        <v/>
      </c>
      <c r="U18" s="29" t="str">
        <f>IFERROR(IF(LEN(Meilensteine[[#This Row],[Anzahl Tage]])=0,"",IF(AND(U$5=$E18,$F18=1),Meilenstein_Markierung,"")),"")</f>
        <v/>
      </c>
      <c r="V18" s="29" t="str">
        <f>IFERROR(IF(LEN(Meilensteine[[#This Row],[Anzahl Tage]])=0,"",IF(AND(V$5=$E18,$F18=1),Meilenstein_Markierung,"")),"")</f>
        <v/>
      </c>
      <c r="W18" s="29" t="str">
        <f>IFERROR(IF(LEN(Meilensteine[[#This Row],[Anzahl Tage]])=0,"",IF(AND(W$5=$E18,$F18=1),Meilenstein_Markierung,"")),"")</f>
        <v/>
      </c>
      <c r="X18" s="29" t="str">
        <f>IFERROR(IF(LEN(Meilensteine[[#This Row],[Anzahl Tage]])=0,"",IF(AND(X$5=$E18,$F18=1),Meilenstein_Markierung,"")),"")</f>
        <v/>
      </c>
      <c r="Y18" s="29" t="str">
        <f>IFERROR(IF(LEN(Meilensteine[[#This Row],[Anzahl Tage]])=0,"",IF(AND(Y$5=$E18,$F18=1),Meilenstein_Markierung,"")),"")</f>
        <v/>
      </c>
      <c r="Z18" s="29" t="str">
        <f>IFERROR(IF(LEN(Meilensteine[[#This Row],[Anzahl Tage]])=0,"",IF(AND(Z$5=$E18,$F18=1),Meilenstein_Markierung,"")),"")</f>
        <v/>
      </c>
      <c r="AA18" s="29" t="str">
        <f>IFERROR(IF(LEN(Meilensteine[[#This Row],[Anzahl Tage]])=0,"",IF(AND(AA$5=$E18,$F18=1),Meilenstein_Markierung,"")),"")</f>
        <v/>
      </c>
      <c r="AB18" s="29" t="str">
        <f>IFERROR(IF(LEN(Meilensteine[[#This Row],[Anzahl Tage]])=0,"",IF(AND(AB$5=$E18,$F18=1),Meilenstein_Markierung,"")),"")</f>
        <v/>
      </c>
      <c r="AC18" s="29" t="str">
        <f>IFERROR(IF(LEN(Meilensteine[[#This Row],[Anzahl Tage]])=0,"",IF(AND(AC$5=$E18,$F18=1),Meilenstein_Markierung,"")),"")</f>
        <v/>
      </c>
      <c r="AD18" s="29" t="str">
        <f>IFERROR(IF(LEN(Meilensteine[[#This Row],[Anzahl Tage]])=0,"",IF(AND(AD$5=$E18,$F18=1),Meilenstein_Markierung,"")),"")</f>
        <v/>
      </c>
      <c r="AE18" s="29" t="str">
        <f>IFERROR(IF(LEN(Meilensteine[[#This Row],[Anzahl Tage]])=0,"",IF(AND(AE$5=$E18,$F18=1),Meilenstein_Markierung,"")),"")</f>
        <v/>
      </c>
      <c r="AF18" s="29" t="str">
        <f>IFERROR(IF(LEN(Meilensteine[[#This Row],[Anzahl Tage]])=0,"",IF(AND(AF$5=$E18,$F18=1),Meilenstein_Markierung,"")),"")</f>
        <v/>
      </c>
      <c r="AG18" s="29" t="str">
        <f>IFERROR(IF(LEN(Meilensteine[[#This Row],[Anzahl Tage]])=0,"",IF(AND(AG$5=$E18,$F18=1),Meilenstein_Markierung,"")),"")</f>
        <v/>
      </c>
      <c r="AH18" s="29" t="str">
        <f>IFERROR(IF(LEN(Meilensteine[[#This Row],[Anzahl Tage]])=0,"",IF(AND(AH$5=$E18,$F18=1),Meilenstein_Markierung,"")),"")</f>
        <v/>
      </c>
      <c r="AI18" s="29" t="str">
        <f>IFERROR(IF(LEN(Meilensteine[[#This Row],[Anzahl Tage]])=0,"",IF(AND(AI$5=$E18,$F18=1),Meilenstein_Markierung,"")),"")</f>
        <v/>
      </c>
      <c r="AJ18" s="29" t="str">
        <f>IFERROR(IF(LEN(Meilensteine[[#This Row],[Anzahl Tage]])=0,"",IF(AND(AJ$5=$E18,$F18=1),Meilenstein_Markierung,"")),"")</f>
        <v/>
      </c>
      <c r="AK18" s="29" t="str">
        <f>IFERROR(IF(LEN(Meilensteine[[#This Row],[Anzahl Tage]])=0,"",IF(AND(AK$5=$E18,$F18=1),Meilenstein_Markierung,"")),"")</f>
        <v/>
      </c>
      <c r="AL18" s="29" t="str">
        <f>IFERROR(IF(LEN(Meilensteine[[#This Row],[Anzahl Tage]])=0,"",IF(AND(AL$5=$E18,$F18=1),Meilenstein_Markierung,"")),"")</f>
        <v/>
      </c>
      <c r="AM18" s="29" t="str">
        <f>IFERROR(IF(LEN(Meilensteine[[#This Row],[Anzahl Tage]])=0,"",IF(AND(AM$5=$E18,$F18=1),Meilenstein_Markierung,"")),"")</f>
        <v/>
      </c>
      <c r="AN18" s="29" t="str">
        <f>IFERROR(IF(LEN(Meilensteine[[#This Row],[Anzahl Tage]])=0,"",IF(AND(AN$5=$E18,$F18=1),Meilenstein_Markierung,"")),"")</f>
        <v/>
      </c>
      <c r="AO18" s="29" t="str">
        <f>IFERROR(IF(LEN(Meilensteine[[#This Row],[Anzahl Tage]])=0,"",IF(AND(AO$5=$E18,$F18=1),Meilenstein_Markierung,"")),"")</f>
        <v/>
      </c>
      <c r="AP18" s="29" t="str">
        <f>IFERROR(IF(LEN(Meilensteine[[#This Row],[Anzahl Tage]])=0,"",IF(AND(AP$5=$E18,$F18=1),Meilenstein_Markierung,"")),"")</f>
        <v/>
      </c>
      <c r="AQ18" s="29" t="str">
        <f>IFERROR(IF(LEN(Meilensteine[[#This Row],[Anzahl Tage]])=0,"",IF(AND(AQ$5=$E18,$F18=1),Meilenstein_Markierung,"")),"")</f>
        <v/>
      </c>
      <c r="AR18" s="29" t="str">
        <f>IFERROR(IF(LEN(Meilensteine[[#This Row],[Anzahl Tage]])=0,"",IF(AND(AR$5=$E18,$F18=1),Meilenstein_Markierung,"")),"")</f>
        <v/>
      </c>
      <c r="AS18" s="29" t="str">
        <f>IFERROR(IF(LEN(Meilensteine[[#This Row],[Anzahl Tage]])=0,"",IF(AND(AS$5=$E18,$F18=1),Meilenstein_Markierung,"")),"")</f>
        <v/>
      </c>
      <c r="AT18" s="29" t="str">
        <f>IFERROR(IF(LEN(Meilensteine[[#This Row],[Anzahl Tage]])=0,"",IF(AND(AT$5=$E18,$F18=1),Meilenstein_Markierung,"")),"")</f>
        <v/>
      </c>
      <c r="AU18" s="29" t="str">
        <f>IFERROR(IF(LEN(Meilensteine[[#This Row],[Anzahl Tage]])=0,"",IF(AND(AU$5=$E18,$F18=1),Meilenstein_Markierung,"")),"")</f>
        <v/>
      </c>
      <c r="AV18" s="29" t="str">
        <f>IFERROR(IF(LEN(Meilensteine[[#This Row],[Anzahl Tage]])=0,"",IF(AND(AV$5=$E18,$F18=1),Meilenstein_Markierung,"")),"")</f>
        <v/>
      </c>
      <c r="AW18" s="29" t="str">
        <f>IFERROR(IF(LEN(Meilensteine[[#This Row],[Anzahl Tage]])=0,"",IF(AND(AW$5=$E18,$F18=1),Meilenstein_Markierung,"")),"")</f>
        <v/>
      </c>
      <c r="AX18" s="29" t="str">
        <f>IFERROR(IF(LEN(Meilensteine[[#This Row],[Anzahl Tage]])=0,"",IF(AND(AX$5=$E18,$F18=1),Meilenstein_Markierung,"")),"")</f>
        <v/>
      </c>
      <c r="AY18" s="29" t="str">
        <f>IFERROR(IF(LEN(Meilensteine[[#This Row],[Anzahl Tage]])=0,"",IF(AND(AY$5=$E18,$F18=1),Meilenstein_Markierung,"")),"")</f>
        <v/>
      </c>
      <c r="AZ18" s="29" t="str">
        <f>IFERROR(IF(LEN(Meilensteine[[#This Row],[Anzahl Tage]])=0,"",IF(AND(AZ$5=$E18,$F18=1),Meilenstein_Markierung,"")),"")</f>
        <v/>
      </c>
      <c r="BA18" s="29" t="str">
        <f>IFERROR(IF(LEN(Meilensteine[[#This Row],[Anzahl Tage]])=0,"",IF(AND(BA$5=$E18,$F18=1),Meilenstein_Markierung,"")),"")</f>
        <v/>
      </c>
      <c r="BB18" s="29" t="str">
        <f>IFERROR(IF(LEN(Meilensteine[[#This Row],[Anzahl Tage]])=0,"",IF(AND(BB$5=$E18,$F18=1),Meilenstein_Markierung,"")),"")</f>
        <v/>
      </c>
      <c r="BC18" s="29" t="str">
        <f>IFERROR(IF(LEN(Meilensteine[[#This Row],[Anzahl Tage]])=0,"",IF(AND(BC$5=$E18,$F18=1),Meilenstein_Markierung,"")),"")</f>
        <v/>
      </c>
      <c r="BD18" s="29" t="str">
        <f>IFERROR(IF(LEN(Meilensteine[[#This Row],[Anzahl Tage]])=0,"",IF(AND(BD$5=$E18,$F18=1),Meilenstein_Markierung,"")),"")</f>
        <v/>
      </c>
      <c r="BE18" s="29" t="str">
        <f>IFERROR(IF(LEN(Meilensteine[[#This Row],[Anzahl Tage]])=0,"",IF(AND(BE$5=$E18,$F18=1),Meilenstein_Markierung,"")),"")</f>
        <v/>
      </c>
      <c r="BF18" s="29" t="str">
        <f>IFERROR(IF(LEN(Meilensteine[[#This Row],[Anzahl Tage]])=0,"",IF(AND(BF$5=$E18,$F18=1),Meilenstein_Markierung,"")),"")</f>
        <v/>
      </c>
      <c r="BG18" s="29" t="str">
        <f>IFERROR(IF(LEN(Meilensteine[[#This Row],[Anzahl Tage]])=0,"",IF(AND(BG$5=$E18,$F18=1),Meilenstein_Markierung,"")),"")</f>
        <v/>
      </c>
      <c r="BH18" s="29" t="str">
        <f>IFERROR(IF(LEN(Meilensteine[[#This Row],[Anzahl Tage]])=0,"",IF(AND(BH$5=$E18,$F18=1),Meilenstein_Markierung,"")),"")</f>
        <v/>
      </c>
      <c r="BI18" s="29" t="str">
        <f>IFERROR(IF(LEN(Meilensteine[[#This Row],[Anzahl Tage]])=0,"",IF(AND(BI$5=$E18,$F18=1),Meilenstein_Markierung,"")),"")</f>
        <v/>
      </c>
      <c r="BJ18" s="29" t="str">
        <f>IFERROR(IF(LEN(Meilensteine[[#This Row],[Anzahl Tage]])=0,"",IF(AND(BJ$5=$E18,$F18=1),Meilenstein_Markierung,"")),"")</f>
        <v/>
      </c>
      <c r="BK18" s="29" t="str">
        <f>IFERROR(IF(LEN(Meilensteine[[#This Row],[Anzahl Tage]])=0,"",IF(AND(BK$5=$E18,$F18=1),Meilenstein_Markierung,"")),"")</f>
        <v/>
      </c>
    </row>
    <row r="19" spans="1:63" s="2" customFormat="1" ht="30" customHeight="1" x14ac:dyDescent="0.45">
      <c r="A19" s="13"/>
      <c r="B19" s="31" t="s">
        <v>41</v>
      </c>
      <c r="C19" s="27"/>
      <c r="D19" s="24">
        <v>0.6</v>
      </c>
      <c r="E19" s="52">
        <v>43957</v>
      </c>
      <c r="F19" s="26">
        <v>0</v>
      </c>
      <c r="G19" s="20"/>
      <c r="H19" s="29" t="str">
        <f ca="1">IFERROR(IF(LEN(Meilensteine[[#This Row],[Anzahl Tage]])=0,"",IF(AND(H$5=$E19,$F19=1),Meilenstein_Markierung,"")),"")</f>
        <v/>
      </c>
      <c r="I19" s="29" t="str">
        <f ca="1">IFERROR(IF(LEN(Meilensteine[[#This Row],[Anzahl Tage]])=0,"",IF(AND(I$5=$E19,$F19=1),Meilenstein_Markierung,"")),"")</f>
        <v/>
      </c>
      <c r="J19" s="29" t="str">
        <f ca="1">IFERROR(IF(LEN(Meilensteine[[#This Row],[Anzahl Tage]])=0,"",IF(AND(J$5=$E19,$F19=1),Meilenstein_Markierung,"")),"")</f>
        <v/>
      </c>
      <c r="K19" s="29" t="str">
        <f ca="1">IFERROR(IF(LEN(Meilensteine[[#This Row],[Anzahl Tage]])=0,"",IF(AND(K$5=$E19,$F19=1),Meilenstein_Markierung,"")),"")</f>
        <v/>
      </c>
      <c r="L19" s="29" t="str">
        <f ca="1">IFERROR(IF(LEN(Meilensteine[[#This Row],[Anzahl Tage]])=0,"",IF(AND(L$5=$E19,$F19=1),Meilenstein_Markierung,"")),"")</f>
        <v/>
      </c>
      <c r="M19" s="29" t="str">
        <f ca="1">IFERROR(IF(LEN(Meilensteine[[#This Row],[Anzahl Tage]])=0,"",IF(AND(M$5=$E19,$F19=1),Meilenstein_Markierung,"")),"")</f>
        <v/>
      </c>
      <c r="N19" s="29" t="str">
        <f ca="1">IFERROR(IF(LEN(Meilensteine[[#This Row],[Anzahl Tage]])=0,"",IF(AND(N$5=$E19,$F19=1),Meilenstein_Markierung,"")),"")</f>
        <v/>
      </c>
      <c r="O19" s="29" t="str">
        <f ca="1">IFERROR(IF(LEN(Meilensteine[[#This Row],[Anzahl Tage]])=0,"",IF(AND(O$5=$E19,$F19=1),Meilenstein_Markierung,"")),"")</f>
        <v/>
      </c>
      <c r="P19" s="29" t="str">
        <f ca="1">IFERROR(IF(LEN(Meilensteine[[#This Row],[Anzahl Tage]])=0,"",IF(AND(P$5=$E19,$F19=1),Meilenstein_Markierung,"")),"")</f>
        <v/>
      </c>
      <c r="Q19" s="29" t="str">
        <f ca="1">IFERROR(IF(LEN(Meilensteine[[#This Row],[Anzahl Tage]])=0,"",IF(AND(Q$5=$E19,$F19=1),Meilenstein_Markierung,"")),"")</f>
        <v/>
      </c>
      <c r="R19" s="29" t="str">
        <f ca="1">IFERROR(IF(LEN(Meilensteine[[#This Row],[Anzahl Tage]])=0,"",IF(AND(R$5=$E19,$F19=1),Meilenstein_Markierung,"")),"")</f>
        <v/>
      </c>
      <c r="S19" s="29" t="str">
        <f ca="1">IFERROR(IF(LEN(Meilensteine[[#This Row],[Anzahl Tage]])=0,"",IF(AND(S$5=$E19,$F19=1),Meilenstein_Markierung,"")),"")</f>
        <v/>
      </c>
      <c r="T19" s="29" t="str">
        <f ca="1">IFERROR(IF(LEN(Meilensteine[[#This Row],[Anzahl Tage]])=0,"",IF(AND(T$5=$E19,$F19=1),Meilenstein_Markierung,"")),"")</f>
        <v/>
      </c>
      <c r="U19" s="29" t="str">
        <f ca="1">IFERROR(IF(LEN(Meilensteine[[#This Row],[Anzahl Tage]])=0,"",IF(AND(U$5=$E19,$F19=1),Meilenstein_Markierung,"")),"")</f>
        <v/>
      </c>
      <c r="V19" s="29" t="str">
        <f ca="1">IFERROR(IF(LEN(Meilensteine[[#This Row],[Anzahl Tage]])=0,"",IF(AND(V$5=$E19,$F19=1),Meilenstein_Markierung,"")),"")</f>
        <v/>
      </c>
      <c r="W19" s="29" t="str">
        <f ca="1">IFERROR(IF(LEN(Meilensteine[[#This Row],[Anzahl Tage]])=0,"",IF(AND(W$5=$E19,$F19=1),Meilenstein_Markierung,"")),"")</f>
        <v/>
      </c>
      <c r="X19" s="29" t="str">
        <f ca="1">IFERROR(IF(LEN(Meilensteine[[#This Row],[Anzahl Tage]])=0,"",IF(AND(X$5=$E19,$F19=1),Meilenstein_Markierung,"")),"")</f>
        <v/>
      </c>
      <c r="Y19" s="29" t="str">
        <f ca="1">IFERROR(IF(LEN(Meilensteine[[#This Row],[Anzahl Tage]])=0,"",IF(AND(Y$5=$E19,$F19=1),Meilenstein_Markierung,"")),"")</f>
        <v/>
      </c>
      <c r="Z19" s="29" t="str">
        <f ca="1">IFERROR(IF(LEN(Meilensteine[[#This Row],[Anzahl Tage]])=0,"",IF(AND(Z$5=$E19,$F19=1),Meilenstein_Markierung,"")),"")</f>
        <v/>
      </c>
      <c r="AA19" s="29" t="str">
        <f ca="1">IFERROR(IF(LEN(Meilensteine[[#This Row],[Anzahl Tage]])=0,"",IF(AND(AA$5=$E19,$F19=1),Meilenstein_Markierung,"")),"")</f>
        <v/>
      </c>
      <c r="AB19" s="29" t="str">
        <f ca="1">IFERROR(IF(LEN(Meilensteine[[#This Row],[Anzahl Tage]])=0,"",IF(AND(AB$5=$E19,$F19=1),Meilenstein_Markierung,"")),"")</f>
        <v/>
      </c>
      <c r="AC19" s="29" t="str">
        <f ca="1">IFERROR(IF(LEN(Meilensteine[[#This Row],[Anzahl Tage]])=0,"",IF(AND(AC$5=$E19,$F19=1),Meilenstein_Markierung,"")),"")</f>
        <v/>
      </c>
      <c r="AD19" s="29" t="str">
        <f ca="1">IFERROR(IF(LEN(Meilensteine[[#This Row],[Anzahl Tage]])=0,"",IF(AND(AD$5=$E19,$F19=1),Meilenstein_Markierung,"")),"")</f>
        <v/>
      </c>
      <c r="AE19" s="29" t="str">
        <f ca="1">IFERROR(IF(LEN(Meilensteine[[#This Row],[Anzahl Tage]])=0,"",IF(AND(AE$5=$E19,$F19=1),Meilenstein_Markierung,"")),"")</f>
        <v/>
      </c>
      <c r="AF19" s="29" t="str">
        <f ca="1">IFERROR(IF(LEN(Meilensteine[[#This Row],[Anzahl Tage]])=0,"",IF(AND(AF$5=$E19,$F19=1),Meilenstein_Markierung,"")),"")</f>
        <v/>
      </c>
      <c r="AG19" s="29" t="str">
        <f ca="1">IFERROR(IF(LEN(Meilensteine[[#This Row],[Anzahl Tage]])=0,"",IF(AND(AG$5=$E19,$F19=1),Meilenstein_Markierung,"")),"")</f>
        <v/>
      </c>
      <c r="AH19" s="29" t="str">
        <f ca="1">IFERROR(IF(LEN(Meilensteine[[#This Row],[Anzahl Tage]])=0,"",IF(AND(AH$5=$E19,$F19=1),Meilenstein_Markierung,"")),"")</f>
        <v/>
      </c>
      <c r="AI19" s="29" t="str">
        <f ca="1">IFERROR(IF(LEN(Meilensteine[[#This Row],[Anzahl Tage]])=0,"",IF(AND(AI$5=$E19,$F19=1),Meilenstein_Markierung,"")),"")</f>
        <v/>
      </c>
      <c r="AJ19" s="29" t="str">
        <f ca="1">IFERROR(IF(LEN(Meilensteine[[#This Row],[Anzahl Tage]])=0,"",IF(AND(AJ$5=$E19,$F19=1),Meilenstein_Markierung,"")),"")</f>
        <v/>
      </c>
      <c r="AK19" s="29" t="str">
        <f ca="1">IFERROR(IF(LEN(Meilensteine[[#This Row],[Anzahl Tage]])=0,"",IF(AND(AK$5=$E19,$F19=1),Meilenstein_Markierung,"")),"")</f>
        <v/>
      </c>
      <c r="AL19" s="29" t="str">
        <f ca="1">IFERROR(IF(LEN(Meilensteine[[#This Row],[Anzahl Tage]])=0,"",IF(AND(AL$5=$E19,$F19=1),Meilenstein_Markierung,"")),"")</f>
        <v/>
      </c>
      <c r="AM19" s="29" t="str">
        <f ca="1">IFERROR(IF(LEN(Meilensteine[[#This Row],[Anzahl Tage]])=0,"",IF(AND(AM$5=$E19,$F19=1),Meilenstein_Markierung,"")),"")</f>
        <v/>
      </c>
      <c r="AN19" s="29" t="str">
        <f ca="1">IFERROR(IF(LEN(Meilensteine[[#This Row],[Anzahl Tage]])=0,"",IF(AND(AN$5=$E19,$F19=1),Meilenstein_Markierung,"")),"")</f>
        <v/>
      </c>
      <c r="AO19" s="29" t="str">
        <f ca="1">IFERROR(IF(LEN(Meilensteine[[#This Row],[Anzahl Tage]])=0,"",IF(AND(AO$5=$E19,$F19=1),Meilenstein_Markierung,"")),"")</f>
        <v/>
      </c>
      <c r="AP19" s="29" t="str">
        <f ca="1">IFERROR(IF(LEN(Meilensteine[[#This Row],[Anzahl Tage]])=0,"",IF(AND(AP$5=$E19,$F19=1),Meilenstein_Markierung,"")),"")</f>
        <v/>
      </c>
      <c r="AQ19" s="29" t="str">
        <f ca="1">IFERROR(IF(LEN(Meilensteine[[#This Row],[Anzahl Tage]])=0,"",IF(AND(AQ$5=$E19,$F19=1),Meilenstein_Markierung,"")),"")</f>
        <v/>
      </c>
      <c r="AR19" s="29" t="str">
        <f ca="1">IFERROR(IF(LEN(Meilensteine[[#This Row],[Anzahl Tage]])=0,"",IF(AND(AR$5=$E19,$F19=1),Meilenstein_Markierung,"")),"")</f>
        <v/>
      </c>
      <c r="AS19" s="29" t="str">
        <f ca="1">IFERROR(IF(LEN(Meilensteine[[#This Row],[Anzahl Tage]])=0,"",IF(AND(AS$5=$E19,$F19=1),Meilenstein_Markierung,"")),"")</f>
        <v/>
      </c>
      <c r="AT19" s="29" t="str">
        <f ca="1">IFERROR(IF(LEN(Meilensteine[[#This Row],[Anzahl Tage]])=0,"",IF(AND(AT$5=$E19,$F19=1),Meilenstein_Markierung,"")),"")</f>
        <v/>
      </c>
      <c r="AU19" s="29" t="str">
        <f ca="1">IFERROR(IF(LEN(Meilensteine[[#This Row],[Anzahl Tage]])=0,"",IF(AND(AU$5=$E19,$F19=1),Meilenstein_Markierung,"")),"")</f>
        <v/>
      </c>
      <c r="AV19" s="29" t="str">
        <f ca="1">IFERROR(IF(LEN(Meilensteine[[#This Row],[Anzahl Tage]])=0,"",IF(AND(AV$5=$E19,$F19=1),Meilenstein_Markierung,"")),"")</f>
        <v/>
      </c>
      <c r="AW19" s="29" t="str">
        <f ca="1">IFERROR(IF(LEN(Meilensteine[[#This Row],[Anzahl Tage]])=0,"",IF(AND(AW$5=$E19,$F19=1),Meilenstein_Markierung,"")),"")</f>
        <v/>
      </c>
      <c r="AX19" s="29" t="str">
        <f ca="1">IFERROR(IF(LEN(Meilensteine[[#This Row],[Anzahl Tage]])=0,"",IF(AND(AX$5=$E19,$F19=1),Meilenstein_Markierung,"")),"")</f>
        <v/>
      </c>
      <c r="AY19" s="29" t="str">
        <f ca="1">IFERROR(IF(LEN(Meilensteine[[#This Row],[Anzahl Tage]])=0,"",IF(AND(AY$5=$E19,$F19=1),Meilenstein_Markierung,"")),"")</f>
        <v/>
      </c>
      <c r="AZ19" s="29" t="str">
        <f ca="1">IFERROR(IF(LEN(Meilensteine[[#This Row],[Anzahl Tage]])=0,"",IF(AND(AZ$5=$E19,$F19=1),Meilenstein_Markierung,"")),"")</f>
        <v/>
      </c>
      <c r="BA19" s="29" t="str">
        <f ca="1">IFERROR(IF(LEN(Meilensteine[[#This Row],[Anzahl Tage]])=0,"",IF(AND(BA$5=$E19,$F19=1),Meilenstein_Markierung,"")),"")</f>
        <v/>
      </c>
      <c r="BB19" s="29" t="str">
        <f ca="1">IFERROR(IF(LEN(Meilensteine[[#This Row],[Anzahl Tage]])=0,"",IF(AND(BB$5=$E19,$F19=1),Meilenstein_Markierung,"")),"")</f>
        <v/>
      </c>
      <c r="BC19" s="29" t="str">
        <f ca="1">IFERROR(IF(LEN(Meilensteine[[#This Row],[Anzahl Tage]])=0,"",IF(AND(BC$5=$E19,$F19=1),Meilenstein_Markierung,"")),"")</f>
        <v/>
      </c>
      <c r="BD19" s="29" t="str">
        <f ca="1">IFERROR(IF(LEN(Meilensteine[[#This Row],[Anzahl Tage]])=0,"",IF(AND(BD$5=$E19,$F19=1),Meilenstein_Markierung,"")),"")</f>
        <v/>
      </c>
      <c r="BE19" s="29" t="str">
        <f ca="1">IFERROR(IF(LEN(Meilensteine[[#This Row],[Anzahl Tage]])=0,"",IF(AND(BE$5=$E19,$F19=1),Meilenstein_Markierung,"")),"")</f>
        <v/>
      </c>
      <c r="BF19" s="29" t="str">
        <f ca="1">IFERROR(IF(LEN(Meilensteine[[#This Row],[Anzahl Tage]])=0,"",IF(AND(BF$5=$E19,$F19=1),Meilenstein_Markierung,"")),"")</f>
        <v/>
      </c>
      <c r="BG19" s="29" t="str">
        <f ca="1">IFERROR(IF(LEN(Meilensteine[[#This Row],[Anzahl Tage]])=0,"",IF(AND(BG$5=$E19,$F19=1),Meilenstein_Markierung,"")),"")</f>
        <v/>
      </c>
      <c r="BH19" s="29" t="str">
        <f ca="1">IFERROR(IF(LEN(Meilensteine[[#This Row],[Anzahl Tage]])=0,"",IF(AND(BH$5=$E19,$F19=1),Meilenstein_Markierung,"")),"")</f>
        <v/>
      </c>
      <c r="BI19" s="29" t="str">
        <f ca="1">IFERROR(IF(LEN(Meilensteine[[#This Row],[Anzahl Tage]])=0,"",IF(AND(BI$5=$E19,$F19=1),Meilenstein_Markierung,"")),"")</f>
        <v/>
      </c>
      <c r="BJ19" s="29" t="str">
        <f ca="1">IFERROR(IF(LEN(Meilensteine[[#This Row],[Anzahl Tage]])=0,"",IF(AND(BJ$5=$E19,$F19=1),Meilenstein_Markierung,"")),"")</f>
        <v/>
      </c>
      <c r="BK19" s="29" t="str">
        <f ca="1">IFERROR(IF(LEN(Meilensteine[[#This Row],[Anzahl Tage]])=0,"",IF(AND(BK$5=$E19,$F19=1),Meilenstein_Markierung,"")),"")</f>
        <v/>
      </c>
    </row>
    <row r="20" spans="1:63" s="2" customFormat="1" ht="30" customHeight="1" x14ac:dyDescent="0.45">
      <c r="A20" s="12"/>
      <c r="B20" s="31" t="s">
        <v>11</v>
      </c>
      <c r="C20" s="27"/>
      <c r="D20" s="24">
        <v>0.5</v>
      </c>
      <c r="E20" s="52">
        <f ca="1">TODAY()+7</f>
        <v>43928</v>
      </c>
      <c r="F20" s="26">
        <v>0</v>
      </c>
      <c r="G20" s="20"/>
      <c r="H20" s="29" t="str">
        <f ca="1">IFERROR(IF(LEN(Meilensteine[[#This Row],[Anzahl Tage]])=0,"",IF(AND(H$5=$E20,$F20=1),Meilenstein_Markierung,"")),"")</f>
        <v/>
      </c>
      <c r="I20" s="29" t="str">
        <f ca="1">IFERROR(IF(LEN(Meilensteine[[#This Row],[Anzahl Tage]])=0,"",IF(AND(I$5=$E20,$F20=1),Meilenstein_Markierung,"")),"")</f>
        <v/>
      </c>
      <c r="J20" s="29" t="str">
        <f ca="1">IFERROR(IF(LEN(Meilensteine[[#This Row],[Anzahl Tage]])=0,"",IF(AND(J$5=$E20,$F20=1),Meilenstein_Markierung,"")),"")</f>
        <v/>
      </c>
      <c r="K20" s="29" t="str">
        <f ca="1">IFERROR(IF(LEN(Meilensteine[[#This Row],[Anzahl Tage]])=0,"",IF(AND(K$5=$E20,$F20=1),Meilenstein_Markierung,"")),"")</f>
        <v/>
      </c>
      <c r="L20" s="29" t="str">
        <f ca="1">IFERROR(IF(LEN(Meilensteine[[#This Row],[Anzahl Tage]])=0,"",IF(AND(L$5=$E20,$F20=1),Meilenstein_Markierung,"")),"")</f>
        <v/>
      </c>
      <c r="M20" s="29" t="str">
        <f ca="1">IFERROR(IF(LEN(Meilensteine[[#This Row],[Anzahl Tage]])=0,"",IF(AND(M$5=$E20,$F20=1),Meilenstein_Markierung,"")),"")</f>
        <v/>
      </c>
      <c r="N20" s="29" t="str">
        <f ca="1">IFERROR(IF(LEN(Meilensteine[[#This Row],[Anzahl Tage]])=0,"",IF(AND(N$5=$E20,$F20=1),Meilenstein_Markierung,"")),"")</f>
        <v/>
      </c>
      <c r="O20" s="29" t="str">
        <f ca="1">IFERROR(IF(LEN(Meilensteine[[#This Row],[Anzahl Tage]])=0,"",IF(AND(O$5=$E20,$F20=1),Meilenstein_Markierung,"")),"")</f>
        <v/>
      </c>
      <c r="P20" s="29" t="str">
        <f ca="1">IFERROR(IF(LEN(Meilensteine[[#This Row],[Anzahl Tage]])=0,"",IF(AND(P$5=$E20,$F20=1),Meilenstein_Markierung,"")),"")</f>
        <v/>
      </c>
      <c r="Q20" s="29" t="str">
        <f ca="1">IFERROR(IF(LEN(Meilensteine[[#This Row],[Anzahl Tage]])=0,"",IF(AND(Q$5=$E20,$F20=1),Meilenstein_Markierung,"")),"")</f>
        <v/>
      </c>
      <c r="R20" s="29" t="str">
        <f ca="1">IFERROR(IF(LEN(Meilensteine[[#This Row],[Anzahl Tage]])=0,"",IF(AND(R$5=$E20,$F20=1),Meilenstein_Markierung,"")),"")</f>
        <v/>
      </c>
      <c r="S20" s="29" t="str">
        <f ca="1">IFERROR(IF(LEN(Meilensteine[[#This Row],[Anzahl Tage]])=0,"",IF(AND(S$5=$E20,$F20=1),Meilenstein_Markierung,"")),"")</f>
        <v/>
      </c>
      <c r="T20" s="29" t="str">
        <f ca="1">IFERROR(IF(LEN(Meilensteine[[#This Row],[Anzahl Tage]])=0,"",IF(AND(T$5=$E20,$F20=1),Meilenstein_Markierung,"")),"")</f>
        <v/>
      </c>
      <c r="U20" s="29" t="str">
        <f ca="1">IFERROR(IF(LEN(Meilensteine[[#This Row],[Anzahl Tage]])=0,"",IF(AND(U$5=$E20,$F20=1),Meilenstein_Markierung,"")),"")</f>
        <v/>
      </c>
      <c r="V20" s="29" t="str">
        <f ca="1">IFERROR(IF(LEN(Meilensteine[[#This Row],[Anzahl Tage]])=0,"",IF(AND(V$5=$E20,$F20=1),Meilenstein_Markierung,"")),"")</f>
        <v/>
      </c>
      <c r="W20" s="29" t="str">
        <f ca="1">IFERROR(IF(LEN(Meilensteine[[#This Row],[Anzahl Tage]])=0,"",IF(AND(W$5=$E20,$F20=1),Meilenstein_Markierung,"")),"")</f>
        <v/>
      </c>
      <c r="X20" s="29" t="str">
        <f ca="1">IFERROR(IF(LEN(Meilensteine[[#This Row],[Anzahl Tage]])=0,"",IF(AND(X$5=$E20,$F20=1),Meilenstein_Markierung,"")),"")</f>
        <v/>
      </c>
      <c r="Y20" s="29" t="str">
        <f ca="1">IFERROR(IF(LEN(Meilensteine[[#This Row],[Anzahl Tage]])=0,"",IF(AND(Y$5=$E20,$F20=1),Meilenstein_Markierung,"")),"")</f>
        <v/>
      </c>
      <c r="Z20" s="29" t="str">
        <f ca="1">IFERROR(IF(LEN(Meilensteine[[#This Row],[Anzahl Tage]])=0,"",IF(AND(Z$5=$E20,$F20=1),Meilenstein_Markierung,"")),"")</f>
        <v/>
      </c>
      <c r="AA20" s="29" t="str">
        <f ca="1">IFERROR(IF(LEN(Meilensteine[[#This Row],[Anzahl Tage]])=0,"",IF(AND(AA$5=$E20,$F20=1),Meilenstein_Markierung,"")),"")</f>
        <v/>
      </c>
      <c r="AB20" s="29" t="str">
        <f ca="1">IFERROR(IF(LEN(Meilensteine[[#This Row],[Anzahl Tage]])=0,"",IF(AND(AB$5=$E20,$F20=1),Meilenstein_Markierung,"")),"")</f>
        <v/>
      </c>
      <c r="AC20" s="29" t="str">
        <f ca="1">IFERROR(IF(LEN(Meilensteine[[#This Row],[Anzahl Tage]])=0,"",IF(AND(AC$5=$E20,$F20=1),Meilenstein_Markierung,"")),"")</f>
        <v/>
      </c>
      <c r="AD20" s="29" t="str">
        <f ca="1">IFERROR(IF(LEN(Meilensteine[[#This Row],[Anzahl Tage]])=0,"",IF(AND(AD$5=$E20,$F20=1),Meilenstein_Markierung,"")),"")</f>
        <v/>
      </c>
      <c r="AE20" s="29" t="str">
        <f ca="1">IFERROR(IF(LEN(Meilensteine[[#This Row],[Anzahl Tage]])=0,"",IF(AND(AE$5=$E20,$F20=1),Meilenstein_Markierung,"")),"")</f>
        <v/>
      </c>
      <c r="AF20" s="29" t="str">
        <f ca="1">IFERROR(IF(LEN(Meilensteine[[#This Row],[Anzahl Tage]])=0,"",IF(AND(AF$5=$E20,$F20=1),Meilenstein_Markierung,"")),"")</f>
        <v/>
      </c>
      <c r="AG20" s="29" t="str">
        <f ca="1">IFERROR(IF(LEN(Meilensteine[[#This Row],[Anzahl Tage]])=0,"",IF(AND(AG$5=$E20,$F20=1),Meilenstein_Markierung,"")),"")</f>
        <v/>
      </c>
      <c r="AH20" s="29" t="str">
        <f ca="1">IFERROR(IF(LEN(Meilensteine[[#This Row],[Anzahl Tage]])=0,"",IF(AND(AH$5=$E20,$F20=1),Meilenstein_Markierung,"")),"")</f>
        <v/>
      </c>
      <c r="AI20" s="29" t="str">
        <f ca="1">IFERROR(IF(LEN(Meilensteine[[#This Row],[Anzahl Tage]])=0,"",IF(AND(AI$5=$E20,$F20=1),Meilenstein_Markierung,"")),"")</f>
        <v/>
      </c>
      <c r="AJ20" s="29" t="str">
        <f ca="1">IFERROR(IF(LEN(Meilensteine[[#This Row],[Anzahl Tage]])=0,"",IF(AND(AJ$5=$E20,$F20=1),Meilenstein_Markierung,"")),"")</f>
        <v/>
      </c>
      <c r="AK20" s="29" t="str">
        <f ca="1">IFERROR(IF(LEN(Meilensteine[[#This Row],[Anzahl Tage]])=0,"",IF(AND(AK$5=$E20,$F20=1),Meilenstein_Markierung,"")),"")</f>
        <v/>
      </c>
      <c r="AL20" s="29" t="str">
        <f ca="1">IFERROR(IF(LEN(Meilensteine[[#This Row],[Anzahl Tage]])=0,"",IF(AND(AL$5=$E20,$F20=1),Meilenstein_Markierung,"")),"")</f>
        <v/>
      </c>
      <c r="AM20" s="29" t="str">
        <f ca="1">IFERROR(IF(LEN(Meilensteine[[#This Row],[Anzahl Tage]])=0,"",IF(AND(AM$5=$E20,$F20=1),Meilenstein_Markierung,"")),"")</f>
        <v/>
      </c>
      <c r="AN20" s="29" t="str">
        <f ca="1">IFERROR(IF(LEN(Meilensteine[[#This Row],[Anzahl Tage]])=0,"",IF(AND(AN$5=$E20,$F20=1),Meilenstein_Markierung,"")),"")</f>
        <v/>
      </c>
      <c r="AO20" s="29" t="str">
        <f ca="1">IFERROR(IF(LEN(Meilensteine[[#This Row],[Anzahl Tage]])=0,"",IF(AND(AO$5=$E20,$F20=1),Meilenstein_Markierung,"")),"")</f>
        <v/>
      </c>
      <c r="AP20" s="29" t="str">
        <f ca="1">IFERROR(IF(LEN(Meilensteine[[#This Row],[Anzahl Tage]])=0,"",IF(AND(AP$5=$E20,$F20=1),Meilenstein_Markierung,"")),"")</f>
        <v/>
      </c>
      <c r="AQ20" s="29" t="str">
        <f ca="1">IFERROR(IF(LEN(Meilensteine[[#This Row],[Anzahl Tage]])=0,"",IF(AND(AQ$5=$E20,$F20=1),Meilenstein_Markierung,"")),"")</f>
        <v/>
      </c>
      <c r="AR20" s="29" t="str">
        <f ca="1">IFERROR(IF(LEN(Meilensteine[[#This Row],[Anzahl Tage]])=0,"",IF(AND(AR$5=$E20,$F20=1),Meilenstein_Markierung,"")),"")</f>
        <v/>
      </c>
      <c r="AS20" s="29" t="str">
        <f ca="1">IFERROR(IF(LEN(Meilensteine[[#This Row],[Anzahl Tage]])=0,"",IF(AND(AS$5=$E20,$F20=1),Meilenstein_Markierung,"")),"")</f>
        <v/>
      </c>
      <c r="AT20" s="29" t="str">
        <f ca="1">IFERROR(IF(LEN(Meilensteine[[#This Row],[Anzahl Tage]])=0,"",IF(AND(AT$5=$E20,$F20=1),Meilenstein_Markierung,"")),"")</f>
        <v/>
      </c>
      <c r="AU20" s="29" t="str">
        <f ca="1">IFERROR(IF(LEN(Meilensteine[[#This Row],[Anzahl Tage]])=0,"",IF(AND(AU$5=$E20,$F20=1),Meilenstein_Markierung,"")),"")</f>
        <v/>
      </c>
      <c r="AV20" s="29" t="str">
        <f ca="1">IFERROR(IF(LEN(Meilensteine[[#This Row],[Anzahl Tage]])=0,"",IF(AND(AV$5=$E20,$F20=1),Meilenstein_Markierung,"")),"")</f>
        <v/>
      </c>
      <c r="AW20" s="29" t="str">
        <f ca="1">IFERROR(IF(LEN(Meilensteine[[#This Row],[Anzahl Tage]])=0,"",IF(AND(AW$5=$E20,$F20=1),Meilenstein_Markierung,"")),"")</f>
        <v/>
      </c>
      <c r="AX20" s="29" t="str">
        <f ca="1">IFERROR(IF(LEN(Meilensteine[[#This Row],[Anzahl Tage]])=0,"",IF(AND(AX$5=$E20,$F20=1),Meilenstein_Markierung,"")),"")</f>
        <v/>
      </c>
      <c r="AY20" s="29" t="str">
        <f ca="1">IFERROR(IF(LEN(Meilensteine[[#This Row],[Anzahl Tage]])=0,"",IF(AND(AY$5=$E20,$F20=1),Meilenstein_Markierung,"")),"")</f>
        <v/>
      </c>
      <c r="AZ20" s="29" t="str">
        <f ca="1">IFERROR(IF(LEN(Meilensteine[[#This Row],[Anzahl Tage]])=0,"",IF(AND(AZ$5=$E20,$F20=1),Meilenstein_Markierung,"")),"")</f>
        <v/>
      </c>
      <c r="BA20" s="29" t="str">
        <f ca="1">IFERROR(IF(LEN(Meilensteine[[#This Row],[Anzahl Tage]])=0,"",IF(AND(BA$5=$E20,$F20=1),Meilenstein_Markierung,"")),"")</f>
        <v/>
      </c>
      <c r="BB20" s="29" t="str">
        <f ca="1">IFERROR(IF(LEN(Meilensteine[[#This Row],[Anzahl Tage]])=0,"",IF(AND(BB$5=$E20,$F20=1),Meilenstein_Markierung,"")),"")</f>
        <v/>
      </c>
      <c r="BC20" s="29" t="str">
        <f ca="1">IFERROR(IF(LEN(Meilensteine[[#This Row],[Anzahl Tage]])=0,"",IF(AND(BC$5=$E20,$F20=1),Meilenstein_Markierung,"")),"")</f>
        <v/>
      </c>
      <c r="BD20" s="29" t="str">
        <f ca="1">IFERROR(IF(LEN(Meilensteine[[#This Row],[Anzahl Tage]])=0,"",IF(AND(BD$5=$E20,$F20=1),Meilenstein_Markierung,"")),"")</f>
        <v/>
      </c>
      <c r="BE20" s="29" t="str">
        <f ca="1">IFERROR(IF(LEN(Meilensteine[[#This Row],[Anzahl Tage]])=0,"",IF(AND(BE$5=$E20,$F20=1),Meilenstein_Markierung,"")),"")</f>
        <v/>
      </c>
      <c r="BF20" s="29" t="str">
        <f ca="1">IFERROR(IF(LEN(Meilensteine[[#This Row],[Anzahl Tage]])=0,"",IF(AND(BF$5=$E20,$F20=1),Meilenstein_Markierung,"")),"")</f>
        <v/>
      </c>
      <c r="BG20" s="29" t="str">
        <f ca="1">IFERROR(IF(LEN(Meilensteine[[#This Row],[Anzahl Tage]])=0,"",IF(AND(BG$5=$E20,$F20=1),Meilenstein_Markierung,"")),"")</f>
        <v/>
      </c>
      <c r="BH20" s="29" t="str">
        <f ca="1">IFERROR(IF(LEN(Meilensteine[[#This Row],[Anzahl Tage]])=0,"",IF(AND(BH$5=$E20,$F20=1),Meilenstein_Markierung,"")),"")</f>
        <v/>
      </c>
      <c r="BI20" s="29" t="str">
        <f ca="1">IFERROR(IF(LEN(Meilensteine[[#This Row],[Anzahl Tage]])=0,"",IF(AND(BI$5=$E20,$F20=1),Meilenstein_Markierung,"")),"")</f>
        <v/>
      </c>
      <c r="BJ20" s="29" t="str">
        <f ca="1">IFERROR(IF(LEN(Meilensteine[[#This Row],[Anzahl Tage]])=0,"",IF(AND(BJ$5=$E20,$F20=1),Meilenstein_Markierung,"")),"")</f>
        <v/>
      </c>
      <c r="BK20" s="29" t="str">
        <f ca="1">IFERROR(IF(LEN(Meilensteine[[#This Row],[Anzahl Tage]])=0,"",IF(AND(BK$5=$E20,$F20=1),Meilenstein_Markierung,"")),"")</f>
        <v/>
      </c>
    </row>
    <row r="21" spans="1:63" s="2" customFormat="1" ht="30" customHeight="1" x14ac:dyDescent="0.45">
      <c r="A21" s="12"/>
      <c r="B21" s="31" t="s">
        <v>12</v>
      </c>
      <c r="C21" s="27"/>
      <c r="D21" s="24">
        <v>0.33</v>
      </c>
      <c r="E21" s="52">
        <f ca="1">TODAY()+15</f>
        <v>43936</v>
      </c>
      <c r="F21" s="26">
        <v>0</v>
      </c>
      <c r="G21" s="20"/>
      <c r="H21" s="29" t="str">
        <f ca="1">IFERROR(IF(LEN(Meilensteine[[#This Row],[Anzahl Tage]])=0,"",IF(AND(H$5=$E21,$F21=1),Meilenstein_Markierung,"")),"")</f>
        <v/>
      </c>
      <c r="I21" s="29" t="str">
        <f ca="1">IFERROR(IF(LEN(Meilensteine[[#This Row],[Anzahl Tage]])=0,"",IF(AND(I$5=$E21,$F21=1),Meilenstein_Markierung,"")),"")</f>
        <v/>
      </c>
      <c r="J21" s="29" t="str">
        <f ca="1">IFERROR(IF(LEN(Meilensteine[[#This Row],[Anzahl Tage]])=0,"",IF(AND(J$5=$E21,$F21=1),Meilenstein_Markierung,"")),"")</f>
        <v/>
      </c>
      <c r="K21" s="29" t="str">
        <f ca="1">IFERROR(IF(LEN(Meilensteine[[#This Row],[Anzahl Tage]])=0,"",IF(AND(K$5=$E21,$F21=1),Meilenstein_Markierung,"")),"")</f>
        <v/>
      </c>
      <c r="L21" s="29" t="str">
        <f ca="1">IFERROR(IF(LEN(Meilensteine[[#This Row],[Anzahl Tage]])=0,"",IF(AND(L$5=$E21,$F21=1),Meilenstein_Markierung,"")),"")</f>
        <v/>
      </c>
      <c r="M21" s="29" t="str">
        <f ca="1">IFERROR(IF(LEN(Meilensteine[[#This Row],[Anzahl Tage]])=0,"",IF(AND(M$5=$E21,$F21=1),Meilenstein_Markierung,"")),"")</f>
        <v/>
      </c>
      <c r="N21" s="29" t="str">
        <f ca="1">IFERROR(IF(LEN(Meilensteine[[#This Row],[Anzahl Tage]])=0,"",IF(AND(N$5=$E21,$F21=1),Meilenstein_Markierung,"")),"")</f>
        <v/>
      </c>
      <c r="O21" s="29" t="str">
        <f ca="1">IFERROR(IF(LEN(Meilensteine[[#This Row],[Anzahl Tage]])=0,"",IF(AND(O$5=$E21,$F21=1),Meilenstein_Markierung,"")),"")</f>
        <v/>
      </c>
      <c r="P21" s="29" t="str">
        <f ca="1">IFERROR(IF(LEN(Meilensteine[[#This Row],[Anzahl Tage]])=0,"",IF(AND(P$5=$E21,$F21=1),Meilenstein_Markierung,"")),"")</f>
        <v/>
      </c>
      <c r="Q21" s="29" t="str">
        <f ca="1">IFERROR(IF(LEN(Meilensteine[[#This Row],[Anzahl Tage]])=0,"",IF(AND(Q$5=$E21,$F21=1),Meilenstein_Markierung,"")),"")</f>
        <v/>
      </c>
      <c r="R21" s="29" t="str">
        <f ca="1">IFERROR(IF(LEN(Meilensteine[[#This Row],[Anzahl Tage]])=0,"",IF(AND(R$5=$E21,$F21=1),Meilenstein_Markierung,"")),"")</f>
        <v/>
      </c>
      <c r="S21" s="29" t="str">
        <f ca="1">IFERROR(IF(LEN(Meilensteine[[#This Row],[Anzahl Tage]])=0,"",IF(AND(S$5=$E21,$F21=1),Meilenstein_Markierung,"")),"")</f>
        <v/>
      </c>
      <c r="T21" s="29" t="str">
        <f ca="1">IFERROR(IF(LEN(Meilensteine[[#This Row],[Anzahl Tage]])=0,"",IF(AND(T$5=$E21,$F21=1),Meilenstein_Markierung,"")),"")</f>
        <v/>
      </c>
      <c r="U21" s="29" t="str">
        <f ca="1">IFERROR(IF(LEN(Meilensteine[[#This Row],[Anzahl Tage]])=0,"",IF(AND(U$5=$E21,$F21=1),Meilenstein_Markierung,"")),"")</f>
        <v/>
      </c>
      <c r="V21" s="29" t="str">
        <f ca="1">IFERROR(IF(LEN(Meilensteine[[#This Row],[Anzahl Tage]])=0,"",IF(AND(V$5=$E21,$F21=1),Meilenstein_Markierung,"")),"")</f>
        <v/>
      </c>
      <c r="W21" s="29" t="str">
        <f ca="1">IFERROR(IF(LEN(Meilensteine[[#This Row],[Anzahl Tage]])=0,"",IF(AND(W$5=$E21,$F21=1),Meilenstein_Markierung,"")),"")</f>
        <v/>
      </c>
      <c r="X21" s="29" t="str">
        <f ca="1">IFERROR(IF(LEN(Meilensteine[[#This Row],[Anzahl Tage]])=0,"",IF(AND(X$5=$E21,$F21=1),Meilenstein_Markierung,"")),"")</f>
        <v/>
      </c>
      <c r="Y21" s="29" t="str">
        <f ca="1">IFERROR(IF(LEN(Meilensteine[[#This Row],[Anzahl Tage]])=0,"",IF(AND(Y$5=$E21,$F21=1),Meilenstein_Markierung,"")),"")</f>
        <v/>
      </c>
      <c r="Z21" s="29" t="str">
        <f ca="1">IFERROR(IF(LEN(Meilensteine[[#This Row],[Anzahl Tage]])=0,"",IF(AND(Z$5=$E21,$F21=1),Meilenstein_Markierung,"")),"")</f>
        <v/>
      </c>
      <c r="AA21" s="29" t="str">
        <f ca="1">IFERROR(IF(LEN(Meilensteine[[#This Row],[Anzahl Tage]])=0,"",IF(AND(AA$5=$E21,$F21=1),Meilenstein_Markierung,"")),"")</f>
        <v/>
      </c>
      <c r="AB21" s="29" t="str">
        <f ca="1">IFERROR(IF(LEN(Meilensteine[[#This Row],[Anzahl Tage]])=0,"",IF(AND(AB$5=$E21,$F21=1),Meilenstein_Markierung,"")),"")</f>
        <v/>
      </c>
      <c r="AC21" s="29" t="str">
        <f ca="1">IFERROR(IF(LEN(Meilensteine[[#This Row],[Anzahl Tage]])=0,"",IF(AND(AC$5=$E21,$F21=1),Meilenstein_Markierung,"")),"")</f>
        <v/>
      </c>
      <c r="AD21" s="29" t="str">
        <f ca="1">IFERROR(IF(LEN(Meilensteine[[#This Row],[Anzahl Tage]])=0,"",IF(AND(AD$5=$E21,$F21=1),Meilenstein_Markierung,"")),"")</f>
        <v/>
      </c>
      <c r="AE21" s="29" t="str">
        <f ca="1">IFERROR(IF(LEN(Meilensteine[[#This Row],[Anzahl Tage]])=0,"",IF(AND(AE$5=$E21,$F21=1),Meilenstein_Markierung,"")),"")</f>
        <v/>
      </c>
      <c r="AF21" s="29" t="str">
        <f ca="1">IFERROR(IF(LEN(Meilensteine[[#This Row],[Anzahl Tage]])=0,"",IF(AND(AF$5=$E21,$F21=1),Meilenstein_Markierung,"")),"")</f>
        <v/>
      </c>
      <c r="AG21" s="29" t="str">
        <f ca="1">IFERROR(IF(LEN(Meilensteine[[#This Row],[Anzahl Tage]])=0,"",IF(AND(AG$5=$E21,$F21=1),Meilenstein_Markierung,"")),"")</f>
        <v/>
      </c>
      <c r="AH21" s="29" t="str">
        <f ca="1">IFERROR(IF(LEN(Meilensteine[[#This Row],[Anzahl Tage]])=0,"",IF(AND(AH$5=$E21,$F21=1),Meilenstein_Markierung,"")),"")</f>
        <v/>
      </c>
      <c r="AI21" s="29" t="str">
        <f ca="1">IFERROR(IF(LEN(Meilensteine[[#This Row],[Anzahl Tage]])=0,"",IF(AND(AI$5=$E21,$F21=1),Meilenstein_Markierung,"")),"")</f>
        <v/>
      </c>
      <c r="AJ21" s="29" t="str">
        <f ca="1">IFERROR(IF(LEN(Meilensteine[[#This Row],[Anzahl Tage]])=0,"",IF(AND(AJ$5=$E21,$F21=1),Meilenstein_Markierung,"")),"")</f>
        <v/>
      </c>
      <c r="AK21" s="29" t="str">
        <f ca="1">IFERROR(IF(LEN(Meilensteine[[#This Row],[Anzahl Tage]])=0,"",IF(AND(AK$5=$E21,$F21=1),Meilenstein_Markierung,"")),"")</f>
        <v/>
      </c>
      <c r="AL21" s="29" t="str">
        <f ca="1">IFERROR(IF(LEN(Meilensteine[[#This Row],[Anzahl Tage]])=0,"",IF(AND(AL$5=$E21,$F21=1),Meilenstein_Markierung,"")),"")</f>
        <v/>
      </c>
      <c r="AM21" s="29" t="str">
        <f ca="1">IFERROR(IF(LEN(Meilensteine[[#This Row],[Anzahl Tage]])=0,"",IF(AND(AM$5=$E21,$F21=1),Meilenstein_Markierung,"")),"")</f>
        <v/>
      </c>
      <c r="AN21" s="29" t="str">
        <f ca="1">IFERROR(IF(LEN(Meilensteine[[#This Row],[Anzahl Tage]])=0,"",IF(AND(AN$5=$E21,$F21=1),Meilenstein_Markierung,"")),"")</f>
        <v/>
      </c>
      <c r="AO21" s="29" t="str">
        <f ca="1">IFERROR(IF(LEN(Meilensteine[[#This Row],[Anzahl Tage]])=0,"",IF(AND(AO$5=$E21,$F21=1),Meilenstein_Markierung,"")),"")</f>
        <v/>
      </c>
      <c r="AP21" s="29" t="str">
        <f ca="1">IFERROR(IF(LEN(Meilensteine[[#This Row],[Anzahl Tage]])=0,"",IF(AND(AP$5=$E21,$F21=1),Meilenstein_Markierung,"")),"")</f>
        <v/>
      </c>
      <c r="AQ21" s="29" t="str">
        <f ca="1">IFERROR(IF(LEN(Meilensteine[[#This Row],[Anzahl Tage]])=0,"",IF(AND(AQ$5=$E21,$F21=1),Meilenstein_Markierung,"")),"")</f>
        <v/>
      </c>
      <c r="AR21" s="29" t="str">
        <f ca="1">IFERROR(IF(LEN(Meilensteine[[#This Row],[Anzahl Tage]])=0,"",IF(AND(AR$5=$E21,$F21=1),Meilenstein_Markierung,"")),"")</f>
        <v/>
      </c>
      <c r="AS21" s="29" t="str">
        <f ca="1">IFERROR(IF(LEN(Meilensteine[[#This Row],[Anzahl Tage]])=0,"",IF(AND(AS$5=$E21,$F21=1),Meilenstein_Markierung,"")),"")</f>
        <v/>
      </c>
      <c r="AT21" s="29" t="str">
        <f ca="1">IFERROR(IF(LEN(Meilensteine[[#This Row],[Anzahl Tage]])=0,"",IF(AND(AT$5=$E21,$F21=1),Meilenstein_Markierung,"")),"")</f>
        <v/>
      </c>
      <c r="AU21" s="29" t="str">
        <f ca="1">IFERROR(IF(LEN(Meilensteine[[#This Row],[Anzahl Tage]])=0,"",IF(AND(AU$5=$E21,$F21=1),Meilenstein_Markierung,"")),"")</f>
        <v/>
      </c>
      <c r="AV21" s="29" t="str">
        <f ca="1">IFERROR(IF(LEN(Meilensteine[[#This Row],[Anzahl Tage]])=0,"",IF(AND(AV$5=$E21,$F21=1),Meilenstein_Markierung,"")),"")</f>
        <v/>
      </c>
      <c r="AW21" s="29" t="str">
        <f ca="1">IFERROR(IF(LEN(Meilensteine[[#This Row],[Anzahl Tage]])=0,"",IF(AND(AW$5=$E21,$F21=1),Meilenstein_Markierung,"")),"")</f>
        <v/>
      </c>
      <c r="AX21" s="29" t="str">
        <f ca="1">IFERROR(IF(LEN(Meilensteine[[#This Row],[Anzahl Tage]])=0,"",IF(AND(AX$5=$E21,$F21=1),Meilenstein_Markierung,"")),"")</f>
        <v/>
      </c>
      <c r="AY21" s="29" t="str">
        <f ca="1">IFERROR(IF(LEN(Meilensteine[[#This Row],[Anzahl Tage]])=0,"",IF(AND(AY$5=$E21,$F21=1),Meilenstein_Markierung,"")),"")</f>
        <v/>
      </c>
      <c r="AZ21" s="29" t="str">
        <f ca="1">IFERROR(IF(LEN(Meilensteine[[#This Row],[Anzahl Tage]])=0,"",IF(AND(AZ$5=$E21,$F21=1),Meilenstein_Markierung,"")),"")</f>
        <v/>
      </c>
      <c r="BA21" s="29" t="str">
        <f ca="1">IFERROR(IF(LEN(Meilensteine[[#This Row],[Anzahl Tage]])=0,"",IF(AND(BA$5=$E21,$F21=1),Meilenstein_Markierung,"")),"")</f>
        <v/>
      </c>
      <c r="BB21" s="29" t="str">
        <f ca="1">IFERROR(IF(LEN(Meilensteine[[#This Row],[Anzahl Tage]])=0,"",IF(AND(BB$5=$E21,$F21=1),Meilenstein_Markierung,"")),"")</f>
        <v/>
      </c>
      <c r="BC21" s="29" t="str">
        <f ca="1">IFERROR(IF(LEN(Meilensteine[[#This Row],[Anzahl Tage]])=0,"",IF(AND(BC$5=$E21,$F21=1),Meilenstein_Markierung,"")),"")</f>
        <v/>
      </c>
      <c r="BD21" s="29" t="str">
        <f ca="1">IFERROR(IF(LEN(Meilensteine[[#This Row],[Anzahl Tage]])=0,"",IF(AND(BD$5=$E21,$F21=1),Meilenstein_Markierung,"")),"")</f>
        <v/>
      </c>
      <c r="BE21" s="29" t="str">
        <f ca="1">IFERROR(IF(LEN(Meilensteine[[#This Row],[Anzahl Tage]])=0,"",IF(AND(BE$5=$E21,$F21=1),Meilenstein_Markierung,"")),"")</f>
        <v/>
      </c>
      <c r="BF21" s="29" t="str">
        <f ca="1">IFERROR(IF(LEN(Meilensteine[[#This Row],[Anzahl Tage]])=0,"",IF(AND(BF$5=$E21,$F21=1),Meilenstein_Markierung,"")),"")</f>
        <v/>
      </c>
      <c r="BG21" s="29" t="str">
        <f ca="1">IFERROR(IF(LEN(Meilensteine[[#This Row],[Anzahl Tage]])=0,"",IF(AND(BG$5=$E21,$F21=1),Meilenstein_Markierung,"")),"")</f>
        <v/>
      </c>
      <c r="BH21" s="29" t="str">
        <f ca="1">IFERROR(IF(LEN(Meilensteine[[#This Row],[Anzahl Tage]])=0,"",IF(AND(BH$5=$E21,$F21=1),Meilenstein_Markierung,"")),"")</f>
        <v/>
      </c>
      <c r="BI21" s="29" t="str">
        <f ca="1">IFERROR(IF(LEN(Meilensteine[[#This Row],[Anzahl Tage]])=0,"",IF(AND(BI$5=$E21,$F21=1),Meilenstein_Markierung,"")),"")</f>
        <v/>
      </c>
      <c r="BJ21" s="29" t="str">
        <f ca="1">IFERROR(IF(LEN(Meilensteine[[#This Row],[Anzahl Tage]])=0,"",IF(AND(BJ$5=$E21,$F21=1),Meilenstein_Markierung,"")),"")</f>
        <v/>
      </c>
      <c r="BK21" s="29" t="str">
        <f ca="1">IFERROR(IF(LEN(Meilensteine[[#This Row],[Anzahl Tage]])=0,"",IF(AND(BK$5=$E21,$F21=1),Meilenstein_Markierung,"")),"")</f>
        <v/>
      </c>
    </row>
    <row r="22" spans="1:63" s="2" customFormat="1" ht="30" customHeight="1" x14ac:dyDescent="0.45">
      <c r="A22" s="12"/>
      <c r="B22" s="31" t="s">
        <v>13</v>
      </c>
      <c r="C22" s="27"/>
      <c r="D22" s="24"/>
      <c r="E22" s="52">
        <f ca="1">TODAY()+24</f>
        <v>43945</v>
      </c>
      <c r="F22" s="26">
        <v>0</v>
      </c>
      <c r="G22" s="20"/>
      <c r="H22" s="29" t="str">
        <f ca="1">IFERROR(IF(LEN(Meilensteine[[#This Row],[Anzahl Tage]])=0,"",IF(AND(H$5=$E22,$F22=1),Meilenstein_Markierung,"")),"")</f>
        <v/>
      </c>
      <c r="I22" s="29" t="str">
        <f ca="1">IFERROR(IF(LEN(Meilensteine[[#This Row],[Anzahl Tage]])=0,"",IF(AND(I$5=$E22,$F22=1),Meilenstein_Markierung,"")),"")</f>
        <v/>
      </c>
      <c r="J22" s="29" t="str">
        <f ca="1">IFERROR(IF(LEN(Meilensteine[[#This Row],[Anzahl Tage]])=0,"",IF(AND(J$5=$E22,$F22=1),Meilenstein_Markierung,"")),"")</f>
        <v/>
      </c>
      <c r="K22" s="29" t="str">
        <f ca="1">IFERROR(IF(LEN(Meilensteine[[#This Row],[Anzahl Tage]])=0,"",IF(AND(K$5=$E22,$F22=1),Meilenstein_Markierung,"")),"")</f>
        <v/>
      </c>
      <c r="L22" s="29" t="str">
        <f ca="1">IFERROR(IF(LEN(Meilensteine[[#This Row],[Anzahl Tage]])=0,"",IF(AND(L$5=$E22,$F22=1),Meilenstein_Markierung,"")),"")</f>
        <v/>
      </c>
      <c r="M22" s="29" t="str">
        <f ca="1">IFERROR(IF(LEN(Meilensteine[[#This Row],[Anzahl Tage]])=0,"",IF(AND(M$5=$E22,$F22=1),Meilenstein_Markierung,"")),"")</f>
        <v/>
      </c>
      <c r="N22" s="29" t="str">
        <f ca="1">IFERROR(IF(LEN(Meilensteine[[#This Row],[Anzahl Tage]])=0,"",IF(AND(N$5=$E22,$F22=1),Meilenstein_Markierung,"")),"")</f>
        <v/>
      </c>
      <c r="O22" s="29" t="str">
        <f ca="1">IFERROR(IF(LEN(Meilensteine[[#This Row],[Anzahl Tage]])=0,"",IF(AND(O$5=$E22,$F22=1),Meilenstein_Markierung,"")),"")</f>
        <v/>
      </c>
      <c r="P22" s="29" t="str">
        <f ca="1">IFERROR(IF(LEN(Meilensteine[[#This Row],[Anzahl Tage]])=0,"",IF(AND(P$5=$E22,$F22=1),Meilenstein_Markierung,"")),"")</f>
        <v/>
      </c>
      <c r="Q22" s="29" t="str">
        <f ca="1">IFERROR(IF(LEN(Meilensteine[[#This Row],[Anzahl Tage]])=0,"",IF(AND(Q$5=$E22,$F22=1),Meilenstein_Markierung,"")),"")</f>
        <v/>
      </c>
      <c r="R22" s="29" t="str">
        <f ca="1">IFERROR(IF(LEN(Meilensteine[[#This Row],[Anzahl Tage]])=0,"",IF(AND(R$5=$E22,$F22=1),Meilenstein_Markierung,"")),"")</f>
        <v/>
      </c>
      <c r="S22" s="29" t="str">
        <f ca="1">IFERROR(IF(LEN(Meilensteine[[#This Row],[Anzahl Tage]])=0,"",IF(AND(S$5=$E22,$F22=1),Meilenstein_Markierung,"")),"")</f>
        <v/>
      </c>
      <c r="T22" s="29" t="str">
        <f ca="1">IFERROR(IF(LEN(Meilensteine[[#This Row],[Anzahl Tage]])=0,"",IF(AND(T$5=$E22,$F22=1),Meilenstein_Markierung,"")),"")</f>
        <v/>
      </c>
      <c r="U22" s="29" t="str">
        <f ca="1">IFERROR(IF(LEN(Meilensteine[[#This Row],[Anzahl Tage]])=0,"",IF(AND(U$5=$E22,$F22=1),Meilenstein_Markierung,"")),"")</f>
        <v/>
      </c>
      <c r="V22" s="29" t="str">
        <f ca="1">IFERROR(IF(LEN(Meilensteine[[#This Row],[Anzahl Tage]])=0,"",IF(AND(V$5=$E22,$F22=1),Meilenstein_Markierung,"")),"")</f>
        <v/>
      </c>
      <c r="W22" s="29" t="str">
        <f ca="1">IFERROR(IF(LEN(Meilensteine[[#This Row],[Anzahl Tage]])=0,"",IF(AND(W$5=$E22,$F22=1),Meilenstein_Markierung,"")),"")</f>
        <v/>
      </c>
      <c r="X22" s="29" t="str">
        <f ca="1">IFERROR(IF(LEN(Meilensteine[[#This Row],[Anzahl Tage]])=0,"",IF(AND(X$5=$E22,$F22=1),Meilenstein_Markierung,"")),"")</f>
        <v/>
      </c>
      <c r="Y22" s="29" t="str">
        <f ca="1">IFERROR(IF(LEN(Meilensteine[[#This Row],[Anzahl Tage]])=0,"",IF(AND(Y$5=$E22,$F22=1),Meilenstein_Markierung,"")),"")</f>
        <v/>
      </c>
      <c r="Z22" s="29" t="str">
        <f ca="1">IFERROR(IF(LEN(Meilensteine[[#This Row],[Anzahl Tage]])=0,"",IF(AND(Z$5=$E22,$F22=1),Meilenstein_Markierung,"")),"")</f>
        <v/>
      </c>
      <c r="AA22" s="29" t="str">
        <f ca="1">IFERROR(IF(LEN(Meilensteine[[#This Row],[Anzahl Tage]])=0,"",IF(AND(AA$5=$E22,$F22=1),Meilenstein_Markierung,"")),"")</f>
        <v/>
      </c>
      <c r="AB22" s="29" t="str">
        <f ca="1">IFERROR(IF(LEN(Meilensteine[[#This Row],[Anzahl Tage]])=0,"",IF(AND(AB$5=$E22,$F22=1),Meilenstein_Markierung,"")),"")</f>
        <v/>
      </c>
      <c r="AC22" s="29" t="str">
        <f ca="1">IFERROR(IF(LEN(Meilensteine[[#This Row],[Anzahl Tage]])=0,"",IF(AND(AC$5=$E22,$F22=1),Meilenstein_Markierung,"")),"")</f>
        <v/>
      </c>
      <c r="AD22" s="29" t="str">
        <f ca="1">IFERROR(IF(LEN(Meilensteine[[#This Row],[Anzahl Tage]])=0,"",IF(AND(AD$5=$E22,$F22=1),Meilenstein_Markierung,"")),"")</f>
        <v/>
      </c>
      <c r="AE22" s="29" t="str">
        <f ca="1">IFERROR(IF(LEN(Meilensteine[[#This Row],[Anzahl Tage]])=0,"",IF(AND(AE$5=$E22,$F22=1),Meilenstein_Markierung,"")),"")</f>
        <v/>
      </c>
      <c r="AF22" s="29" t="str">
        <f ca="1">IFERROR(IF(LEN(Meilensteine[[#This Row],[Anzahl Tage]])=0,"",IF(AND(AF$5=$E22,$F22=1),Meilenstein_Markierung,"")),"")</f>
        <v/>
      </c>
      <c r="AG22" s="29" t="str">
        <f ca="1">IFERROR(IF(LEN(Meilensteine[[#This Row],[Anzahl Tage]])=0,"",IF(AND(AG$5=$E22,$F22=1),Meilenstein_Markierung,"")),"")</f>
        <v/>
      </c>
      <c r="AH22" s="29" t="str">
        <f ca="1">IFERROR(IF(LEN(Meilensteine[[#This Row],[Anzahl Tage]])=0,"",IF(AND(AH$5=$E22,$F22=1),Meilenstein_Markierung,"")),"")</f>
        <v/>
      </c>
      <c r="AI22" s="29" t="str">
        <f ca="1">IFERROR(IF(LEN(Meilensteine[[#This Row],[Anzahl Tage]])=0,"",IF(AND(AI$5=$E22,$F22=1),Meilenstein_Markierung,"")),"")</f>
        <v/>
      </c>
      <c r="AJ22" s="29" t="str">
        <f ca="1">IFERROR(IF(LEN(Meilensteine[[#This Row],[Anzahl Tage]])=0,"",IF(AND(AJ$5=$E22,$F22=1),Meilenstein_Markierung,"")),"")</f>
        <v/>
      </c>
      <c r="AK22" s="29" t="str">
        <f ca="1">IFERROR(IF(LEN(Meilensteine[[#This Row],[Anzahl Tage]])=0,"",IF(AND(AK$5=$E22,$F22=1),Meilenstein_Markierung,"")),"")</f>
        <v/>
      </c>
      <c r="AL22" s="29" t="str">
        <f ca="1">IFERROR(IF(LEN(Meilensteine[[#This Row],[Anzahl Tage]])=0,"",IF(AND(AL$5=$E22,$F22=1),Meilenstein_Markierung,"")),"")</f>
        <v/>
      </c>
      <c r="AM22" s="29" t="str">
        <f ca="1">IFERROR(IF(LEN(Meilensteine[[#This Row],[Anzahl Tage]])=0,"",IF(AND(AM$5=$E22,$F22=1),Meilenstein_Markierung,"")),"")</f>
        <v/>
      </c>
      <c r="AN22" s="29" t="str">
        <f ca="1">IFERROR(IF(LEN(Meilensteine[[#This Row],[Anzahl Tage]])=0,"",IF(AND(AN$5=$E22,$F22=1),Meilenstein_Markierung,"")),"")</f>
        <v/>
      </c>
      <c r="AO22" s="29" t="str">
        <f ca="1">IFERROR(IF(LEN(Meilensteine[[#This Row],[Anzahl Tage]])=0,"",IF(AND(AO$5=$E22,$F22=1),Meilenstein_Markierung,"")),"")</f>
        <v/>
      </c>
      <c r="AP22" s="29" t="str">
        <f ca="1">IFERROR(IF(LEN(Meilensteine[[#This Row],[Anzahl Tage]])=0,"",IF(AND(AP$5=$E22,$F22=1),Meilenstein_Markierung,"")),"")</f>
        <v/>
      </c>
      <c r="AQ22" s="29" t="str">
        <f ca="1">IFERROR(IF(LEN(Meilensteine[[#This Row],[Anzahl Tage]])=0,"",IF(AND(AQ$5=$E22,$F22=1),Meilenstein_Markierung,"")),"")</f>
        <v/>
      </c>
      <c r="AR22" s="29" t="str">
        <f ca="1">IFERROR(IF(LEN(Meilensteine[[#This Row],[Anzahl Tage]])=0,"",IF(AND(AR$5=$E22,$F22=1),Meilenstein_Markierung,"")),"")</f>
        <v/>
      </c>
      <c r="AS22" s="29" t="str">
        <f ca="1">IFERROR(IF(LEN(Meilensteine[[#This Row],[Anzahl Tage]])=0,"",IF(AND(AS$5=$E22,$F22=1),Meilenstein_Markierung,"")),"")</f>
        <v/>
      </c>
      <c r="AT22" s="29" t="str">
        <f ca="1">IFERROR(IF(LEN(Meilensteine[[#This Row],[Anzahl Tage]])=0,"",IF(AND(AT$5=$E22,$F22=1),Meilenstein_Markierung,"")),"")</f>
        <v/>
      </c>
      <c r="AU22" s="29" t="str">
        <f ca="1">IFERROR(IF(LEN(Meilensteine[[#This Row],[Anzahl Tage]])=0,"",IF(AND(AU$5=$E22,$F22=1),Meilenstein_Markierung,"")),"")</f>
        <v/>
      </c>
      <c r="AV22" s="29" t="str">
        <f ca="1">IFERROR(IF(LEN(Meilensteine[[#This Row],[Anzahl Tage]])=0,"",IF(AND(AV$5=$E22,$F22=1),Meilenstein_Markierung,"")),"")</f>
        <v/>
      </c>
      <c r="AW22" s="29" t="str">
        <f ca="1">IFERROR(IF(LEN(Meilensteine[[#This Row],[Anzahl Tage]])=0,"",IF(AND(AW$5=$E22,$F22=1),Meilenstein_Markierung,"")),"")</f>
        <v/>
      </c>
      <c r="AX22" s="29" t="str">
        <f ca="1">IFERROR(IF(LEN(Meilensteine[[#This Row],[Anzahl Tage]])=0,"",IF(AND(AX$5=$E22,$F22=1),Meilenstein_Markierung,"")),"")</f>
        <v/>
      </c>
      <c r="AY22" s="29" t="str">
        <f ca="1">IFERROR(IF(LEN(Meilensteine[[#This Row],[Anzahl Tage]])=0,"",IF(AND(AY$5=$E22,$F22=1),Meilenstein_Markierung,"")),"")</f>
        <v/>
      </c>
      <c r="AZ22" s="29" t="str">
        <f ca="1">IFERROR(IF(LEN(Meilensteine[[#This Row],[Anzahl Tage]])=0,"",IF(AND(AZ$5=$E22,$F22=1),Meilenstein_Markierung,"")),"")</f>
        <v/>
      </c>
      <c r="BA22" s="29" t="str">
        <f ca="1">IFERROR(IF(LEN(Meilensteine[[#This Row],[Anzahl Tage]])=0,"",IF(AND(BA$5=$E22,$F22=1),Meilenstein_Markierung,"")),"")</f>
        <v/>
      </c>
      <c r="BB22" s="29" t="str">
        <f ca="1">IFERROR(IF(LEN(Meilensteine[[#This Row],[Anzahl Tage]])=0,"",IF(AND(BB$5=$E22,$F22=1),Meilenstein_Markierung,"")),"")</f>
        <v/>
      </c>
      <c r="BC22" s="29" t="str">
        <f ca="1">IFERROR(IF(LEN(Meilensteine[[#This Row],[Anzahl Tage]])=0,"",IF(AND(BC$5=$E22,$F22=1),Meilenstein_Markierung,"")),"")</f>
        <v/>
      </c>
      <c r="BD22" s="29" t="str">
        <f ca="1">IFERROR(IF(LEN(Meilensteine[[#This Row],[Anzahl Tage]])=0,"",IF(AND(BD$5=$E22,$F22=1),Meilenstein_Markierung,"")),"")</f>
        <v/>
      </c>
      <c r="BE22" s="29" t="str">
        <f ca="1">IFERROR(IF(LEN(Meilensteine[[#This Row],[Anzahl Tage]])=0,"",IF(AND(BE$5=$E22,$F22=1),Meilenstein_Markierung,"")),"")</f>
        <v/>
      </c>
      <c r="BF22" s="29" t="str">
        <f ca="1">IFERROR(IF(LEN(Meilensteine[[#This Row],[Anzahl Tage]])=0,"",IF(AND(BF$5=$E22,$F22=1),Meilenstein_Markierung,"")),"")</f>
        <v/>
      </c>
      <c r="BG22" s="29" t="str">
        <f ca="1">IFERROR(IF(LEN(Meilensteine[[#This Row],[Anzahl Tage]])=0,"",IF(AND(BG$5=$E22,$F22=1),Meilenstein_Markierung,"")),"")</f>
        <v/>
      </c>
      <c r="BH22" s="29" t="str">
        <f ca="1">IFERROR(IF(LEN(Meilensteine[[#This Row],[Anzahl Tage]])=0,"",IF(AND(BH$5=$E22,$F22=1),Meilenstein_Markierung,"")),"")</f>
        <v/>
      </c>
      <c r="BI22" s="29" t="str">
        <f ca="1">IFERROR(IF(LEN(Meilensteine[[#This Row],[Anzahl Tage]])=0,"",IF(AND(BI$5=$E22,$F22=1),Meilenstein_Markierung,"")),"")</f>
        <v/>
      </c>
      <c r="BJ22" s="29" t="str">
        <f ca="1">IFERROR(IF(LEN(Meilensteine[[#This Row],[Anzahl Tage]])=0,"",IF(AND(BJ$5=$E22,$F22=1),Meilenstein_Markierung,"")),"")</f>
        <v/>
      </c>
      <c r="BK22" s="29" t="str">
        <f ca="1">IFERROR(IF(LEN(Meilensteine[[#This Row],[Anzahl Tage]])=0,"",IF(AND(BK$5=$E22,$F22=1),Meilenstein_Markierung,"")),"")</f>
        <v/>
      </c>
    </row>
    <row r="23" spans="1:63" s="2" customFormat="1" ht="30" customHeight="1" x14ac:dyDescent="0.45">
      <c r="A23" s="12"/>
      <c r="B23" s="31" t="s">
        <v>14</v>
      </c>
      <c r="C23" s="27"/>
      <c r="D23" s="24"/>
      <c r="E23" s="52">
        <v>43985</v>
      </c>
      <c r="F23" s="26">
        <v>0</v>
      </c>
      <c r="G23" s="20"/>
      <c r="H23" s="29" t="str">
        <f ca="1">IFERROR(IF(LEN(Meilensteine[[#This Row],[Anzahl Tage]])=0,"",IF(AND(H$5=$E23,$F23=1),Meilenstein_Markierung,"")),"")</f>
        <v/>
      </c>
      <c r="I23" s="29" t="str">
        <f ca="1">IFERROR(IF(LEN(Meilensteine[[#This Row],[Anzahl Tage]])=0,"",IF(AND(I$5=$E23,$F23=1),Meilenstein_Markierung,"")),"")</f>
        <v/>
      </c>
      <c r="J23" s="29" t="str">
        <f ca="1">IFERROR(IF(LEN(Meilensteine[[#This Row],[Anzahl Tage]])=0,"",IF(AND(J$5=$E23,$F23=1),Meilenstein_Markierung,"")),"")</f>
        <v/>
      </c>
      <c r="K23" s="29" t="str">
        <f ca="1">IFERROR(IF(LEN(Meilensteine[[#This Row],[Anzahl Tage]])=0,"",IF(AND(K$5=$E23,$F23=1),Meilenstein_Markierung,"")),"")</f>
        <v/>
      </c>
      <c r="L23" s="29" t="str">
        <f ca="1">IFERROR(IF(LEN(Meilensteine[[#This Row],[Anzahl Tage]])=0,"",IF(AND(L$5=$E23,$F23=1),Meilenstein_Markierung,"")),"")</f>
        <v/>
      </c>
      <c r="M23" s="29" t="str">
        <f ca="1">IFERROR(IF(LEN(Meilensteine[[#This Row],[Anzahl Tage]])=0,"",IF(AND(M$5=$E23,$F23=1),Meilenstein_Markierung,"")),"")</f>
        <v/>
      </c>
      <c r="N23" s="29" t="str">
        <f ca="1">IFERROR(IF(LEN(Meilensteine[[#This Row],[Anzahl Tage]])=0,"",IF(AND(N$5=$E23,$F23=1),Meilenstein_Markierung,"")),"")</f>
        <v/>
      </c>
      <c r="O23" s="29" t="str">
        <f ca="1">IFERROR(IF(LEN(Meilensteine[[#This Row],[Anzahl Tage]])=0,"",IF(AND(O$5=$E23,$F23=1),Meilenstein_Markierung,"")),"")</f>
        <v/>
      </c>
      <c r="P23" s="29" t="str">
        <f ca="1">IFERROR(IF(LEN(Meilensteine[[#This Row],[Anzahl Tage]])=0,"",IF(AND(P$5=$E23,$F23=1),Meilenstein_Markierung,"")),"")</f>
        <v/>
      </c>
      <c r="Q23" s="29" t="str">
        <f ca="1">IFERROR(IF(LEN(Meilensteine[[#This Row],[Anzahl Tage]])=0,"",IF(AND(Q$5=$E23,$F23=1),Meilenstein_Markierung,"")),"")</f>
        <v/>
      </c>
      <c r="R23" s="29" t="str">
        <f ca="1">IFERROR(IF(LEN(Meilensteine[[#This Row],[Anzahl Tage]])=0,"",IF(AND(R$5=$E23,$F23=1),Meilenstein_Markierung,"")),"")</f>
        <v/>
      </c>
      <c r="S23" s="29" t="str">
        <f ca="1">IFERROR(IF(LEN(Meilensteine[[#This Row],[Anzahl Tage]])=0,"",IF(AND(S$5=$E23,$F23=1),Meilenstein_Markierung,"")),"")</f>
        <v/>
      </c>
      <c r="T23" s="29" t="str">
        <f ca="1">IFERROR(IF(LEN(Meilensteine[[#This Row],[Anzahl Tage]])=0,"",IF(AND(T$5=$E23,$F23=1),Meilenstein_Markierung,"")),"")</f>
        <v/>
      </c>
      <c r="U23" s="29" t="str">
        <f ca="1">IFERROR(IF(LEN(Meilensteine[[#This Row],[Anzahl Tage]])=0,"",IF(AND(U$5=$E23,$F23=1),Meilenstein_Markierung,"")),"")</f>
        <v/>
      </c>
      <c r="V23" s="29" t="str">
        <f ca="1">IFERROR(IF(LEN(Meilensteine[[#This Row],[Anzahl Tage]])=0,"",IF(AND(V$5=$E23,$F23=1),Meilenstein_Markierung,"")),"")</f>
        <v/>
      </c>
      <c r="W23" s="29" t="str">
        <f ca="1">IFERROR(IF(LEN(Meilensteine[[#This Row],[Anzahl Tage]])=0,"",IF(AND(W$5=$E23,$F23=1),Meilenstein_Markierung,"")),"")</f>
        <v/>
      </c>
      <c r="X23" s="29" t="str">
        <f ca="1">IFERROR(IF(LEN(Meilensteine[[#This Row],[Anzahl Tage]])=0,"",IF(AND(X$5=$E23,$F23=1),Meilenstein_Markierung,"")),"")</f>
        <v/>
      </c>
      <c r="Y23" s="29" t="str">
        <f ca="1">IFERROR(IF(LEN(Meilensteine[[#This Row],[Anzahl Tage]])=0,"",IF(AND(Y$5=$E23,$F23=1),Meilenstein_Markierung,"")),"")</f>
        <v/>
      </c>
      <c r="Z23" s="29" t="str">
        <f ca="1">IFERROR(IF(LEN(Meilensteine[[#This Row],[Anzahl Tage]])=0,"",IF(AND(Z$5=$E23,$F23=1),Meilenstein_Markierung,"")),"")</f>
        <v/>
      </c>
      <c r="AA23" s="29" t="str">
        <f ca="1">IFERROR(IF(LEN(Meilensteine[[#This Row],[Anzahl Tage]])=0,"",IF(AND(AA$5=$E23,$F23=1),Meilenstein_Markierung,"")),"")</f>
        <v/>
      </c>
      <c r="AB23" s="29" t="str">
        <f ca="1">IFERROR(IF(LEN(Meilensteine[[#This Row],[Anzahl Tage]])=0,"",IF(AND(AB$5=$E23,$F23=1),Meilenstein_Markierung,"")),"")</f>
        <v/>
      </c>
      <c r="AC23" s="29" t="str">
        <f ca="1">IFERROR(IF(LEN(Meilensteine[[#This Row],[Anzahl Tage]])=0,"",IF(AND(AC$5=$E23,$F23=1),Meilenstein_Markierung,"")),"")</f>
        <v/>
      </c>
      <c r="AD23" s="29" t="str">
        <f ca="1">IFERROR(IF(LEN(Meilensteine[[#This Row],[Anzahl Tage]])=0,"",IF(AND(AD$5=$E23,$F23=1),Meilenstein_Markierung,"")),"")</f>
        <v/>
      </c>
      <c r="AE23" s="29" t="str">
        <f ca="1">IFERROR(IF(LEN(Meilensteine[[#This Row],[Anzahl Tage]])=0,"",IF(AND(AE$5=$E23,$F23=1),Meilenstein_Markierung,"")),"")</f>
        <v/>
      </c>
      <c r="AF23" s="29" t="str">
        <f ca="1">IFERROR(IF(LEN(Meilensteine[[#This Row],[Anzahl Tage]])=0,"",IF(AND(AF$5=$E23,$F23=1),Meilenstein_Markierung,"")),"")</f>
        <v/>
      </c>
      <c r="AG23" s="29" t="str">
        <f ca="1">IFERROR(IF(LEN(Meilensteine[[#This Row],[Anzahl Tage]])=0,"",IF(AND(AG$5=$E23,$F23=1),Meilenstein_Markierung,"")),"")</f>
        <v/>
      </c>
      <c r="AH23" s="29" t="str">
        <f ca="1">IFERROR(IF(LEN(Meilensteine[[#This Row],[Anzahl Tage]])=0,"",IF(AND(AH$5=$E23,$F23=1),Meilenstein_Markierung,"")),"")</f>
        <v/>
      </c>
      <c r="AI23" s="29" t="str">
        <f ca="1">IFERROR(IF(LEN(Meilensteine[[#This Row],[Anzahl Tage]])=0,"",IF(AND(AI$5=$E23,$F23=1),Meilenstein_Markierung,"")),"")</f>
        <v/>
      </c>
      <c r="AJ23" s="29" t="str">
        <f ca="1">IFERROR(IF(LEN(Meilensteine[[#This Row],[Anzahl Tage]])=0,"",IF(AND(AJ$5=$E23,$F23=1),Meilenstein_Markierung,"")),"")</f>
        <v/>
      </c>
      <c r="AK23" s="29" t="str">
        <f ca="1">IFERROR(IF(LEN(Meilensteine[[#This Row],[Anzahl Tage]])=0,"",IF(AND(AK$5=$E23,$F23=1),Meilenstein_Markierung,"")),"")</f>
        <v/>
      </c>
      <c r="AL23" s="29" t="str">
        <f ca="1">IFERROR(IF(LEN(Meilensteine[[#This Row],[Anzahl Tage]])=0,"",IF(AND(AL$5=$E23,$F23=1),Meilenstein_Markierung,"")),"")</f>
        <v/>
      </c>
      <c r="AM23" s="29" t="str">
        <f ca="1">IFERROR(IF(LEN(Meilensteine[[#This Row],[Anzahl Tage]])=0,"",IF(AND(AM$5=$E23,$F23=1),Meilenstein_Markierung,"")),"")</f>
        <v/>
      </c>
      <c r="AN23" s="29" t="str">
        <f ca="1">IFERROR(IF(LEN(Meilensteine[[#This Row],[Anzahl Tage]])=0,"",IF(AND(AN$5=$E23,$F23=1),Meilenstein_Markierung,"")),"")</f>
        <v/>
      </c>
      <c r="AO23" s="29" t="str">
        <f ca="1">IFERROR(IF(LEN(Meilensteine[[#This Row],[Anzahl Tage]])=0,"",IF(AND(AO$5=$E23,$F23=1),Meilenstein_Markierung,"")),"")</f>
        <v/>
      </c>
      <c r="AP23" s="29" t="str">
        <f ca="1">IFERROR(IF(LEN(Meilensteine[[#This Row],[Anzahl Tage]])=0,"",IF(AND(AP$5=$E23,$F23=1),Meilenstein_Markierung,"")),"")</f>
        <v/>
      </c>
      <c r="AQ23" s="29" t="str">
        <f ca="1">IFERROR(IF(LEN(Meilensteine[[#This Row],[Anzahl Tage]])=0,"",IF(AND(AQ$5=$E23,$F23=1),Meilenstein_Markierung,"")),"")</f>
        <v/>
      </c>
      <c r="AR23" s="29" t="str">
        <f ca="1">IFERROR(IF(LEN(Meilensteine[[#This Row],[Anzahl Tage]])=0,"",IF(AND(AR$5=$E23,$F23=1),Meilenstein_Markierung,"")),"")</f>
        <v/>
      </c>
      <c r="AS23" s="29" t="str">
        <f ca="1">IFERROR(IF(LEN(Meilensteine[[#This Row],[Anzahl Tage]])=0,"",IF(AND(AS$5=$E23,$F23=1),Meilenstein_Markierung,"")),"")</f>
        <v/>
      </c>
      <c r="AT23" s="29" t="str">
        <f ca="1">IFERROR(IF(LEN(Meilensteine[[#This Row],[Anzahl Tage]])=0,"",IF(AND(AT$5=$E23,$F23=1),Meilenstein_Markierung,"")),"")</f>
        <v/>
      </c>
      <c r="AU23" s="29" t="str">
        <f ca="1">IFERROR(IF(LEN(Meilensteine[[#This Row],[Anzahl Tage]])=0,"",IF(AND(AU$5=$E23,$F23=1),Meilenstein_Markierung,"")),"")</f>
        <v/>
      </c>
      <c r="AV23" s="29" t="str">
        <f ca="1">IFERROR(IF(LEN(Meilensteine[[#This Row],[Anzahl Tage]])=0,"",IF(AND(AV$5=$E23,$F23=1),Meilenstein_Markierung,"")),"")</f>
        <v/>
      </c>
      <c r="AW23" s="29" t="str">
        <f ca="1">IFERROR(IF(LEN(Meilensteine[[#This Row],[Anzahl Tage]])=0,"",IF(AND(AW$5=$E23,$F23=1),Meilenstein_Markierung,"")),"")</f>
        <v/>
      </c>
      <c r="AX23" s="29" t="str">
        <f ca="1">IFERROR(IF(LEN(Meilensteine[[#This Row],[Anzahl Tage]])=0,"",IF(AND(AX$5=$E23,$F23=1),Meilenstein_Markierung,"")),"")</f>
        <v/>
      </c>
      <c r="AY23" s="29" t="str">
        <f ca="1">IFERROR(IF(LEN(Meilensteine[[#This Row],[Anzahl Tage]])=0,"",IF(AND(AY$5=$E23,$F23=1),Meilenstein_Markierung,"")),"")</f>
        <v/>
      </c>
      <c r="AZ23" s="29" t="str">
        <f ca="1">IFERROR(IF(LEN(Meilensteine[[#This Row],[Anzahl Tage]])=0,"",IF(AND(AZ$5=$E23,$F23=1),Meilenstein_Markierung,"")),"")</f>
        <v/>
      </c>
      <c r="BA23" s="29" t="str">
        <f ca="1">IFERROR(IF(LEN(Meilensteine[[#This Row],[Anzahl Tage]])=0,"",IF(AND(BA$5=$E23,$F23=1),Meilenstein_Markierung,"")),"")</f>
        <v/>
      </c>
      <c r="BB23" s="29" t="str">
        <f ca="1">IFERROR(IF(LEN(Meilensteine[[#This Row],[Anzahl Tage]])=0,"",IF(AND(BB$5=$E23,$F23=1),Meilenstein_Markierung,"")),"")</f>
        <v/>
      </c>
      <c r="BC23" s="29" t="str">
        <f ca="1">IFERROR(IF(LEN(Meilensteine[[#This Row],[Anzahl Tage]])=0,"",IF(AND(BC$5=$E23,$F23=1),Meilenstein_Markierung,"")),"")</f>
        <v/>
      </c>
      <c r="BD23" s="29" t="str">
        <f ca="1">IFERROR(IF(LEN(Meilensteine[[#This Row],[Anzahl Tage]])=0,"",IF(AND(BD$5=$E23,$F23=1),Meilenstein_Markierung,"")),"")</f>
        <v/>
      </c>
      <c r="BE23" s="29" t="str">
        <f ca="1">IFERROR(IF(LEN(Meilensteine[[#This Row],[Anzahl Tage]])=0,"",IF(AND(BE$5=$E23,$F23=1),Meilenstein_Markierung,"")),"")</f>
        <v/>
      </c>
      <c r="BF23" s="29" t="str">
        <f ca="1">IFERROR(IF(LEN(Meilensteine[[#This Row],[Anzahl Tage]])=0,"",IF(AND(BF$5=$E23,$F23=1),Meilenstein_Markierung,"")),"")</f>
        <v/>
      </c>
      <c r="BG23" s="29" t="str">
        <f ca="1">IFERROR(IF(LEN(Meilensteine[[#This Row],[Anzahl Tage]])=0,"",IF(AND(BG$5=$E23,$F23=1),Meilenstein_Markierung,"")),"")</f>
        <v/>
      </c>
      <c r="BH23" s="29" t="str">
        <f ca="1">IFERROR(IF(LEN(Meilensteine[[#This Row],[Anzahl Tage]])=0,"",IF(AND(BH$5=$E23,$F23=1),Meilenstein_Markierung,"")),"")</f>
        <v/>
      </c>
      <c r="BI23" s="29" t="str">
        <f ca="1">IFERROR(IF(LEN(Meilensteine[[#This Row],[Anzahl Tage]])=0,"",IF(AND(BI$5=$E23,$F23=1),Meilenstein_Markierung,"")),"")</f>
        <v/>
      </c>
      <c r="BJ23" s="29" t="str">
        <f ca="1">IFERROR(IF(LEN(Meilensteine[[#This Row],[Anzahl Tage]])=0,"",IF(AND(BJ$5=$E23,$F23=1),Meilenstein_Markierung,"")),"")</f>
        <v/>
      </c>
      <c r="BK23" s="29" t="str">
        <f ca="1">IFERROR(IF(LEN(Meilensteine[[#This Row],[Anzahl Tage]])=0,"",IF(AND(BK$5=$E23,$F23=1),Meilenstein_Markierung,"")),"")</f>
        <v/>
      </c>
    </row>
    <row r="24" spans="1:63" s="2" customFormat="1" ht="30" customHeight="1" x14ac:dyDescent="0.45">
      <c r="A24" s="12"/>
      <c r="B24" s="59" t="s">
        <v>34</v>
      </c>
      <c r="C24" s="60"/>
      <c r="D24" s="61"/>
      <c r="E24" s="62"/>
      <c r="F24" s="63"/>
      <c r="G24" s="20"/>
      <c r="H24" s="29" t="str">
        <f>IFERROR(IF(LEN(Meilensteine[[#This Row],[Anzahl Tage]])=0,"",IF(AND(H$5=$E24,$F24=1),Meilenstein_Markierung,"")),"")</f>
        <v/>
      </c>
      <c r="I24" s="29" t="str">
        <f>IFERROR(IF(LEN(Meilensteine[[#This Row],[Anzahl Tage]])=0,"",IF(AND(I$5=$E24,$F24=1),Meilenstein_Markierung,"")),"")</f>
        <v/>
      </c>
      <c r="J24" s="29" t="str">
        <f>IFERROR(IF(LEN(Meilensteine[[#This Row],[Anzahl Tage]])=0,"",IF(AND(J$5=$E24,$F24=1),Meilenstein_Markierung,"")),"")</f>
        <v/>
      </c>
      <c r="K24" s="29" t="str">
        <f>IFERROR(IF(LEN(Meilensteine[[#This Row],[Anzahl Tage]])=0,"",IF(AND(K$5=$E24,$F24=1),Meilenstein_Markierung,"")),"")</f>
        <v/>
      </c>
      <c r="L24" s="29" t="str">
        <f>IFERROR(IF(LEN(Meilensteine[[#This Row],[Anzahl Tage]])=0,"",IF(AND(L$5=$E24,$F24=1),Meilenstein_Markierung,"")),"")</f>
        <v/>
      </c>
      <c r="M24" s="29" t="str">
        <f>IFERROR(IF(LEN(Meilensteine[[#This Row],[Anzahl Tage]])=0,"",IF(AND(M$5=$E24,$F24=1),Meilenstein_Markierung,"")),"")</f>
        <v/>
      </c>
      <c r="N24" s="29" t="str">
        <f>IFERROR(IF(LEN(Meilensteine[[#This Row],[Anzahl Tage]])=0,"",IF(AND(N$5=$E24,$F24=1),Meilenstein_Markierung,"")),"")</f>
        <v/>
      </c>
      <c r="O24" s="29" t="str">
        <f>IFERROR(IF(LEN(Meilensteine[[#This Row],[Anzahl Tage]])=0,"",IF(AND(O$5=$E24,$F24=1),Meilenstein_Markierung,"")),"")</f>
        <v/>
      </c>
      <c r="P24" s="29" t="str">
        <f>IFERROR(IF(LEN(Meilensteine[[#This Row],[Anzahl Tage]])=0,"",IF(AND(P$5=$E24,$F24=1),Meilenstein_Markierung,"")),"")</f>
        <v/>
      </c>
      <c r="Q24" s="29" t="str">
        <f>IFERROR(IF(LEN(Meilensteine[[#This Row],[Anzahl Tage]])=0,"",IF(AND(Q$5=$E24,$F24=1),Meilenstein_Markierung,"")),"")</f>
        <v/>
      </c>
      <c r="R24" s="29" t="str">
        <f>IFERROR(IF(LEN(Meilensteine[[#This Row],[Anzahl Tage]])=0,"",IF(AND(R$5=$E24,$F24=1),Meilenstein_Markierung,"")),"")</f>
        <v/>
      </c>
      <c r="S24" s="29" t="str">
        <f>IFERROR(IF(LEN(Meilensteine[[#This Row],[Anzahl Tage]])=0,"",IF(AND(S$5=$E24,$F24=1),Meilenstein_Markierung,"")),"")</f>
        <v/>
      </c>
      <c r="T24" s="29" t="str">
        <f>IFERROR(IF(LEN(Meilensteine[[#This Row],[Anzahl Tage]])=0,"",IF(AND(T$5=$E24,$F24=1),Meilenstein_Markierung,"")),"")</f>
        <v/>
      </c>
      <c r="U24" s="29" t="str">
        <f>IFERROR(IF(LEN(Meilensteine[[#This Row],[Anzahl Tage]])=0,"",IF(AND(U$5=$E24,$F24=1),Meilenstein_Markierung,"")),"")</f>
        <v/>
      </c>
      <c r="V24" s="29" t="str">
        <f>IFERROR(IF(LEN(Meilensteine[[#This Row],[Anzahl Tage]])=0,"",IF(AND(V$5=$E24,$F24=1),Meilenstein_Markierung,"")),"")</f>
        <v/>
      </c>
      <c r="W24" s="29" t="str">
        <f>IFERROR(IF(LEN(Meilensteine[[#This Row],[Anzahl Tage]])=0,"",IF(AND(W$5=$E24,$F24=1),Meilenstein_Markierung,"")),"")</f>
        <v/>
      </c>
      <c r="X24" s="29" t="str">
        <f>IFERROR(IF(LEN(Meilensteine[[#This Row],[Anzahl Tage]])=0,"",IF(AND(X$5=$E24,$F24=1),Meilenstein_Markierung,"")),"")</f>
        <v/>
      </c>
      <c r="Y24" s="29" t="str">
        <f>IFERROR(IF(LEN(Meilensteine[[#This Row],[Anzahl Tage]])=0,"",IF(AND(Y$5=$E24,$F24=1),Meilenstein_Markierung,"")),"")</f>
        <v/>
      </c>
      <c r="Z24" s="29" t="str">
        <f>IFERROR(IF(LEN(Meilensteine[[#This Row],[Anzahl Tage]])=0,"",IF(AND(Z$5=$E24,$F24=1),Meilenstein_Markierung,"")),"")</f>
        <v/>
      </c>
      <c r="AA24" s="29" t="str">
        <f>IFERROR(IF(LEN(Meilensteine[[#This Row],[Anzahl Tage]])=0,"",IF(AND(AA$5=$E24,$F24=1),Meilenstein_Markierung,"")),"")</f>
        <v/>
      </c>
      <c r="AB24" s="29" t="str">
        <f>IFERROR(IF(LEN(Meilensteine[[#This Row],[Anzahl Tage]])=0,"",IF(AND(AB$5=$E24,$F24=1),Meilenstein_Markierung,"")),"")</f>
        <v/>
      </c>
      <c r="AC24" s="29" t="str">
        <f>IFERROR(IF(LEN(Meilensteine[[#This Row],[Anzahl Tage]])=0,"",IF(AND(AC$5=$E24,$F24=1),Meilenstein_Markierung,"")),"")</f>
        <v/>
      </c>
      <c r="AD24" s="29" t="str">
        <f>IFERROR(IF(LEN(Meilensteine[[#This Row],[Anzahl Tage]])=0,"",IF(AND(AD$5=$E24,$F24=1),Meilenstein_Markierung,"")),"")</f>
        <v/>
      </c>
      <c r="AE24" s="29" t="str">
        <f>IFERROR(IF(LEN(Meilensteine[[#This Row],[Anzahl Tage]])=0,"",IF(AND(AE$5=$E24,$F24=1),Meilenstein_Markierung,"")),"")</f>
        <v/>
      </c>
      <c r="AF24" s="29" t="str">
        <f>IFERROR(IF(LEN(Meilensteine[[#This Row],[Anzahl Tage]])=0,"",IF(AND(AF$5=$E24,$F24=1),Meilenstein_Markierung,"")),"")</f>
        <v/>
      </c>
      <c r="AG24" s="29" t="str">
        <f>IFERROR(IF(LEN(Meilensteine[[#This Row],[Anzahl Tage]])=0,"",IF(AND(AG$5=$E24,$F24=1),Meilenstein_Markierung,"")),"")</f>
        <v/>
      </c>
      <c r="AH24" s="29" t="str">
        <f>IFERROR(IF(LEN(Meilensteine[[#This Row],[Anzahl Tage]])=0,"",IF(AND(AH$5=$E24,$F24=1),Meilenstein_Markierung,"")),"")</f>
        <v/>
      </c>
      <c r="AI24" s="29" t="str">
        <f>IFERROR(IF(LEN(Meilensteine[[#This Row],[Anzahl Tage]])=0,"",IF(AND(AI$5=$E24,$F24=1),Meilenstein_Markierung,"")),"")</f>
        <v/>
      </c>
      <c r="AJ24" s="29" t="str">
        <f>IFERROR(IF(LEN(Meilensteine[[#This Row],[Anzahl Tage]])=0,"",IF(AND(AJ$5=$E24,$F24=1),Meilenstein_Markierung,"")),"")</f>
        <v/>
      </c>
      <c r="AK24" s="29" t="str">
        <f>IFERROR(IF(LEN(Meilensteine[[#This Row],[Anzahl Tage]])=0,"",IF(AND(AK$5=$E24,$F24=1),Meilenstein_Markierung,"")),"")</f>
        <v/>
      </c>
      <c r="AL24" s="29" t="str">
        <f>IFERROR(IF(LEN(Meilensteine[[#This Row],[Anzahl Tage]])=0,"",IF(AND(AL$5=$E24,$F24=1),Meilenstein_Markierung,"")),"")</f>
        <v/>
      </c>
      <c r="AM24" s="29" t="str">
        <f>IFERROR(IF(LEN(Meilensteine[[#This Row],[Anzahl Tage]])=0,"",IF(AND(AM$5=$E24,$F24=1),Meilenstein_Markierung,"")),"")</f>
        <v/>
      </c>
      <c r="AN24" s="29" t="str">
        <f>IFERROR(IF(LEN(Meilensteine[[#This Row],[Anzahl Tage]])=0,"",IF(AND(AN$5=$E24,$F24=1),Meilenstein_Markierung,"")),"")</f>
        <v/>
      </c>
      <c r="AO24" s="29" t="str">
        <f>IFERROR(IF(LEN(Meilensteine[[#This Row],[Anzahl Tage]])=0,"",IF(AND(AO$5=$E24,$F24=1),Meilenstein_Markierung,"")),"")</f>
        <v/>
      </c>
      <c r="AP24" s="29" t="str">
        <f>IFERROR(IF(LEN(Meilensteine[[#This Row],[Anzahl Tage]])=0,"",IF(AND(AP$5=$E24,$F24=1),Meilenstein_Markierung,"")),"")</f>
        <v/>
      </c>
      <c r="AQ24" s="29" t="str">
        <f>IFERROR(IF(LEN(Meilensteine[[#This Row],[Anzahl Tage]])=0,"",IF(AND(AQ$5=$E24,$F24=1),Meilenstein_Markierung,"")),"")</f>
        <v/>
      </c>
      <c r="AR24" s="29" t="str">
        <f>IFERROR(IF(LEN(Meilensteine[[#This Row],[Anzahl Tage]])=0,"",IF(AND(AR$5=$E24,$F24=1),Meilenstein_Markierung,"")),"")</f>
        <v/>
      </c>
      <c r="AS24" s="29" t="str">
        <f>IFERROR(IF(LEN(Meilensteine[[#This Row],[Anzahl Tage]])=0,"",IF(AND(AS$5=$E24,$F24=1),Meilenstein_Markierung,"")),"")</f>
        <v/>
      </c>
      <c r="AT24" s="29" t="str">
        <f>IFERROR(IF(LEN(Meilensteine[[#This Row],[Anzahl Tage]])=0,"",IF(AND(AT$5=$E24,$F24=1),Meilenstein_Markierung,"")),"")</f>
        <v/>
      </c>
      <c r="AU24" s="29" t="str">
        <f>IFERROR(IF(LEN(Meilensteine[[#This Row],[Anzahl Tage]])=0,"",IF(AND(AU$5=$E24,$F24=1),Meilenstein_Markierung,"")),"")</f>
        <v/>
      </c>
      <c r="AV24" s="29" t="str">
        <f>IFERROR(IF(LEN(Meilensteine[[#This Row],[Anzahl Tage]])=0,"",IF(AND(AV$5=$E24,$F24=1),Meilenstein_Markierung,"")),"")</f>
        <v/>
      </c>
      <c r="AW24" s="29" t="str">
        <f>IFERROR(IF(LEN(Meilensteine[[#This Row],[Anzahl Tage]])=0,"",IF(AND(AW$5=$E24,$F24=1),Meilenstein_Markierung,"")),"")</f>
        <v/>
      </c>
      <c r="AX24" s="29" t="str">
        <f>IFERROR(IF(LEN(Meilensteine[[#This Row],[Anzahl Tage]])=0,"",IF(AND(AX$5=$E24,$F24=1),Meilenstein_Markierung,"")),"")</f>
        <v/>
      </c>
      <c r="AY24" s="29" t="str">
        <f>IFERROR(IF(LEN(Meilensteine[[#This Row],[Anzahl Tage]])=0,"",IF(AND(AY$5=$E24,$F24=1),Meilenstein_Markierung,"")),"")</f>
        <v/>
      </c>
      <c r="AZ24" s="29" t="str">
        <f>IFERROR(IF(LEN(Meilensteine[[#This Row],[Anzahl Tage]])=0,"",IF(AND(AZ$5=$E24,$F24=1),Meilenstein_Markierung,"")),"")</f>
        <v/>
      </c>
      <c r="BA24" s="29" t="str">
        <f>IFERROR(IF(LEN(Meilensteine[[#This Row],[Anzahl Tage]])=0,"",IF(AND(BA$5=$E24,$F24=1),Meilenstein_Markierung,"")),"")</f>
        <v/>
      </c>
      <c r="BB24" s="29" t="str">
        <f>IFERROR(IF(LEN(Meilensteine[[#This Row],[Anzahl Tage]])=0,"",IF(AND(BB$5=$E24,$F24=1),Meilenstein_Markierung,"")),"")</f>
        <v/>
      </c>
      <c r="BC24" s="29" t="str">
        <f>IFERROR(IF(LEN(Meilensteine[[#This Row],[Anzahl Tage]])=0,"",IF(AND(BC$5=$E24,$F24=1),Meilenstein_Markierung,"")),"")</f>
        <v/>
      </c>
      <c r="BD24" s="29" t="str">
        <f>IFERROR(IF(LEN(Meilensteine[[#This Row],[Anzahl Tage]])=0,"",IF(AND(BD$5=$E24,$F24=1),Meilenstein_Markierung,"")),"")</f>
        <v/>
      </c>
      <c r="BE24" s="29" t="str">
        <f>IFERROR(IF(LEN(Meilensteine[[#This Row],[Anzahl Tage]])=0,"",IF(AND(BE$5=$E24,$F24=1),Meilenstein_Markierung,"")),"")</f>
        <v/>
      </c>
      <c r="BF24" s="29" t="str">
        <f>IFERROR(IF(LEN(Meilensteine[[#This Row],[Anzahl Tage]])=0,"",IF(AND(BF$5=$E24,$F24=1),Meilenstein_Markierung,"")),"")</f>
        <v/>
      </c>
      <c r="BG24" s="29" t="str">
        <f>IFERROR(IF(LEN(Meilensteine[[#This Row],[Anzahl Tage]])=0,"",IF(AND(BG$5=$E24,$F24=1),Meilenstein_Markierung,"")),"")</f>
        <v/>
      </c>
      <c r="BH24" s="29" t="str">
        <f>IFERROR(IF(LEN(Meilensteine[[#This Row],[Anzahl Tage]])=0,"",IF(AND(BH$5=$E24,$F24=1),Meilenstein_Markierung,"")),"")</f>
        <v/>
      </c>
      <c r="BI24" s="29" t="str">
        <f>IFERROR(IF(LEN(Meilensteine[[#This Row],[Anzahl Tage]])=0,"",IF(AND(BI$5=$E24,$F24=1),Meilenstein_Markierung,"")),"")</f>
        <v/>
      </c>
      <c r="BJ24" s="29" t="str">
        <f>IFERROR(IF(LEN(Meilensteine[[#This Row],[Anzahl Tage]])=0,"",IF(AND(BJ$5=$E24,$F24=1),Meilenstein_Markierung,"")),"")</f>
        <v/>
      </c>
      <c r="BK24" s="29" t="str">
        <f>IFERROR(IF(LEN(Meilensteine[[#This Row],[Anzahl Tage]])=0,"",IF(AND(BK$5=$E24,$F24=1),Meilenstein_Markierung,"")),"")</f>
        <v/>
      </c>
    </row>
    <row r="25" spans="1:63" s="2" customFormat="1" ht="30" customHeight="1" x14ac:dyDescent="0.45">
      <c r="A25" s="12"/>
      <c r="B25" s="31" t="s">
        <v>10</v>
      </c>
      <c r="C25" s="27"/>
      <c r="D25" s="24"/>
      <c r="E25" s="52">
        <v>43985</v>
      </c>
      <c r="F25" s="26">
        <v>0</v>
      </c>
      <c r="G25" s="20"/>
      <c r="H25" s="29" t="str">
        <f ca="1">IFERROR(IF(LEN(Meilensteine[[#This Row],[Anzahl Tage]])=0,"",IF(AND(H$5=$E25,$F25=1),Meilenstein_Markierung,"")),"")</f>
        <v/>
      </c>
      <c r="I25" s="29" t="str">
        <f ca="1">IFERROR(IF(LEN(Meilensteine[[#This Row],[Anzahl Tage]])=0,"",IF(AND(I$5=$E25,$F25=1),Meilenstein_Markierung,"")),"")</f>
        <v/>
      </c>
      <c r="J25" s="29" t="str">
        <f ca="1">IFERROR(IF(LEN(Meilensteine[[#This Row],[Anzahl Tage]])=0,"",IF(AND(J$5=$E25,$F25=1),Meilenstein_Markierung,"")),"")</f>
        <v/>
      </c>
      <c r="K25" s="29" t="str">
        <f ca="1">IFERROR(IF(LEN(Meilensteine[[#This Row],[Anzahl Tage]])=0,"",IF(AND(K$5=$E25,$F25=1),Meilenstein_Markierung,"")),"")</f>
        <v/>
      </c>
      <c r="L25" s="29" t="str">
        <f ca="1">IFERROR(IF(LEN(Meilensteine[[#This Row],[Anzahl Tage]])=0,"",IF(AND(L$5=$E25,$F25=1),Meilenstein_Markierung,"")),"")</f>
        <v/>
      </c>
      <c r="M25" s="29" t="str">
        <f ca="1">IFERROR(IF(LEN(Meilensteine[[#This Row],[Anzahl Tage]])=0,"",IF(AND(M$5=$E25,$F25=1),Meilenstein_Markierung,"")),"")</f>
        <v/>
      </c>
      <c r="N25" s="29" t="str">
        <f ca="1">IFERROR(IF(LEN(Meilensteine[[#This Row],[Anzahl Tage]])=0,"",IF(AND(N$5=$E25,$F25=1),Meilenstein_Markierung,"")),"")</f>
        <v/>
      </c>
      <c r="O25" s="29" t="str">
        <f ca="1">IFERROR(IF(LEN(Meilensteine[[#This Row],[Anzahl Tage]])=0,"",IF(AND(O$5=$E25,$F25=1),Meilenstein_Markierung,"")),"")</f>
        <v/>
      </c>
      <c r="P25" s="29" t="str">
        <f ca="1">IFERROR(IF(LEN(Meilensteine[[#This Row],[Anzahl Tage]])=0,"",IF(AND(P$5=$E25,$F25=1),Meilenstein_Markierung,"")),"")</f>
        <v/>
      </c>
      <c r="Q25" s="29" t="str">
        <f ca="1">IFERROR(IF(LEN(Meilensteine[[#This Row],[Anzahl Tage]])=0,"",IF(AND(Q$5=$E25,$F25=1),Meilenstein_Markierung,"")),"")</f>
        <v/>
      </c>
      <c r="R25" s="29" t="str">
        <f ca="1">IFERROR(IF(LEN(Meilensteine[[#This Row],[Anzahl Tage]])=0,"",IF(AND(R$5=$E25,$F25=1),Meilenstein_Markierung,"")),"")</f>
        <v/>
      </c>
      <c r="S25" s="29" t="str">
        <f ca="1">IFERROR(IF(LEN(Meilensteine[[#This Row],[Anzahl Tage]])=0,"",IF(AND(S$5=$E25,$F25=1),Meilenstein_Markierung,"")),"")</f>
        <v/>
      </c>
      <c r="T25" s="29" t="str">
        <f ca="1">IFERROR(IF(LEN(Meilensteine[[#This Row],[Anzahl Tage]])=0,"",IF(AND(T$5=$E25,$F25=1),Meilenstein_Markierung,"")),"")</f>
        <v/>
      </c>
      <c r="U25" s="29" t="str">
        <f ca="1">IFERROR(IF(LEN(Meilensteine[[#This Row],[Anzahl Tage]])=0,"",IF(AND(U$5=$E25,$F25=1),Meilenstein_Markierung,"")),"")</f>
        <v/>
      </c>
      <c r="V25" s="29" t="str">
        <f ca="1">IFERROR(IF(LEN(Meilensteine[[#This Row],[Anzahl Tage]])=0,"",IF(AND(V$5=$E25,$F25=1),Meilenstein_Markierung,"")),"")</f>
        <v/>
      </c>
      <c r="W25" s="29" t="str">
        <f ca="1">IFERROR(IF(LEN(Meilensteine[[#This Row],[Anzahl Tage]])=0,"",IF(AND(W$5=$E25,$F25=1),Meilenstein_Markierung,"")),"")</f>
        <v/>
      </c>
      <c r="X25" s="29" t="str">
        <f ca="1">IFERROR(IF(LEN(Meilensteine[[#This Row],[Anzahl Tage]])=0,"",IF(AND(X$5=$E25,$F25=1),Meilenstein_Markierung,"")),"")</f>
        <v/>
      </c>
      <c r="Y25" s="29" t="str">
        <f ca="1">IFERROR(IF(LEN(Meilensteine[[#This Row],[Anzahl Tage]])=0,"",IF(AND(Y$5=$E25,$F25=1),Meilenstein_Markierung,"")),"")</f>
        <v/>
      </c>
      <c r="Z25" s="29" t="str">
        <f ca="1">IFERROR(IF(LEN(Meilensteine[[#This Row],[Anzahl Tage]])=0,"",IF(AND(Z$5=$E25,$F25=1),Meilenstein_Markierung,"")),"")</f>
        <v/>
      </c>
      <c r="AA25" s="29" t="str">
        <f ca="1">IFERROR(IF(LEN(Meilensteine[[#This Row],[Anzahl Tage]])=0,"",IF(AND(AA$5=$E25,$F25=1),Meilenstein_Markierung,"")),"")</f>
        <v/>
      </c>
      <c r="AB25" s="29" t="str">
        <f ca="1">IFERROR(IF(LEN(Meilensteine[[#This Row],[Anzahl Tage]])=0,"",IF(AND(AB$5=$E25,$F25=1),Meilenstein_Markierung,"")),"")</f>
        <v/>
      </c>
      <c r="AC25" s="29" t="str">
        <f ca="1">IFERROR(IF(LEN(Meilensteine[[#This Row],[Anzahl Tage]])=0,"",IF(AND(AC$5=$E25,$F25=1),Meilenstein_Markierung,"")),"")</f>
        <v/>
      </c>
      <c r="AD25" s="29" t="str">
        <f ca="1">IFERROR(IF(LEN(Meilensteine[[#This Row],[Anzahl Tage]])=0,"",IF(AND(AD$5=$E25,$F25=1),Meilenstein_Markierung,"")),"")</f>
        <v/>
      </c>
      <c r="AE25" s="29" t="str">
        <f ca="1">IFERROR(IF(LEN(Meilensteine[[#This Row],[Anzahl Tage]])=0,"",IF(AND(AE$5=$E25,$F25=1),Meilenstein_Markierung,"")),"")</f>
        <v/>
      </c>
      <c r="AF25" s="29" t="str">
        <f ca="1">IFERROR(IF(LEN(Meilensteine[[#This Row],[Anzahl Tage]])=0,"",IF(AND(AF$5=$E25,$F25=1),Meilenstein_Markierung,"")),"")</f>
        <v/>
      </c>
      <c r="AG25" s="29" t="str">
        <f ca="1">IFERROR(IF(LEN(Meilensteine[[#This Row],[Anzahl Tage]])=0,"",IF(AND(AG$5=$E25,$F25=1),Meilenstein_Markierung,"")),"")</f>
        <v/>
      </c>
      <c r="AH25" s="29" t="str">
        <f ca="1">IFERROR(IF(LEN(Meilensteine[[#This Row],[Anzahl Tage]])=0,"",IF(AND(AH$5=$E25,$F25=1),Meilenstein_Markierung,"")),"")</f>
        <v/>
      </c>
      <c r="AI25" s="29" t="str">
        <f ca="1">IFERROR(IF(LEN(Meilensteine[[#This Row],[Anzahl Tage]])=0,"",IF(AND(AI$5=$E25,$F25=1),Meilenstein_Markierung,"")),"")</f>
        <v/>
      </c>
      <c r="AJ25" s="29" t="str">
        <f ca="1">IFERROR(IF(LEN(Meilensteine[[#This Row],[Anzahl Tage]])=0,"",IF(AND(AJ$5=$E25,$F25=1),Meilenstein_Markierung,"")),"")</f>
        <v/>
      </c>
      <c r="AK25" s="29" t="str">
        <f ca="1">IFERROR(IF(LEN(Meilensteine[[#This Row],[Anzahl Tage]])=0,"",IF(AND(AK$5=$E25,$F25=1),Meilenstein_Markierung,"")),"")</f>
        <v/>
      </c>
      <c r="AL25" s="29" t="str">
        <f ca="1">IFERROR(IF(LEN(Meilensteine[[#This Row],[Anzahl Tage]])=0,"",IF(AND(AL$5=$E25,$F25=1),Meilenstein_Markierung,"")),"")</f>
        <v/>
      </c>
      <c r="AM25" s="29" t="str">
        <f ca="1">IFERROR(IF(LEN(Meilensteine[[#This Row],[Anzahl Tage]])=0,"",IF(AND(AM$5=$E25,$F25=1),Meilenstein_Markierung,"")),"")</f>
        <v/>
      </c>
      <c r="AN25" s="29" t="str">
        <f ca="1">IFERROR(IF(LEN(Meilensteine[[#This Row],[Anzahl Tage]])=0,"",IF(AND(AN$5=$E25,$F25=1),Meilenstein_Markierung,"")),"")</f>
        <v/>
      </c>
      <c r="AO25" s="29" t="str">
        <f ca="1">IFERROR(IF(LEN(Meilensteine[[#This Row],[Anzahl Tage]])=0,"",IF(AND(AO$5=$E25,$F25=1),Meilenstein_Markierung,"")),"")</f>
        <v/>
      </c>
      <c r="AP25" s="29" t="str">
        <f ca="1">IFERROR(IF(LEN(Meilensteine[[#This Row],[Anzahl Tage]])=0,"",IF(AND(AP$5=$E25,$F25=1),Meilenstein_Markierung,"")),"")</f>
        <v/>
      </c>
      <c r="AQ25" s="29" t="str">
        <f ca="1">IFERROR(IF(LEN(Meilensteine[[#This Row],[Anzahl Tage]])=0,"",IF(AND(AQ$5=$E25,$F25=1),Meilenstein_Markierung,"")),"")</f>
        <v/>
      </c>
      <c r="AR25" s="29" t="str">
        <f ca="1">IFERROR(IF(LEN(Meilensteine[[#This Row],[Anzahl Tage]])=0,"",IF(AND(AR$5=$E25,$F25=1),Meilenstein_Markierung,"")),"")</f>
        <v/>
      </c>
      <c r="AS25" s="29" t="str">
        <f ca="1">IFERROR(IF(LEN(Meilensteine[[#This Row],[Anzahl Tage]])=0,"",IF(AND(AS$5=$E25,$F25=1),Meilenstein_Markierung,"")),"")</f>
        <v/>
      </c>
      <c r="AT25" s="29" t="str">
        <f ca="1">IFERROR(IF(LEN(Meilensteine[[#This Row],[Anzahl Tage]])=0,"",IF(AND(AT$5=$E25,$F25=1),Meilenstein_Markierung,"")),"")</f>
        <v/>
      </c>
      <c r="AU25" s="29" t="str">
        <f ca="1">IFERROR(IF(LEN(Meilensteine[[#This Row],[Anzahl Tage]])=0,"",IF(AND(AU$5=$E25,$F25=1),Meilenstein_Markierung,"")),"")</f>
        <v/>
      </c>
      <c r="AV25" s="29" t="str">
        <f ca="1">IFERROR(IF(LEN(Meilensteine[[#This Row],[Anzahl Tage]])=0,"",IF(AND(AV$5=$E25,$F25=1),Meilenstein_Markierung,"")),"")</f>
        <v/>
      </c>
      <c r="AW25" s="29" t="str">
        <f ca="1">IFERROR(IF(LEN(Meilensteine[[#This Row],[Anzahl Tage]])=0,"",IF(AND(AW$5=$E25,$F25=1),Meilenstein_Markierung,"")),"")</f>
        <v/>
      </c>
      <c r="AX25" s="29" t="str">
        <f ca="1">IFERROR(IF(LEN(Meilensteine[[#This Row],[Anzahl Tage]])=0,"",IF(AND(AX$5=$E25,$F25=1),Meilenstein_Markierung,"")),"")</f>
        <v/>
      </c>
      <c r="AY25" s="29" t="str">
        <f ca="1">IFERROR(IF(LEN(Meilensteine[[#This Row],[Anzahl Tage]])=0,"",IF(AND(AY$5=$E25,$F25=1),Meilenstein_Markierung,"")),"")</f>
        <v/>
      </c>
      <c r="AZ25" s="29" t="str">
        <f ca="1">IFERROR(IF(LEN(Meilensteine[[#This Row],[Anzahl Tage]])=0,"",IF(AND(AZ$5=$E25,$F25=1),Meilenstein_Markierung,"")),"")</f>
        <v/>
      </c>
      <c r="BA25" s="29" t="str">
        <f ca="1">IFERROR(IF(LEN(Meilensteine[[#This Row],[Anzahl Tage]])=0,"",IF(AND(BA$5=$E25,$F25=1),Meilenstein_Markierung,"")),"")</f>
        <v/>
      </c>
      <c r="BB25" s="29" t="str">
        <f ca="1">IFERROR(IF(LEN(Meilensteine[[#This Row],[Anzahl Tage]])=0,"",IF(AND(BB$5=$E25,$F25=1),Meilenstein_Markierung,"")),"")</f>
        <v/>
      </c>
      <c r="BC25" s="29" t="str">
        <f ca="1">IFERROR(IF(LEN(Meilensteine[[#This Row],[Anzahl Tage]])=0,"",IF(AND(BC$5=$E25,$F25=1),Meilenstein_Markierung,"")),"")</f>
        <v/>
      </c>
      <c r="BD25" s="29" t="str">
        <f ca="1">IFERROR(IF(LEN(Meilensteine[[#This Row],[Anzahl Tage]])=0,"",IF(AND(BD$5=$E25,$F25=1),Meilenstein_Markierung,"")),"")</f>
        <v/>
      </c>
      <c r="BE25" s="29" t="str">
        <f ca="1">IFERROR(IF(LEN(Meilensteine[[#This Row],[Anzahl Tage]])=0,"",IF(AND(BE$5=$E25,$F25=1),Meilenstein_Markierung,"")),"")</f>
        <v/>
      </c>
      <c r="BF25" s="29" t="str">
        <f ca="1">IFERROR(IF(LEN(Meilensteine[[#This Row],[Anzahl Tage]])=0,"",IF(AND(BF$5=$E25,$F25=1),Meilenstein_Markierung,"")),"")</f>
        <v/>
      </c>
      <c r="BG25" s="29" t="str">
        <f ca="1">IFERROR(IF(LEN(Meilensteine[[#This Row],[Anzahl Tage]])=0,"",IF(AND(BG$5=$E25,$F25=1),Meilenstein_Markierung,"")),"")</f>
        <v/>
      </c>
      <c r="BH25" s="29" t="str">
        <f ca="1">IFERROR(IF(LEN(Meilensteine[[#This Row],[Anzahl Tage]])=0,"",IF(AND(BH$5=$E25,$F25=1),Meilenstein_Markierung,"")),"")</f>
        <v/>
      </c>
      <c r="BI25" s="29" t="str">
        <f ca="1">IFERROR(IF(LEN(Meilensteine[[#This Row],[Anzahl Tage]])=0,"",IF(AND(BI$5=$E25,$F25=1),Meilenstein_Markierung,"")),"")</f>
        <v/>
      </c>
      <c r="BJ25" s="29" t="str">
        <f ca="1">IFERROR(IF(LEN(Meilensteine[[#This Row],[Anzahl Tage]])=0,"",IF(AND(BJ$5=$E25,$F25=1),Meilenstein_Markierung,"")),"")</f>
        <v/>
      </c>
      <c r="BK25" s="29" t="str">
        <f ca="1">IFERROR(IF(LEN(Meilensteine[[#This Row],[Anzahl Tage]])=0,"",IF(AND(BK$5=$E25,$F25=1),Meilenstein_Markierung,"")),"")</f>
        <v/>
      </c>
    </row>
    <row r="26" spans="1:63" s="2" customFormat="1" ht="30" customHeight="1" x14ac:dyDescent="0.45">
      <c r="A26" s="12"/>
      <c r="B26" s="31" t="s">
        <v>11</v>
      </c>
      <c r="C26" s="27"/>
      <c r="D26" s="24"/>
      <c r="E26" s="52">
        <f ca="1">TODAY()+19</f>
        <v>43940</v>
      </c>
      <c r="F26" s="26">
        <v>0</v>
      </c>
      <c r="G26" s="20"/>
      <c r="H26" s="29" t="str">
        <f ca="1">IFERROR(IF(LEN(Meilensteine[[#This Row],[Anzahl Tage]])=0,"",IF(AND(H$5=$E26,$F26=1),Meilenstein_Markierung,"")),"")</f>
        <v/>
      </c>
      <c r="I26" s="29" t="str">
        <f ca="1">IFERROR(IF(LEN(Meilensteine[[#This Row],[Anzahl Tage]])=0,"",IF(AND(I$5=$E26,$F26=1),Meilenstein_Markierung,"")),"")</f>
        <v/>
      </c>
      <c r="J26" s="29" t="str">
        <f ca="1">IFERROR(IF(LEN(Meilensteine[[#This Row],[Anzahl Tage]])=0,"",IF(AND(J$5=$E26,$F26=1),Meilenstein_Markierung,"")),"")</f>
        <v/>
      </c>
      <c r="K26" s="29" t="str">
        <f ca="1">IFERROR(IF(LEN(Meilensteine[[#This Row],[Anzahl Tage]])=0,"",IF(AND(K$5=$E26,$F26=1),Meilenstein_Markierung,"")),"")</f>
        <v/>
      </c>
      <c r="L26" s="29" t="str">
        <f ca="1">IFERROR(IF(LEN(Meilensteine[[#This Row],[Anzahl Tage]])=0,"",IF(AND(L$5=$E26,$F26=1),Meilenstein_Markierung,"")),"")</f>
        <v/>
      </c>
      <c r="M26" s="29" t="str">
        <f ca="1">IFERROR(IF(LEN(Meilensteine[[#This Row],[Anzahl Tage]])=0,"",IF(AND(M$5=$E26,$F26=1),Meilenstein_Markierung,"")),"")</f>
        <v/>
      </c>
      <c r="N26" s="29" t="str">
        <f ca="1">IFERROR(IF(LEN(Meilensteine[[#This Row],[Anzahl Tage]])=0,"",IF(AND(N$5=$E26,$F26=1),Meilenstein_Markierung,"")),"")</f>
        <v/>
      </c>
      <c r="O26" s="29" t="str">
        <f ca="1">IFERROR(IF(LEN(Meilensteine[[#This Row],[Anzahl Tage]])=0,"",IF(AND(O$5=$E26,$F26=1),Meilenstein_Markierung,"")),"")</f>
        <v/>
      </c>
      <c r="P26" s="29" t="str">
        <f ca="1">IFERROR(IF(LEN(Meilensteine[[#This Row],[Anzahl Tage]])=0,"",IF(AND(P$5=$E26,$F26=1),Meilenstein_Markierung,"")),"")</f>
        <v/>
      </c>
      <c r="Q26" s="29" t="str">
        <f ca="1">IFERROR(IF(LEN(Meilensteine[[#This Row],[Anzahl Tage]])=0,"",IF(AND(Q$5=$E26,$F26=1),Meilenstein_Markierung,"")),"")</f>
        <v/>
      </c>
      <c r="R26" s="29" t="str">
        <f ca="1">IFERROR(IF(LEN(Meilensteine[[#This Row],[Anzahl Tage]])=0,"",IF(AND(R$5=$E26,$F26=1),Meilenstein_Markierung,"")),"")</f>
        <v/>
      </c>
      <c r="S26" s="29" t="str">
        <f ca="1">IFERROR(IF(LEN(Meilensteine[[#This Row],[Anzahl Tage]])=0,"",IF(AND(S$5=$E26,$F26=1),Meilenstein_Markierung,"")),"")</f>
        <v/>
      </c>
      <c r="T26" s="29" t="str">
        <f ca="1">IFERROR(IF(LEN(Meilensteine[[#This Row],[Anzahl Tage]])=0,"",IF(AND(T$5=$E26,$F26=1),Meilenstein_Markierung,"")),"")</f>
        <v/>
      </c>
      <c r="U26" s="29" t="str">
        <f ca="1">IFERROR(IF(LEN(Meilensteine[[#This Row],[Anzahl Tage]])=0,"",IF(AND(U$5=$E26,$F26=1),Meilenstein_Markierung,"")),"")</f>
        <v/>
      </c>
      <c r="V26" s="29" t="str">
        <f ca="1">IFERROR(IF(LEN(Meilensteine[[#This Row],[Anzahl Tage]])=0,"",IF(AND(V$5=$E26,$F26=1),Meilenstein_Markierung,"")),"")</f>
        <v/>
      </c>
      <c r="W26" s="29" t="str">
        <f ca="1">IFERROR(IF(LEN(Meilensteine[[#This Row],[Anzahl Tage]])=0,"",IF(AND(W$5=$E26,$F26=1),Meilenstein_Markierung,"")),"")</f>
        <v/>
      </c>
      <c r="X26" s="29" t="str">
        <f ca="1">IFERROR(IF(LEN(Meilensteine[[#This Row],[Anzahl Tage]])=0,"",IF(AND(X$5=$E26,$F26=1),Meilenstein_Markierung,"")),"")</f>
        <v/>
      </c>
      <c r="Y26" s="29" t="str">
        <f ca="1">IFERROR(IF(LEN(Meilensteine[[#This Row],[Anzahl Tage]])=0,"",IF(AND(Y$5=$E26,$F26=1),Meilenstein_Markierung,"")),"")</f>
        <v/>
      </c>
      <c r="Z26" s="29" t="str">
        <f ca="1">IFERROR(IF(LEN(Meilensteine[[#This Row],[Anzahl Tage]])=0,"",IF(AND(Z$5=$E26,$F26=1),Meilenstein_Markierung,"")),"")</f>
        <v/>
      </c>
      <c r="AA26" s="29" t="str">
        <f ca="1">IFERROR(IF(LEN(Meilensteine[[#This Row],[Anzahl Tage]])=0,"",IF(AND(AA$5=$E26,$F26=1),Meilenstein_Markierung,"")),"")</f>
        <v/>
      </c>
      <c r="AB26" s="29" t="str">
        <f ca="1">IFERROR(IF(LEN(Meilensteine[[#This Row],[Anzahl Tage]])=0,"",IF(AND(AB$5=$E26,$F26=1),Meilenstein_Markierung,"")),"")</f>
        <v/>
      </c>
      <c r="AC26" s="29" t="str">
        <f ca="1">IFERROR(IF(LEN(Meilensteine[[#This Row],[Anzahl Tage]])=0,"",IF(AND(AC$5=$E26,$F26=1),Meilenstein_Markierung,"")),"")</f>
        <v/>
      </c>
      <c r="AD26" s="29" t="str">
        <f ca="1">IFERROR(IF(LEN(Meilensteine[[#This Row],[Anzahl Tage]])=0,"",IF(AND(AD$5=$E26,$F26=1),Meilenstein_Markierung,"")),"")</f>
        <v/>
      </c>
      <c r="AE26" s="29" t="str">
        <f ca="1">IFERROR(IF(LEN(Meilensteine[[#This Row],[Anzahl Tage]])=0,"",IF(AND(AE$5=$E26,$F26=1),Meilenstein_Markierung,"")),"")</f>
        <v/>
      </c>
      <c r="AF26" s="29" t="str">
        <f ca="1">IFERROR(IF(LEN(Meilensteine[[#This Row],[Anzahl Tage]])=0,"",IF(AND(AF$5=$E26,$F26=1),Meilenstein_Markierung,"")),"")</f>
        <v/>
      </c>
      <c r="AG26" s="29" t="str">
        <f ca="1">IFERROR(IF(LEN(Meilensteine[[#This Row],[Anzahl Tage]])=0,"",IF(AND(AG$5=$E26,$F26=1),Meilenstein_Markierung,"")),"")</f>
        <v/>
      </c>
      <c r="AH26" s="29" t="str">
        <f ca="1">IFERROR(IF(LEN(Meilensteine[[#This Row],[Anzahl Tage]])=0,"",IF(AND(AH$5=$E26,$F26=1),Meilenstein_Markierung,"")),"")</f>
        <v/>
      </c>
      <c r="AI26" s="29" t="str">
        <f ca="1">IFERROR(IF(LEN(Meilensteine[[#This Row],[Anzahl Tage]])=0,"",IF(AND(AI$5=$E26,$F26=1),Meilenstein_Markierung,"")),"")</f>
        <v/>
      </c>
      <c r="AJ26" s="29" t="str">
        <f ca="1">IFERROR(IF(LEN(Meilensteine[[#This Row],[Anzahl Tage]])=0,"",IF(AND(AJ$5=$E26,$F26=1),Meilenstein_Markierung,"")),"")</f>
        <v/>
      </c>
      <c r="AK26" s="29" t="str">
        <f ca="1">IFERROR(IF(LEN(Meilensteine[[#This Row],[Anzahl Tage]])=0,"",IF(AND(AK$5=$E26,$F26=1),Meilenstein_Markierung,"")),"")</f>
        <v/>
      </c>
      <c r="AL26" s="29" t="str">
        <f ca="1">IFERROR(IF(LEN(Meilensteine[[#This Row],[Anzahl Tage]])=0,"",IF(AND(AL$5=$E26,$F26=1),Meilenstein_Markierung,"")),"")</f>
        <v/>
      </c>
      <c r="AM26" s="29" t="str">
        <f ca="1">IFERROR(IF(LEN(Meilensteine[[#This Row],[Anzahl Tage]])=0,"",IF(AND(AM$5=$E26,$F26=1),Meilenstein_Markierung,"")),"")</f>
        <v/>
      </c>
      <c r="AN26" s="29" t="str">
        <f ca="1">IFERROR(IF(LEN(Meilensteine[[#This Row],[Anzahl Tage]])=0,"",IF(AND(AN$5=$E26,$F26=1),Meilenstein_Markierung,"")),"")</f>
        <v/>
      </c>
      <c r="AO26" s="29" t="str">
        <f ca="1">IFERROR(IF(LEN(Meilensteine[[#This Row],[Anzahl Tage]])=0,"",IF(AND(AO$5=$E26,$F26=1),Meilenstein_Markierung,"")),"")</f>
        <v/>
      </c>
      <c r="AP26" s="29" t="str">
        <f ca="1">IFERROR(IF(LEN(Meilensteine[[#This Row],[Anzahl Tage]])=0,"",IF(AND(AP$5=$E26,$F26=1),Meilenstein_Markierung,"")),"")</f>
        <v/>
      </c>
      <c r="AQ26" s="29" t="str">
        <f ca="1">IFERROR(IF(LEN(Meilensteine[[#This Row],[Anzahl Tage]])=0,"",IF(AND(AQ$5=$E26,$F26=1),Meilenstein_Markierung,"")),"")</f>
        <v/>
      </c>
      <c r="AR26" s="29" t="str">
        <f ca="1">IFERROR(IF(LEN(Meilensteine[[#This Row],[Anzahl Tage]])=0,"",IF(AND(AR$5=$E26,$F26=1),Meilenstein_Markierung,"")),"")</f>
        <v/>
      </c>
      <c r="AS26" s="29" t="str">
        <f ca="1">IFERROR(IF(LEN(Meilensteine[[#This Row],[Anzahl Tage]])=0,"",IF(AND(AS$5=$E26,$F26=1),Meilenstein_Markierung,"")),"")</f>
        <v/>
      </c>
      <c r="AT26" s="29" t="str">
        <f ca="1">IFERROR(IF(LEN(Meilensteine[[#This Row],[Anzahl Tage]])=0,"",IF(AND(AT$5=$E26,$F26=1),Meilenstein_Markierung,"")),"")</f>
        <v/>
      </c>
      <c r="AU26" s="29" t="str">
        <f ca="1">IFERROR(IF(LEN(Meilensteine[[#This Row],[Anzahl Tage]])=0,"",IF(AND(AU$5=$E26,$F26=1),Meilenstein_Markierung,"")),"")</f>
        <v/>
      </c>
      <c r="AV26" s="29" t="str">
        <f ca="1">IFERROR(IF(LEN(Meilensteine[[#This Row],[Anzahl Tage]])=0,"",IF(AND(AV$5=$E26,$F26=1),Meilenstein_Markierung,"")),"")</f>
        <v/>
      </c>
      <c r="AW26" s="29" t="str">
        <f ca="1">IFERROR(IF(LEN(Meilensteine[[#This Row],[Anzahl Tage]])=0,"",IF(AND(AW$5=$E26,$F26=1),Meilenstein_Markierung,"")),"")</f>
        <v/>
      </c>
      <c r="AX26" s="29" t="str">
        <f ca="1">IFERROR(IF(LEN(Meilensteine[[#This Row],[Anzahl Tage]])=0,"",IF(AND(AX$5=$E26,$F26=1),Meilenstein_Markierung,"")),"")</f>
        <v/>
      </c>
      <c r="AY26" s="29" t="str">
        <f ca="1">IFERROR(IF(LEN(Meilensteine[[#This Row],[Anzahl Tage]])=0,"",IF(AND(AY$5=$E26,$F26=1),Meilenstein_Markierung,"")),"")</f>
        <v/>
      </c>
      <c r="AZ26" s="29" t="str">
        <f ca="1">IFERROR(IF(LEN(Meilensteine[[#This Row],[Anzahl Tage]])=0,"",IF(AND(AZ$5=$E26,$F26=1),Meilenstein_Markierung,"")),"")</f>
        <v/>
      </c>
      <c r="BA26" s="29" t="str">
        <f ca="1">IFERROR(IF(LEN(Meilensteine[[#This Row],[Anzahl Tage]])=0,"",IF(AND(BA$5=$E26,$F26=1),Meilenstein_Markierung,"")),"")</f>
        <v/>
      </c>
      <c r="BB26" s="29" t="str">
        <f ca="1">IFERROR(IF(LEN(Meilensteine[[#This Row],[Anzahl Tage]])=0,"",IF(AND(BB$5=$E26,$F26=1),Meilenstein_Markierung,"")),"")</f>
        <v/>
      </c>
      <c r="BC26" s="29" t="str">
        <f ca="1">IFERROR(IF(LEN(Meilensteine[[#This Row],[Anzahl Tage]])=0,"",IF(AND(BC$5=$E26,$F26=1),Meilenstein_Markierung,"")),"")</f>
        <v/>
      </c>
      <c r="BD26" s="29" t="str">
        <f ca="1">IFERROR(IF(LEN(Meilensteine[[#This Row],[Anzahl Tage]])=0,"",IF(AND(BD$5=$E26,$F26=1),Meilenstein_Markierung,"")),"")</f>
        <v/>
      </c>
      <c r="BE26" s="29" t="str">
        <f ca="1">IFERROR(IF(LEN(Meilensteine[[#This Row],[Anzahl Tage]])=0,"",IF(AND(BE$5=$E26,$F26=1),Meilenstein_Markierung,"")),"")</f>
        <v/>
      </c>
      <c r="BF26" s="29" t="str">
        <f ca="1">IFERROR(IF(LEN(Meilensteine[[#This Row],[Anzahl Tage]])=0,"",IF(AND(BF$5=$E26,$F26=1),Meilenstein_Markierung,"")),"")</f>
        <v/>
      </c>
      <c r="BG26" s="29" t="str">
        <f ca="1">IFERROR(IF(LEN(Meilensteine[[#This Row],[Anzahl Tage]])=0,"",IF(AND(BG$5=$E26,$F26=1),Meilenstein_Markierung,"")),"")</f>
        <v/>
      </c>
      <c r="BH26" s="29" t="str">
        <f ca="1">IFERROR(IF(LEN(Meilensteine[[#This Row],[Anzahl Tage]])=0,"",IF(AND(BH$5=$E26,$F26=1),Meilenstein_Markierung,"")),"")</f>
        <v/>
      </c>
      <c r="BI26" s="29" t="str">
        <f ca="1">IFERROR(IF(LEN(Meilensteine[[#This Row],[Anzahl Tage]])=0,"",IF(AND(BI$5=$E26,$F26=1),Meilenstein_Markierung,"")),"")</f>
        <v/>
      </c>
      <c r="BJ26" s="29" t="str">
        <f ca="1">IFERROR(IF(LEN(Meilensteine[[#This Row],[Anzahl Tage]])=0,"",IF(AND(BJ$5=$E26,$F26=1),Meilenstein_Markierung,"")),"")</f>
        <v/>
      </c>
      <c r="BK26" s="29" t="str">
        <f ca="1">IFERROR(IF(LEN(Meilensteine[[#This Row],[Anzahl Tage]])=0,"",IF(AND(BK$5=$E26,$F26=1),Meilenstein_Markierung,"")),"")</f>
        <v/>
      </c>
    </row>
    <row r="27" spans="1:63" s="2" customFormat="1" ht="30" customHeight="1" x14ac:dyDescent="0.45">
      <c r="A27" s="12"/>
      <c r="B27" s="31" t="s">
        <v>12</v>
      </c>
      <c r="C27" s="27"/>
      <c r="D27" s="24"/>
      <c r="E27" s="52">
        <f ca="1">TODAY()+35</f>
        <v>43956</v>
      </c>
      <c r="F27" s="26">
        <v>0</v>
      </c>
      <c r="G27" s="20"/>
      <c r="H27" s="29" t="str">
        <f ca="1">IFERROR(IF(LEN(Meilensteine[[#This Row],[Anzahl Tage]])=0,"",IF(AND(H$5=$E27,$F27=1),Meilenstein_Markierung,"")),"")</f>
        <v/>
      </c>
      <c r="I27" s="29" t="str">
        <f ca="1">IFERROR(IF(LEN(Meilensteine[[#This Row],[Anzahl Tage]])=0,"",IF(AND(I$5=$E27,$F27=1),Meilenstein_Markierung,"")),"")</f>
        <v/>
      </c>
      <c r="J27" s="29" t="str">
        <f ca="1">IFERROR(IF(LEN(Meilensteine[[#This Row],[Anzahl Tage]])=0,"",IF(AND(J$5=$E27,$F27=1),Meilenstein_Markierung,"")),"")</f>
        <v/>
      </c>
      <c r="K27" s="29" t="str">
        <f ca="1">IFERROR(IF(LEN(Meilensteine[[#This Row],[Anzahl Tage]])=0,"",IF(AND(K$5=$E27,$F27=1),Meilenstein_Markierung,"")),"")</f>
        <v/>
      </c>
      <c r="L27" s="29" t="str">
        <f ca="1">IFERROR(IF(LEN(Meilensteine[[#This Row],[Anzahl Tage]])=0,"",IF(AND(L$5=$E27,$F27=1),Meilenstein_Markierung,"")),"")</f>
        <v/>
      </c>
      <c r="M27" s="29" t="str">
        <f ca="1">IFERROR(IF(LEN(Meilensteine[[#This Row],[Anzahl Tage]])=0,"",IF(AND(M$5=$E27,$F27=1),Meilenstein_Markierung,"")),"")</f>
        <v/>
      </c>
      <c r="N27" s="29" t="str">
        <f ca="1">IFERROR(IF(LEN(Meilensteine[[#This Row],[Anzahl Tage]])=0,"",IF(AND(N$5=$E27,$F27=1),Meilenstein_Markierung,"")),"")</f>
        <v/>
      </c>
      <c r="O27" s="29" t="str">
        <f ca="1">IFERROR(IF(LEN(Meilensteine[[#This Row],[Anzahl Tage]])=0,"",IF(AND(O$5=$E27,$F27=1),Meilenstein_Markierung,"")),"")</f>
        <v/>
      </c>
      <c r="P27" s="29" t="str">
        <f ca="1">IFERROR(IF(LEN(Meilensteine[[#This Row],[Anzahl Tage]])=0,"",IF(AND(P$5=$E27,$F27=1),Meilenstein_Markierung,"")),"")</f>
        <v/>
      </c>
      <c r="Q27" s="29" t="str">
        <f ca="1">IFERROR(IF(LEN(Meilensteine[[#This Row],[Anzahl Tage]])=0,"",IF(AND(Q$5=$E27,$F27=1),Meilenstein_Markierung,"")),"")</f>
        <v/>
      </c>
      <c r="R27" s="29" t="str">
        <f ca="1">IFERROR(IF(LEN(Meilensteine[[#This Row],[Anzahl Tage]])=0,"",IF(AND(R$5=$E27,$F27=1),Meilenstein_Markierung,"")),"")</f>
        <v/>
      </c>
      <c r="S27" s="29" t="str">
        <f ca="1">IFERROR(IF(LEN(Meilensteine[[#This Row],[Anzahl Tage]])=0,"",IF(AND(S$5=$E27,$F27=1),Meilenstein_Markierung,"")),"")</f>
        <v/>
      </c>
      <c r="T27" s="29" t="str">
        <f ca="1">IFERROR(IF(LEN(Meilensteine[[#This Row],[Anzahl Tage]])=0,"",IF(AND(T$5=$E27,$F27=1),Meilenstein_Markierung,"")),"")</f>
        <v/>
      </c>
      <c r="U27" s="29" t="str">
        <f ca="1">IFERROR(IF(LEN(Meilensteine[[#This Row],[Anzahl Tage]])=0,"",IF(AND(U$5=$E27,$F27=1),Meilenstein_Markierung,"")),"")</f>
        <v/>
      </c>
      <c r="V27" s="29" t="str">
        <f ca="1">IFERROR(IF(LEN(Meilensteine[[#This Row],[Anzahl Tage]])=0,"",IF(AND(V$5=$E27,$F27=1),Meilenstein_Markierung,"")),"")</f>
        <v/>
      </c>
      <c r="W27" s="29" t="str">
        <f ca="1">IFERROR(IF(LEN(Meilensteine[[#This Row],[Anzahl Tage]])=0,"",IF(AND(W$5=$E27,$F27=1),Meilenstein_Markierung,"")),"")</f>
        <v/>
      </c>
      <c r="X27" s="29" t="str">
        <f ca="1">IFERROR(IF(LEN(Meilensteine[[#This Row],[Anzahl Tage]])=0,"",IF(AND(X$5=$E27,$F27=1),Meilenstein_Markierung,"")),"")</f>
        <v/>
      </c>
      <c r="Y27" s="29" t="str">
        <f ca="1">IFERROR(IF(LEN(Meilensteine[[#This Row],[Anzahl Tage]])=0,"",IF(AND(Y$5=$E27,$F27=1),Meilenstein_Markierung,"")),"")</f>
        <v/>
      </c>
      <c r="Z27" s="29" t="str">
        <f ca="1">IFERROR(IF(LEN(Meilensteine[[#This Row],[Anzahl Tage]])=0,"",IF(AND(Z$5=$E27,$F27=1),Meilenstein_Markierung,"")),"")</f>
        <v/>
      </c>
      <c r="AA27" s="29" t="str">
        <f ca="1">IFERROR(IF(LEN(Meilensteine[[#This Row],[Anzahl Tage]])=0,"",IF(AND(AA$5=$E27,$F27=1),Meilenstein_Markierung,"")),"")</f>
        <v/>
      </c>
      <c r="AB27" s="29" t="str">
        <f ca="1">IFERROR(IF(LEN(Meilensteine[[#This Row],[Anzahl Tage]])=0,"",IF(AND(AB$5=$E27,$F27=1),Meilenstein_Markierung,"")),"")</f>
        <v/>
      </c>
      <c r="AC27" s="29" t="str">
        <f ca="1">IFERROR(IF(LEN(Meilensteine[[#This Row],[Anzahl Tage]])=0,"",IF(AND(AC$5=$E27,$F27=1),Meilenstein_Markierung,"")),"")</f>
        <v/>
      </c>
      <c r="AD27" s="29" t="str">
        <f ca="1">IFERROR(IF(LEN(Meilensteine[[#This Row],[Anzahl Tage]])=0,"",IF(AND(AD$5=$E27,$F27=1),Meilenstein_Markierung,"")),"")</f>
        <v/>
      </c>
      <c r="AE27" s="29" t="str">
        <f ca="1">IFERROR(IF(LEN(Meilensteine[[#This Row],[Anzahl Tage]])=0,"",IF(AND(AE$5=$E27,$F27=1),Meilenstein_Markierung,"")),"")</f>
        <v/>
      </c>
      <c r="AF27" s="29" t="str">
        <f ca="1">IFERROR(IF(LEN(Meilensteine[[#This Row],[Anzahl Tage]])=0,"",IF(AND(AF$5=$E27,$F27=1),Meilenstein_Markierung,"")),"")</f>
        <v/>
      </c>
      <c r="AG27" s="29" t="str">
        <f ca="1">IFERROR(IF(LEN(Meilensteine[[#This Row],[Anzahl Tage]])=0,"",IF(AND(AG$5=$E27,$F27=1),Meilenstein_Markierung,"")),"")</f>
        <v/>
      </c>
      <c r="AH27" s="29" t="str">
        <f ca="1">IFERROR(IF(LEN(Meilensteine[[#This Row],[Anzahl Tage]])=0,"",IF(AND(AH$5=$E27,$F27=1),Meilenstein_Markierung,"")),"")</f>
        <v/>
      </c>
      <c r="AI27" s="29" t="str">
        <f ca="1">IFERROR(IF(LEN(Meilensteine[[#This Row],[Anzahl Tage]])=0,"",IF(AND(AI$5=$E27,$F27=1),Meilenstein_Markierung,"")),"")</f>
        <v/>
      </c>
      <c r="AJ27" s="29" t="str">
        <f ca="1">IFERROR(IF(LEN(Meilensteine[[#This Row],[Anzahl Tage]])=0,"",IF(AND(AJ$5=$E27,$F27=1),Meilenstein_Markierung,"")),"")</f>
        <v/>
      </c>
      <c r="AK27" s="29" t="str">
        <f ca="1">IFERROR(IF(LEN(Meilensteine[[#This Row],[Anzahl Tage]])=0,"",IF(AND(AK$5=$E27,$F27=1),Meilenstein_Markierung,"")),"")</f>
        <v/>
      </c>
      <c r="AL27" s="29" t="str">
        <f ca="1">IFERROR(IF(LEN(Meilensteine[[#This Row],[Anzahl Tage]])=0,"",IF(AND(AL$5=$E27,$F27=1),Meilenstein_Markierung,"")),"")</f>
        <v/>
      </c>
      <c r="AM27" s="29" t="str">
        <f ca="1">IFERROR(IF(LEN(Meilensteine[[#This Row],[Anzahl Tage]])=0,"",IF(AND(AM$5=$E27,$F27=1),Meilenstein_Markierung,"")),"")</f>
        <v/>
      </c>
      <c r="AN27" s="29" t="str">
        <f ca="1">IFERROR(IF(LEN(Meilensteine[[#This Row],[Anzahl Tage]])=0,"",IF(AND(AN$5=$E27,$F27=1),Meilenstein_Markierung,"")),"")</f>
        <v/>
      </c>
      <c r="AO27" s="29" t="str">
        <f ca="1">IFERROR(IF(LEN(Meilensteine[[#This Row],[Anzahl Tage]])=0,"",IF(AND(AO$5=$E27,$F27=1),Meilenstein_Markierung,"")),"")</f>
        <v/>
      </c>
      <c r="AP27" s="29" t="str">
        <f ca="1">IFERROR(IF(LEN(Meilensteine[[#This Row],[Anzahl Tage]])=0,"",IF(AND(AP$5=$E27,$F27=1),Meilenstein_Markierung,"")),"")</f>
        <v/>
      </c>
      <c r="AQ27" s="29" t="str">
        <f ca="1">IFERROR(IF(LEN(Meilensteine[[#This Row],[Anzahl Tage]])=0,"",IF(AND(AQ$5=$E27,$F27=1),Meilenstein_Markierung,"")),"")</f>
        <v/>
      </c>
      <c r="AR27" s="29" t="str">
        <f ca="1">IFERROR(IF(LEN(Meilensteine[[#This Row],[Anzahl Tage]])=0,"",IF(AND(AR$5=$E27,$F27=1),Meilenstein_Markierung,"")),"")</f>
        <v/>
      </c>
      <c r="AS27" s="29" t="str">
        <f ca="1">IFERROR(IF(LEN(Meilensteine[[#This Row],[Anzahl Tage]])=0,"",IF(AND(AS$5=$E27,$F27=1),Meilenstein_Markierung,"")),"")</f>
        <v/>
      </c>
      <c r="AT27" s="29" t="str">
        <f ca="1">IFERROR(IF(LEN(Meilensteine[[#This Row],[Anzahl Tage]])=0,"",IF(AND(AT$5=$E27,$F27=1),Meilenstein_Markierung,"")),"")</f>
        <v/>
      </c>
      <c r="AU27" s="29" t="str">
        <f ca="1">IFERROR(IF(LEN(Meilensteine[[#This Row],[Anzahl Tage]])=0,"",IF(AND(AU$5=$E27,$F27=1),Meilenstein_Markierung,"")),"")</f>
        <v/>
      </c>
      <c r="AV27" s="29" t="str">
        <f ca="1">IFERROR(IF(LEN(Meilensteine[[#This Row],[Anzahl Tage]])=0,"",IF(AND(AV$5=$E27,$F27=1),Meilenstein_Markierung,"")),"")</f>
        <v/>
      </c>
      <c r="AW27" s="29" t="str">
        <f ca="1">IFERROR(IF(LEN(Meilensteine[[#This Row],[Anzahl Tage]])=0,"",IF(AND(AW$5=$E27,$F27=1),Meilenstein_Markierung,"")),"")</f>
        <v/>
      </c>
      <c r="AX27" s="29" t="str">
        <f ca="1">IFERROR(IF(LEN(Meilensteine[[#This Row],[Anzahl Tage]])=0,"",IF(AND(AX$5=$E27,$F27=1),Meilenstein_Markierung,"")),"")</f>
        <v/>
      </c>
      <c r="AY27" s="29" t="str">
        <f ca="1">IFERROR(IF(LEN(Meilensteine[[#This Row],[Anzahl Tage]])=0,"",IF(AND(AY$5=$E27,$F27=1),Meilenstein_Markierung,"")),"")</f>
        <v/>
      </c>
      <c r="AZ27" s="29" t="str">
        <f ca="1">IFERROR(IF(LEN(Meilensteine[[#This Row],[Anzahl Tage]])=0,"",IF(AND(AZ$5=$E27,$F27=1),Meilenstein_Markierung,"")),"")</f>
        <v/>
      </c>
      <c r="BA27" s="29" t="str">
        <f ca="1">IFERROR(IF(LEN(Meilensteine[[#This Row],[Anzahl Tage]])=0,"",IF(AND(BA$5=$E27,$F27=1),Meilenstein_Markierung,"")),"")</f>
        <v/>
      </c>
      <c r="BB27" s="29" t="str">
        <f ca="1">IFERROR(IF(LEN(Meilensteine[[#This Row],[Anzahl Tage]])=0,"",IF(AND(BB$5=$E27,$F27=1),Meilenstein_Markierung,"")),"")</f>
        <v/>
      </c>
      <c r="BC27" s="29" t="str">
        <f ca="1">IFERROR(IF(LEN(Meilensteine[[#This Row],[Anzahl Tage]])=0,"",IF(AND(BC$5=$E27,$F27=1),Meilenstein_Markierung,"")),"")</f>
        <v/>
      </c>
      <c r="BD27" s="29" t="str">
        <f ca="1">IFERROR(IF(LEN(Meilensteine[[#This Row],[Anzahl Tage]])=0,"",IF(AND(BD$5=$E27,$F27=1),Meilenstein_Markierung,"")),"")</f>
        <v/>
      </c>
      <c r="BE27" s="29" t="str">
        <f ca="1">IFERROR(IF(LEN(Meilensteine[[#This Row],[Anzahl Tage]])=0,"",IF(AND(BE$5=$E27,$F27=1),Meilenstein_Markierung,"")),"")</f>
        <v/>
      </c>
      <c r="BF27" s="29" t="str">
        <f ca="1">IFERROR(IF(LEN(Meilensteine[[#This Row],[Anzahl Tage]])=0,"",IF(AND(BF$5=$E27,$F27=1),Meilenstein_Markierung,"")),"")</f>
        <v/>
      </c>
      <c r="BG27" s="29" t="str">
        <f ca="1">IFERROR(IF(LEN(Meilensteine[[#This Row],[Anzahl Tage]])=0,"",IF(AND(BG$5=$E27,$F27=1),Meilenstein_Markierung,"")),"")</f>
        <v/>
      </c>
      <c r="BH27" s="29" t="str">
        <f ca="1">IFERROR(IF(LEN(Meilensteine[[#This Row],[Anzahl Tage]])=0,"",IF(AND(BH$5=$E27,$F27=1),Meilenstein_Markierung,"")),"")</f>
        <v/>
      </c>
      <c r="BI27" s="29" t="str">
        <f ca="1">IFERROR(IF(LEN(Meilensteine[[#This Row],[Anzahl Tage]])=0,"",IF(AND(BI$5=$E27,$F27=1),Meilenstein_Markierung,"")),"")</f>
        <v/>
      </c>
      <c r="BJ27" s="29" t="str">
        <f ca="1">IFERROR(IF(LEN(Meilensteine[[#This Row],[Anzahl Tage]])=0,"",IF(AND(BJ$5=$E27,$F27=1),Meilenstein_Markierung,"")),"")</f>
        <v/>
      </c>
      <c r="BK27" s="29" t="str">
        <f ca="1">IFERROR(IF(LEN(Meilensteine[[#This Row],[Anzahl Tage]])=0,"",IF(AND(BK$5=$E27,$F27=1),Meilenstein_Markierung,"")),"")</f>
        <v/>
      </c>
    </row>
    <row r="28" spans="1:63" s="2" customFormat="1" ht="30" customHeight="1" x14ac:dyDescent="0.45">
      <c r="A28" s="12"/>
      <c r="B28" s="31" t="s">
        <v>13</v>
      </c>
      <c r="C28" s="27"/>
      <c r="D28" s="24"/>
      <c r="E28" s="52">
        <f ca="1">TODAY()+48</f>
        <v>43969</v>
      </c>
      <c r="F28" s="26">
        <v>0</v>
      </c>
      <c r="G28" s="20"/>
      <c r="H28" s="29" t="str">
        <f ca="1">IFERROR(IF(LEN(Meilensteine[[#This Row],[Anzahl Tage]])=0,"",IF(AND(H$5=$E28,$F28=1),Meilenstein_Markierung,"")),"")</f>
        <v/>
      </c>
      <c r="I28" s="29" t="str">
        <f ca="1">IFERROR(IF(LEN(Meilensteine[[#This Row],[Anzahl Tage]])=0,"",IF(AND(I$5=$E28,$F28=1),Meilenstein_Markierung,"")),"")</f>
        <v/>
      </c>
      <c r="J28" s="29" t="str">
        <f ca="1">IFERROR(IF(LEN(Meilensteine[[#This Row],[Anzahl Tage]])=0,"",IF(AND(J$5=$E28,$F28=1),Meilenstein_Markierung,"")),"")</f>
        <v/>
      </c>
      <c r="K28" s="29" t="str">
        <f ca="1">IFERROR(IF(LEN(Meilensteine[[#This Row],[Anzahl Tage]])=0,"",IF(AND(K$5=$E28,$F28=1),Meilenstein_Markierung,"")),"")</f>
        <v/>
      </c>
      <c r="L28" s="29" t="str">
        <f ca="1">IFERROR(IF(LEN(Meilensteine[[#This Row],[Anzahl Tage]])=0,"",IF(AND(L$5=$E28,$F28=1),Meilenstein_Markierung,"")),"")</f>
        <v/>
      </c>
      <c r="M28" s="29" t="str">
        <f ca="1">IFERROR(IF(LEN(Meilensteine[[#This Row],[Anzahl Tage]])=0,"",IF(AND(M$5=$E28,$F28=1),Meilenstein_Markierung,"")),"")</f>
        <v/>
      </c>
      <c r="N28" s="29" t="str">
        <f ca="1">IFERROR(IF(LEN(Meilensteine[[#This Row],[Anzahl Tage]])=0,"",IF(AND(N$5=$E28,$F28=1),Meilenstein_Markierung,"")),"")</f>
        <v/>
      </c>
      <c r="O28" s="29" t="str">
        <f ca="1">IFERROR(IF(LEN(Meilensteine[[#This Row],[Anzahl Tage]])=0,"",IF(AND(O$5=$E28,$F28=1),Meilenstein_Markierung,"")),"")</f>
        <v/>
      </c>
      <c r="P28" s="29" t="str">
        <f ca="1">IFERROR(IF(LEN(Meilensteine[[#This Row],[Anzahl Tage]])=0,"",IF(AND(P$5=$E28,$F28=1),Meilenstein_Markierung,"")),"")</f>
        <v/>
      </c>
      <c r="Q28" s="29" t="str">
        <f ca="1">IFERROR(IF(LEN(Meilensteine[[#This Row],[Anzahl Tage]])=0,"",IF(AND(Q$5=$E28,$F28=1),Meilenstein_Markierung,"")),"")</f>
        <v/>
      </c>
      <c r="R28" s="29" t="str">
        <f ca="1">IFERROR(IF(LEN(Meilensteine[[#This Row],[Anzahl Tage]])=0,"",IF(AND(R$5=$E28,$F28=1),Meilenstein_Markierung,"")),"")</f>
        <v/>
      </c>
      <c r="S28" s="29" t="str">
        <f ca="1">IFERROR(IF(LEN(Meilensteine[[#This Row],[Anzahl Tage]])=0,"",IF(AND(S$5=$E28,$F28=1),Meilenstein_Markierung,"")),"")</f>
        <v/>
      </c>
      <c r="T28" s="29" t="str">
        <f ca="1">IFERROR(IF(LEN(Meilensteine[[#This Row],[Anzahl Tage]])=0,"",IF(AND(T$5=$E28,$F28=1),Meilenstein_Markierung,"")),"")</f>
        <v/>
      </c>
      <c r="U28" s="29" t="str">
        <f ca="1">IFERROR(IF(LEN(Meilensteine[[#This Row],[Anzahl Tage]])=0,"",IF(AND(U$5=$E28,$F28=1),Meilenstein_Markierung,"")),"")</f>
        <v/>
      </c>
      <c r="V28" s="29" t="str">
        <f ca="1">IFERROR(IF(LEN(Meilensteine[[#This Row],[Anzahl Tage]])=0,"",IF(AND(V$5=$E28,$F28=1),Meilenstein_Markierung,"")),"")</f>
        <v/>
      </c>
      <c r="W28" s="29" t="str">
        <f ca="1">IFERROR(IF(LEN(Meilensteine[[#This Row],[Anzahl Tage]])=0,"",IF(AND(W$5=$E28,$F28=1),Meilenstein_Markierung,"")),"")</f>
        <v/>
      </c>
      <c r="X28" s="29" t="str">
        <f ca="1">IFERROR(IF(LEN(Meilensteine[[#This Row],[Anzahl Tage]])=0,"",IF(AND(X$5=$E28,$F28=1),Meilenstein_Markierung,"")),"")</f>
        <v/>
      </c>
      <c r="Y28" s="29" t="str">
        <f ca="1">IFERROR(IF(LEN(Meilensteine[[#This Row],[Anzahl Tage]])=0,"",IF(AND(Y$5=$E28,$F28=1),Meilenstein_Markierung,"")),"")</f>
        <v/>
      </c>
      <c r="Z28" s="29" t="str">
        <f ca="1">IFERROR(IF(LEN(Meilensteine[[#This Row],[Anzahl Tage]])=0,"",IF(AND(Z$5=$E28,$F28=1),Meilenstein_Markierung,"")),"")</f>
        <v/>
      </c>
      <c r="AA28" s="29" t="str">
        <f ca="1">IFERROR(IF(LEN(Meilensteine[[#This Row],[Anzahl Tage]])=0,"",IF(AND(AA$5=$E28,$F28=1),Meilenstein_Markierung,"")),"")</f>
        <v/>
      </c>
      <c r="AB28" s="29" t="str">
        <f ca="1">IFERROR(IF(LEN(Meilensteine[[#This Row],[Anzahl Tage]])=0,"",IF(AND(AB$5=$E28,$F28=1),Meilenstein_Markierung,"")),"")</f>
        <v/>
      </c>
      <c r="AC28" s="29" t="str">
        <f ca="1">IFERROR(IF(LEN(Meilensteine[[#This Row],[Anzahl Tage]])=0,"",IF(AND(AC$5=$E28,$F28=1),Meilenstein_Markierung,"")),"")</f>
        <v/>
      </c>
      <c r="AD28" s="29" t="str">
        <f ca="1">IFERROR(IF(LEN(Meilensteine[[#This Row],[Anzahl Tage]])=0,"",IF(AND(AD$5=$E28,$F28=1),Meilenstein_Markierung,"")),"")</f>
        <v/>
      </c>
      <c r="AE28" s="29" t="str">
        <f ca="1">IFERROR(IF(LEN(Meilensteine[[#This Row],[Anzahl Tage]])=0,"",IF(AND(AE$5=$E28,$F28=1),Meilenstein_Markierung,"")),"")</f>
        <v/>
      </c>
      <c r="AF28" s="29" t="str">
        <f ca="1">IFERROR(IF(LEN(Meilensteine[[#This Row],[Anzahl Tage]])=0,"",IF(AND(AF$5=$E28,$F28=1),Meilenstein_Markierung,"")),"")</f>
        <v/>
      </c>
      <c r="AG28" s="29" t="str">
        <f ca="1">IFERROR(IF(LEN(Meilensteine[[#This Row],[Anzahl Tage]])=0,"",IF(AND(AG$5=$E28,$F28=1),Meilenstein_Markierung,"")),"")</f>
        <v/>
      </c>
      <c r="AH28" s="29" t="str">
        <f ca="1">IFERROR(IF(LEN(Meilensteine[[#This Row],[Anzahl Tage]])=0,"",IF(AND(AH$5=$E28,$F28=1),Meilenstein_Markierung,"")),"")</f>
        <v/>
      </c>
      <c r="AI28" s="29" t="str">
        <f ca="1">IFERROR(IF(LEN(Meilensteine[[#This Row],[Anzahl Tage]])=0,"",IF(AND(AI$5=$E28,$F28=1),Meilenstein_Markierung,"")),"")</f>
        <v/>
      </c>
      <c r="AJ28" s="29" t="str">
        <f ca="1">IFERROR(IF(LEN(Meilensteine[[#This Row],[Anzahl Tage]])=0,"",IF(AND(AJ$5=$E28,$F28=1),Meilenstein_Markierung,"")),"")</f>
        <v/>
      </c>
      <c r="AK28" s="29" t="str">
        <f ca="1">IFERROR(IF(LEN(Meilensteine[[#This Row],[Anzahl Tage]])=0,"",IF(AND(AK$5=$E28,$F28=1),Meilenstein_Markierung,"")),"")</f>
        <v/>
      </c>
      <c r="AL28" s="29" t="str">
        <f ca="1">IFERROR(IF(LEN(Meilensteine[[#This Row],[Anzahl Tage]])=0,"",IF(AND(AL$5=$E28,$F28=1),Meilenstein_Markierung,"")),"")</f>
        <v/>
      </c>
      <c r="AM28" s="29" t="str">
        <f ca="1">IFERROR(IF(LEN(Meilensteine[[#This Row],[Anzahl Tage]])=0,"",IF(AND(AM$5=$E28,$F28=1),Meilenstein_Markierung,"")),"")</f>
        <v/>
      </c>
      <c r="AN28" s="29" t="str">
        <f ca="1">IFERROR(IF(LEN(Meilensteine[[#This Row],[Anzahl Tage]])=0,"",IF(AND(AN$5=$E28,$F28=1),Meilenstein_Markierung,"")),"")</f>
        <v/>
      </c>
      <c r="AO28" s="29" t="str">
        <f ca="1">IFERROR(IF(LEN(Meilensteine[[#This Row],[Anzahl Tage]])=0,"",IF(AND(AO$5=$E28,$F28=1),Meilenstein_Markierung,"")),"")</f>
        <v/>
      </c>
      <c r="AP28" s="29" t="str">
        <f ca="1">IFERROR(IF(LEN(Meilensteine[[#This Row],[Anzahl Tage]])=0,"",IF(AND(AP$5=$E28,$F28=1),Meilenstein_Markierung,"")),"")</f>
        <v/>
      </c>
      <c r="AQ28" s="29" t="str">
        <f ca="1">IFERROR(IF(LEN(Meilensteine[[#This Row],[Anzahl Tage]])=0,"",IF(AND(AQ$5=$E28,$F28=1),Meilenstein_Markierung,"")),"")</f>
        <v/>
      </c>
      <c r="AR28" s="29" t="str">
        <f ca="1">IFERROR(IF(LEN(Meilensteine[[#This Row],[Anzahl Tage]])=0,"",IF(AND(AR$5=$E28,$F28=1),Meilenstein_Markierung,"")),"")</f>
        <v/>
      </c>
      <c r="AS28" s="29" t="str">
        <f ca="1">IFERROR(IF(LEN(Meilensteine[[#This Row],[Anzahl Tage]])=0,"",IF(AND(AS$5=$E28,$F28=1),Meilenstein_Markierung,"")),"")</f>
        <v/>
      </c>
      <c r="AT28" s="29" t="str">
        <f ca="1">IFERROR(IF(LEN(Meilensteine[[#This Row],[Anzahl Tage]])=0,"",IF(AND(AT$5=$E28,$F28=1),Meilenstein_Markierung,"")),"")</f>
        <v/>
      </c>
      <c r="AU28" s="29" t="str">
        <f ca="1">IFERROR(IF(LEN(Meilensteine[[#This Row],[Anzahl Tage]])=0,"",IF(AND(AU$5=$E28,$F28=1),Meilenstein_Markierung,"")),"")</f>
        <v/>
      </c>
      <c r="AV28" s="29" t="str">
        <f ca="1">IFERROR(IF(LEN(Meilensteine[[#This Row],[Anzahl Tage]])=0,"",IF(AND(AV$5=$E28,$F28=1),Meilenstein_Markierung,"")),"")</f>
        <v/>
      </c>
      <c r="AW28" s="29" t="str">
        <f ca="1">IFERROR(IF(LEN(Meilensteine[[#This Row],[Anzahl Tage]])=0,"",IF(AND(AW$5=$E28,$F28=1),Meilenstein_Markierung,"")),"")</f>
        <v/>
      </c>
      <c r="AX28" s="29" t="str">
        <f ca="1">IFERROR(IF(LEN(Meilensteine[[#This Row],[Anzahl Tage]])=0,"",IF(AND(AX$5=$E28,$F28=1),Meilenstein_Markierung,"")),"")</f>
        <v/>
      </c>
      <c r="AY28" s="29" t="str">
        <f ca="1">IFERROR(IF(LEN(Meilensteine[[#This Row],[Anzahl Tage]])=0,"",IF(AND(AY$5=$E28,$F28=1),Meilenstein_Markierung,"")),"")</f>
        <v/>
      </c>
      <c r="AZ28" s="29" t="str">
        <f ca="1">IFERROR(IF(LEN(Meilensteine[[#This Row],[Anzahl Tage]])=0,"",IF(AND(AZ$5=$E28,$F28=1),Meilenstein_Markierung,"")),"")</f>
        <v/>
      </c>
      <c r="BA28" s="29" t="str">
        <f ca="1">IFERROR(IF(LEN(Meilensteine[[#This Row],[Anzahl Tage]])=0,"",IF(AND(BA$5=$E28,$F28=1),Meilenstein_Markierung,"")),"")</f>
        <v/>
      </c>
      <c r="BB28" s="29" t="str">
        <f ca="1">IFERROR(IF(LEN(Meilensteine[[#This Row],[Anzahl Tage]])=0,"",IF(AND(BB$5=$E28,$F28=1),Meilenstein_Markierung,"")),"")</f>
        <v/>
      </c>
      <c r="BC28" s="29" t="str">
        <f ca="1">IFERROR(IF(LEN(Meilensteine[[#This Row],[Anzahl Tage]])=0,"",IF(AND(BC$5=$E28,$F28=1),Meilenstein_Markierung,"")),"")</f>
        <v/>
      </c>
      <c r="BD28" s="29" t="str">
        <f ca="1">IFERROR(IF(LEN(Meilensteine[[#This Row],[Anzahl Tage]])=0,"",IF(AND(BD$5=$E28,$F28=1),Meilenstein_Markierung,"")),"")</f>
        <v/>
      </c>
      <c r="BE28" s="29" t="str">
        <f ca="1">IFERROR(IF(LEN(Meilensteine[[#This Row],[Anzahl Tage]])=0,"",IF(AND(BE$5=$E28,$F28=1),Meilenstein_Markierung,"")),"")</f>
        <v/>
      </c>
      <c r="BF28" s="29" t="str">
        <f ca="1">IFERROR(IF(LEN(Meilensteine[[#This Row],[Anzahl Tage]])=0,"",IF(AND(BF$5=$E28,$F28=1),Meilenstein_Markierung,"")),"")</f>
        <v/>
      </c>
      <c r="BG28" s="29" t="str">
        <f ca="1">IFERROR(IF(LEN(Meilensteine[[#This Row],[Anzahl Tage]])=0,"",IF(AND(BG$5=$E28,$F28=1),Meilenstein_Markierung,"")),"")</f>
        <v/>
      </c>
      <c r="BH28" s="29" t="str">
        <f ca="1">IFERROR(IF(LEN(Meilensteine[[#This Row],[Anzahl Tage]])=0,"",IF(AND(BH$5=$E28,$F28=1),Meilenstein_Markierung,"")),"")</f>
        <v/>
      </c>
      <c r="BI28" s="29" t="str">
        <f ca="1">IFERROR(IF(LEN(Meilensteine[[#This Row],[Anzahl Tage]])=0,"",IF(AND(BI$5=$E28,$F28=1),Meilenstein_Markierung,"")),"")</f>
        <v/>
      </c>
      <c r="BJ28" s="29" t="str">
        <f ca="1">IFERROR(IF(LEN(Meilensteine[[#This Row],[Anzahl Tage]])=0,"",IF(AND(BJ$5=$E28,$F28=1),Meilenstein_Markierung,"")),"")</f>
        <v/>
      </c>
      <c r="BK28" s="29" t="str">
        <f ca="1">IFERROR(IF(LEN(Meilensteine[[#This Row],[Anzahl Tage]])=0,"",IF(AND(BK$5=$E28,$F28=1),Meilenstein_Markierung,"")),"")</f>
        <v/>
      </c>
    </row>
    <row r="29" spans="1:63" s="2" customFormat="1" ht="30" customHeight="1" x14ac:dyDescent="0.45">
      <c r="A29" s="12"/>
      <c r="B29" s="31" t="s">
        <v>42</v>
      </c>
      <c r="C29" s="27"/>
      <c r="D29" s="24"/>
      <c r="E29" s="52">
        <v>44048</v>
      </c>
      <c r="F29" s="26">
        <v>1</v>
      </c>
      <c r="G29" s="20"/>
      <c r="H29" s="29" t="str">
        <f ca="1">IFERROR(IF(LEN(Meilensteine[[#This Row],[Anzahl Tage]])=0,"",IF(AND(H$5=$E29,$F29=1),Meilenstein_Markierung,"")),"")</f>
        <v/>
      </c>
      <c r="I29" s="29" t="str">
        <f ca="1">IFERROR(IF(LEN(Meilensteine[[#This Row],[Anzahl Tage]])=0,"",IF(AND(I$5=$E29,$F29=1),Meilenstein_Markierung,"")),"")</f>
        <v/>
      </c>
      <c r="J29" s="29" t="str">
        <f ca="1">IFERROR(IF(LEN(Meilensteine[[#This Row],[Anzahl Tage]])=0,"",IF(AND(J$5=$E29,$F29=1),Meilenstein_Markierung,"")),"")</f>
        <v/>
      </c>
      <c r="K29" s="29" t="str">
        <f ca="1">IFERROR(IF(LEN(Meilensteine[[#This Row],[Anzahl Tage]])=0,"",IF(AND(K$5=$E29,$F29=1),Meilenstein_Markierung,"")),"")</f>
        <v/>
      </c>
      <c r="L29" s="29" t="str">
        <f ca="1">IFERROR(IF(LEN(Meilensteine[[#This Row],[Anzahl Tage]])=0,"",IF(AND(L$5=$E29,$F29=1),Meilenstein_Markierung,"")),"")</f>
        <v/>
      </c>
      <c r="M29" s="29" t="str">
        <f ca="1">IFERROR(IF(LEN(Meilensteine[[#This Row],[Anzahl Tage]])=0,"",IF(AND(M$5=$E29,$F29=1),Meilenstein_Markierung,"")),"")</f>
        <v/>
      </c>
      <c r="N29" s="29" t="str">
        <f ca="1">IFERROR(IF(LEN(Meilensteine[[#This Row],[Anzahl Tage]])=0,"",IF(AND(N$5=$E29,$F29=1),Meilenstein_Markierung,"")),"")</f>
        <v/>
      </c>
      <c r="O29" s="29" t="str">
        <f ca="1">IFERROR(IF(LEN(Meilensteine[[#This Row],[Anzahl Tage]])=0,"",IF(AND(O$5=$E29,$F29=1),Meilenstein_Markierung,"")),"")</f>
        <v/>
      </c>
      <c r="P29" s="29" t="str">
        <f ca="1">IFERROR(IF(LEN(Meilensteine[[#This Row],[Anzahl Tage]])=0,"",IF(AND(P$5=$E29,$F29=1),Meilenstein_Markierung,"")),"")</f>
        <v/>
      </c>
      <c r="Q29" s="29" t="str">
        <f ca="1">IFERROR(IF(LEN(Meilensteine[[#This Row],[Anzahl Tage]])=0,"",IF(AND(Q$5=$E29,$F29=1),Meilenstein_Markierung,"")),"")</f>
        <v/>
      </c>
      <c r="R29" s="29" t="str">
        <f ca="1">IFERROR(IF(LEN(Meilensteine[[#This Row],[Anzahl Tage]])=0,"",IF(AND(R$5=$E29,$F29=1),Meilenstein_Markierung,"")),"")</f>
        <v/>
      </c>
      <c r="S29" s="29" t="str">
        <f ca="1">IFERROR(IF(LEN(Meilensteine[[#This Row],[Anzahl Tage]])=0,"",IF(AND(S$5=$E29,$F29=1),Meilenstein_Markierung,"")),"")</f>
        <v/>
      </c>
      <c r="T29" s="29" t="str">
        <f ca="1">IFERROR(IF(LEN(Meilensteine[[#This Row],[Anzahl Tage]])=0,"",IF(AND(T$5=$E29,$F29=1),Meilenstein_Markierung,"")),"")</f>
        <v/>
      </c>
      <c r="U29" s="29" t="str">
        <f ca="1">IFERROR(IF(LEN(Meilensteine[[#This Row],[Anzahl Tage]])=0,"",IF(AND(U$5=$E29,$F29=1),Meilenstein_Markierung,"")),"")</f>
        <v/>
      </c>
      <c r="V29" s="29" t="str">
        <f ca="1">IFERROR(IF(LEN(Meilensteine[[#This Row],[Anzahl Tage]])=0,"",IF(AND(V$5=$E29,$F29=1),Meilenstein_Markierung,"")),"")</f>
        <v/>
      </c>
      <c r="W29" s="29" t="str">
        <f ca="1">IFERROR(IF(LEN(Meilensteine[[#This Row],[Anzahl Tage]])=0,"",IF(AND(W$5=$E29,$F29=1),Meilenstein_Markierung,"")),"")</f>
        <v/>
      </c>
      <c r="X29" s="29" t="str">
        <f ca="1">IFERROR(IF(LEN(Meilensteine[[#This Row],[Anzahl Tage]])=0,"",IF(AND(X$5=$E29,$F29=1),Meilenstein_Markierung,"")),"")</f>
        <v/>
      </c>
      <c r="Y29" s="29" t="str">
        <f ca="1">IFERROR(IF(LEN(Meilensteine[[#This Row],[Anzahl Tage]])=0,"",IF(AND(Y$5=$E29,$F29=1),Meilenstein_Markierung,"")),"")</f>
        <v/>
      </c>
      <c r="Z29" s="29" t="str">
        <f ca="1">IFERROR(IF(LEN(Meilensteine[[#This Row],[Anzahl Tage]])=0,"",IF(AND(Z$5=$E29,$F29=1),Meilenstein_Markierung,"")),"")</f>
        <v/>
      </c>
      <c r="AA29" s="29" t="str">
        <f ca="1">IFERROR(IF(LEN(Meilensteine[[#This Row],[Anzahl Tage]])=0,"",IF(AND(AA$5=$E29,$F29=1),Meilenstein_Markierung,"")),"")</f>
        <v/>
      </c>
      <c r="AB29" s="29" t="str">
        <f ca="1">IFERROR(IF(LEN(Meilensteine[[#This Row],[Anzahl Tage]])=0,"",IF(AND(AB$5=$E29,$F29=1),Meilenstein_Markierung,"")),"")</f>
        <v/>
      </c>
      <c r="AC29" s="29" t="str">
        <f ca="1">IFERROR(IF(LEN(Meilensteine[[#This Row],[Anzahl Tage]])=0,"",IF(AND(AC$5=$E29,$F29=1),Meilenstein_Markierung,"")),"")</f>
        <v/>
      </c>
      <c r="AD29" s="29" t="str">
        <f ca="1">IFERROR(IF(LEN(Meilensteine[[#This Row],[Anzahl Tage]])=0,"",IF(AND(AD$5=$E29,$F29=1),Meilenstein_Markierung,"")),"")</f>
        <v/>
      </c>
      <c r="AE29" s="29" t="str">
        <f ca="1">IFERROR(IF(LEN(Meilensteine[[#This Row],[Anzahl Tage]])=0,"",IF(AND(AE$5=$E29,$F29=1),Meilenstein_Markierung,"")),"")</f>
        <v/>
      </c>
      <c r="AF29" s="29" t="str">
        <f ca="1">IFERROR(IF(LEN(Meilensteine[[#This Row],[Anzahl Tage]])=0,"",IF(AND(AF$5=$E29,$F29=1),Meilenstein_Markierung,"")),"")</f>
        <v/>
      </c>
      <c r="AG29" s="29" t="str">
        <f ca="1">IFERROR(IF(LEN(Meilensteine[[#This Row],[Anzahl Tage]])=0,"",IF(AND(AG$5=$E29,$F29=1),Meilenstein_Markierung,"")),"")</f>
        <v/>
      </c>
      <c r="AH29" s="29" t="str">
        <f ca="1">IFERROR(IF(LEN(Meilensteine[[#This Row],[Anzahl Tage]])=0,"",IF(AND(AH$5=$E29,$F29=1),Meilenstein_Markierung,"")),"")</f>
        <v/>
      </c>
      <c r="AI29" s="29" t="str">
        <f ca="1">IFERROR(IF(LEN(Meilensteine[[#This Row],[Anzahl Tage]])=0,"",IF(AND(AI$5=$E29,$F29=1),Meilenstein_Markierung,"")),"")</f>
        <v/>
      </c>
      <c r="AJ29" s="29" t="str">
        <f ca="1">IFERROR(IF(LEN(Meilensteine[[#This Row],[Anzahl Tage]])=0,"",IF(AND(AJ$5=$E29,$F29=1),Meilenstein_Markierung,"")),"")</f>
        <v/>
      </c>
      <c r="AK29" s="29" t="str">
        <f ca="1">IFERROR(IF(LEN(Meilensteine[[#This Row],[Anzahl Tage]])=0,"",IF(AND(AK$5=$E29,$F29=1),Meilenstein_Markierung,"")),"")</f>
        <v/>
      </c>
      <c r="AL29" s="29" t="str">
        <f ca="1">IFERROR(IF(LEN(Meilensteine[[#This Row],[Anzahl Tage]])=0,"",IF(AND(AL$5=$E29,$F29=1),Meilenstein_Markierung,"")),"")</f>
        <v/>
      </c>
      <c r="AM29" s="29" t="str">
        <f ca="1">IFERROR(IF(LEN(Meilensteine[[#This Row],[Anzahl Tage]])=0,"",IF(AND(AM$5=$E29,$F29=1),Meilenstein_Markierung,"")),"")</f>
        <v/>
      </c>
      <c r="AN29" s="29" t="str">
        <f ca="1">IFERROR(IF(LEN(Meilensteine[[#This Row],[Anzahl Tage]])=0,"",IF(AND(AN$5=$E29,$F29=1),Meilenstein_Markierung,"")),"")</f>
        <v/>
      </c>
      <c r="AO29" s="29" t="str">
        <f ca="1">IFERROR(IF(LEN(Meilensteine[[#This Row],[Anzahl Tage]])=0,"",IF(AND(AO$5=$E29,$F29=1),Meilenstein_Markierung,"")),"")</f>
        <v/>
      </c>
      <c r="AP29" s="29" t="str">
        <f ca="1">IFERROR(IF(LEN(Meilensteine[[#This Row],[Anzahl Tage]])=0,"",IF(AND(AP$5=$E29,$F29=1),Meilenstein_Markierung,"")),"")</f>
        <v/>
      </c>
      <c r="AQ29" s="29" t="str">
        <f ca="1">IFERROR(IF(LEN(Meilensteine[[#This Row],[Anzahl Tage]])=0,"",IF(AND(AQ$5=$E29,$F29=1),Meilenstein_Markierung,"")),"")</f>
        <v/>
      </c>
      <c r="AR29" s="29" t="str">
        <f ca="1">IFERROR(IF(LEN(Meilensteine[[#This Row],[Anzahl Tage]])=0,"",IF(AND(AR$5=$E29,$F29=1),Meilenstein_Markierung,"")),"")</f>
        <v/>
      </c>
      <c r="AS29" s="29" t="str">
        <f ca="1">IFERROR(IF(LEN(Meilensteine[[#This Row],[Anzahl Tage]])=0,"",IF(AND(AS$5=$E29,$F29=1),Meilenstein_Markierung,"")),"")</f>
        <v/>
      </c>
      <c r="AT29" s="29" t="str">
        <f ca="1">IFERROR(IF(LEN(Meilensteine[[#This Row],[Anzahl Tage]])=0,"",IF(AND(AT$5=$E29,$F29=1),Meilenstein_Markierung,"")),"")</f>
        <v/>
      </c>
      <c r="AU29" s="29" t="str">
        <f ca="1">IFERROR(IF(LEN(Meilensteine[[#This Row],[Anzahl Tage]])=0,"",IF(AND(AU$5=$E29,$F29=1),Meilenstein_Markierung,"")),"")</f>
        <v/>
      </c>
      <c r="AV29" s="29" t="str">
        <f ca="1">IFERROR(IF(LEN(Meilensteine[[#This Row],[Anzahl Tage]])=0,"",IF(AND(AV$5=$E29,$F29=1),Meilenstein_Markierung,"")),"")</f>
        <v/>
      </c>
      <c r="AW29" s="29" t="str">
        <f ca="1">IFERROR(IF(LEN(Meilensteine[[#This Row],[Anzahl Tage]])=0,"",IF(AND(AW$5=$E29,$F29=1),Meilenstein_Markierung,"")),"")</f>
        <v/>
      </c>
      <c r="AX29" s="29" t="str">
        <f ca="1">IFERROR(IF(LEN(Meilensteine[[#This Row],[Anzahl Tage]])=0,"",IF(AND(AX$5=$E29,$F29=1),Meilenstein_Markierung,"")),"")</f>
        <v/>
      </c>
      <c r="AY29" s="29" t="str">
        <f ca="1">IFERROR(IF(LEN(Meilensteine[[#This Row],[Anzahl Tage]])=0,"",IF(AND(AY$5=$E29,$F29=1),Meilenstein_Markierung,"")),"")</f>
        <v/>
      </c>
      <c r="AZ29" s="29" t="str">
        <f ca="1">IFERROR(IF(LEN(Meilensteine[[#This Row],[Anzahl Tage]])=0,"",IF(AND(AZ$5=$E29,$F29=1),Meilenstein_Markierung,"")),"")</f>
        <v/>
      </c>
      <c r="BA29" s="29" t="str">
        <f ca="1">IFERROR(IF(LEN(Meilensteine[[#This Row],[Anzahl Tage]])=0,"",IF(AND(BA$5=$E29,$F29=1),Meilenstein_Markierung,"")),"")</f>
        <v/>
      </c>
      <c r="BB29" s="29" t="str">
        <f ca="1">IFERROR(IF(LEN(Meilensteine[[#This Row],[Anzahl Tage]])=0,"",IF(AND(BB$5=$E29,$F29=1),Meilenstein_Markierung,"")),"")</f>
        <v/>
      </c>
      <c r="BC29" s="29" t="str">
        <f ca="1">IFERROR(IF(LEN(Meilensteine[[#This Row],[Anzahl Tage]])=0,"",IF(AND(BC$5=$E29,$F29=1),Meilenstein_Markierung,"")),"")</f>
        <v/>
      </c>
      <c r="BD29" s="29" t="str">
        <f ca="1">IFERROR(IF(LEN(Meilensteine[[#This Row],[Anzahl Tage]])=0,"",IF(AND(BD$5=$E29,$F29=1),Meilenstein_Markierung,"")),"")</f>
        <v/>
      </c>
      <c r="BE29" s="29" t="str">
        <f ca="1">IFERROR(IF(LEN(Meilensteine[[#This Row],[Anzahl Tage]])=0,"",IF(AND(BE$5=$E29,$F29=1),Meilenstein_Markierung,"")),"")</f>
        <v/>
      </c>
      <c r="BF29" s="29" t="str">
        <f ca="1">IFERROR(IF(LEN(Meilensteine[[#This Row],[Anzahl Tage]])=0,"",IF(AND(BF$5=$E29,$F29=1),Meilenstein_Markierung,"")),"")</f>
        <v/>
      </c>
      <c r="BG29" s="29" t="str">
        <f ca="1">IFERROR(IF(LEN(Meilensteine[[#This Row],[Anzahl Tage]])=0,"",IF(AND(BG$5=$E29,$F29=1),Meilenstein_Markierung,"")),"")</f>
        <v/>
      </c>
      <c r="BH29" s="29" t="str">
        <f ca="1">IFERROR(IF(LEN(Meilensteine[[#This Row],[Anzahl Tage]])=0,"",IF(AND(BH$5=$E29,$F29=1),Meilenstein_Markierung,"")),"")</f>
        <v/>
      </c>
      <c r="BI29" s="29" t="str">
        <f ca="1">IFERROR(IF(LEN(Meilensteine[[#This Row],[Anzahl Tage]])=0,"",IF(AND(BI$5=$E29,$F29=1),Meilenstein_Markierung,"")),"")</f>
        <v/>
      </c>
      <c r="BJ29" s="29" t="str">
        <f ca="1">IFERROR(IF(LEN(Meilensteine[[#This Row],[Anzahl Tage]])=0,"",IF(AND(BJ$5=$E29,$F29=1),Meilenstein_Markierung,"")),"")</f>
        <v/>
      </c>
      <c r="BK29" s="29" t="str">
        <f ca="1">IFERROR(IF(LEN(Meilensteine[[#This Row],[Anzahl Tage]])=0,"",IF(AND(BK$5=$E29,$F29=1),Meilenstein_Markierung,"")),"")</f>
        <v/>
      </c>
    </row>
    <row r="30" spans="1:63" s="2" customFormat="1" ht="30" customHeight="1" x14ac:dyDescent="0.45">
      <c r="A30" s="12" t="s">
        <v>7</v>
      </c>
      <c r="B30" s="31"/>
      <c r="C30" s="27"/>
      <c r="D30" s="24"/>
      <c r="E30" s="52"/>
      <c r="F30" s="26"/>
      <c r="G30" s="20"/>
      <c r="H30" s="29" t="str">
        <f>IFERROR(IF(LEN(Meilensteine[[#This Row],[Anzahl Tage]])=0,"",IF(AND(H$5=$E30,$F30=1),Meilenstein_Markierung,"")),"")</f>
        <v/>
      </c>
      <c r="I30" s="29" t="str">
        <f>IFERROR(IF(LEN(Meilensteine[[#This Row],[Anzahl Tage]])=0,"",IF(AND(I$5=$E30,$F30=1),Meilenstein_Markierung,"")),"")</f>
        <v/>
      </c>
      <c r="J30" s="29" t="str">
        <f>IFERROR(IF(LEN(Meilensteine[[#This Row],[Anzahl Tage]])=0,"",IF(AND(J$5=$E30,$F30=1),Meilenstein_Markierung,"")),"")</f>
        <v/>
      </c>
      <c r="K30" s="29" t="str">
        <f>IFERROR(IF(LEN(Meilensteine[[#This Row],[Anzahl Tage]])=0,"",IF(AND(K$5=$E30,$F30=1),Meilenstein_Markierung,"")),"")</f>
        <v/>
      </c>
      <c r="L30" s="29" t="str">
        <f>IFERROR(IF(LEN(Meilensteine[[#This Row],[Anzahl Tage]])=0,"",IF(AND(L$5=$E30,$F30=1),Meilenstein_Markierung,"")),"")</f>
        <v/>
      </c>
      <c r="M30" s="29" t="str">
        <f>IFERROR(IF(LEN(Meilensteine[[#This Row],[Anzahl Tage]])=0,"",IF(AND(M$5=$E30,$F30=1),Meilenstein_Markierung,"")),"")</f>
        <v/>
      </c>
      <c r="N30" s="29" t="str">
        <f>IFERROR(IF(LEN(Meilensteine[[#This Row],[Anzahl Tage]])=0,"",IF(AND(N$5=$E30,$F30=1),Meilenstein_Markierung,"")),"")</f>
        <v/>
      </c>
      <c r="O30" s="29" t="str">
        <f>IFERROR(IF(LEN(Meilensteine[[#This Row],[Anzahl Tage]])=0,"",IF(AND(O$5=$E30,$F30=1),Meilenstein_Markierung,"")),"")</f>
        <v/>
      </c>
      <c r="P30" s="29" t="str">
        <f>IFERROR(IF(LEN(Meilensteine[[#This Row],[Anzahl Tage]])=0,"",IF(AND(P$5=$E30,$F30=1),Meilenstein_Markierung,"")),"")</f>
        <v/>
      </c>
      <c r="Q30" s="29" t="str">
        <f>IFERROR(IF(LEN(Meilensteine[[#This Row],[Anzahl Tage]])=0,"",IF(AND(Q$5=$E30,$F30=1),Meilenstein_Markierung,"")),"")</f>
        <v/>
      </c>
      <c r="R30" s="29" t="str">
        <f>IFERROR(IF(LEN(Meilensteine[[#This Row],[Anzahl Tage]])=0,"",IF(AND(R$5=$E30,$F30=1),Meilenstein_Markierung,"")),"")</f>
        <v/>
      </c>
      <c r="S30" s="29" t="str">
        <f>IFERROR(IF(LEN(Meilensteine[[#This Row],[Anzahl Tage]])=0,"",IF(AND(S$5=$E30,$F30=1),Meilenstein_Markierung,"")),"")</f>
        <v/>
      </c>
      <c r="T30" s="29" t="str">
        <f>IFERROR(IF(LEN(Meilensteine[[#This Row],[Anzahl Tage]])=0,"",IF(AND(T$5=$E30,$F30=1),Meilenstein_Markierung,"")),"")</f>
        <v/>
      </c>
      <c r="U30" s="29" t="str">
        <f>IFERROR(IF(LEN(Meilensteine[[#This Row],[Anzahl Tage]])=0,"",IF(AND(U$5=$E30,$F30=1),Meilenstein_Markierung,"")),"")</f>
        <v/>
      </c>
      <c r="V30" s="29" t="str">
        <f>IFERROR(IF(LEN(Meilensteine[[#This Row],[Anzahl Tage]])=0,"",IF(AND(V$5=$E30,$F30=1),Meilenstein_Markierung,"")),"")</f>
        <v/>
      </c>
      <c r="W30" s="29" t="str">
        <f>IFERROR(IF(LEN(Meilensteine[[#This Row],[Anzahl Tage]])=0,"",IF(AND(W$5=$E30,$F30=1),Meilenstein_Markierung,"")),"")</f>
        <v/>
      </c>
      <c r="X30" s="29" t="str">
        <f>IFERROR(IF(LEN(Meilensteine[[#This Row],[Anzahl Tage]])=0,"",IF(AND(X$5=$E30,$F30=1),Meilenstein_Markierung,"")),"")</f>
        <v/>
      </c>
      <c r="Y30" s="29" t="str">
        <f>IFERROR(IF(LEN(Meilensteine[[#This Row],[Anzahl Tage]])=0,"",IF(AND(Y$5=$E30,$F30=1),Meilenstein_Markierung,"")),"")</f>
        <v/>
      </c>
      <c r="Z30" s="29" t="str">
        <f>IFERROR(IF(LEN(Meilensteine[[#This Row],[Anzahl Tage]])=0,"",IF(AND(Z$5=$E30,$F30=1),Meilenstein_Markierung,"")),"")</f>
        <v/>
      </c>
      <c r="AA30" s="29" t="str">
        <f>IFERROR(IF(LEN(Meilensteine[[#This Row],[Anzahl Tage]])=0,"",IF(AND(AA$5=$E30,$F30=1),Meilenstein_Markierung,"")),"")</f>
        <v/>
      </c>
      <c r="AB30" s="29" t="str">
        <f>IFERROR(IF(LEN(Meilensteine[[#This Row],[Anzahl Tage]])=0,"",IF(AND(AB$5=$E30,$F30=1),Meilenstein_Markierung,"")),"")</f>
        <v/>
      </c>
      <c r="AC30" s="29" t="str">
        <f>IFERROR(IF(LEN(Meilensteine[[#This Row],[Anzahl Tage]])=0,"",IF(AND(AC$5=$E30,$F30=1),Meilenstein_Markierung,"")),"")</f>
        <v/>
      </c>
      <c r="AD30" s="29" t="str">
        <f>IFERROR(IF(LEN(Meilensteine[[#This Row],[Anzahl Tage]])=0,"",IF(AND(AD$5=$E30,$F30=1),Meilenstein_Markierung,"")),"")</f>
        <v/>
      </c>
      <c r="AE30" s="29" t="str">
        <f>IFERROR(IF(LEN(Meilensteine[[#This Row],[Anzahl Tage]])=0,"",IF(AND(AE$5=$E30,$F30=1),Meilenstein_Markierung,"")),"")</f>
        <v/>
      </c>
      <c r="AF30" s="29" t="str">
        <f>IFERROR(IF(LEN(Meilensteine[[#This Row],[Anzahl Tage]])=0,"",IF(AND(AF$5=$E30,$F30=1),Meilenstein_Markierung,"")),"")</f>
        <v/>
      </c>
      <c r="AG30" s="29" t="str">
        <f>IFERROR(IF(LEN(Meilensteine[[#This Row],[Anzahl Tage]])=0,"",IF(AND(AG$5=$E30,$F30=1),Meilenstein_Markierung,"")),"")</f>
        <v/>
      </c>
      <c r="AH30" s="29" t="str">
        <f>IFERROR(IF(LEN(Meilensteine[[#This Row],[Anzahl Tage]])=0,"",IF(AND(AH$5=$E30,$F30=1),Meilenstein_Markierung,"")),"")</f>
        <v/>
      </c>
      <c r="AI30" s="29" t="str">
        <f>IFERROR(IF(LEN(Meilensteine[[#This Row],[Anzahl Tage]])=0,"",IF(AND(AI$5=$E30,$F30=1),Meilenstein_Markierung,"")),"")</f>
        <v/>
      </c>
      <c r="AJ30" s="29" t="str">
        <f>IFERROR(IF(LEN(Meilensteine[[#This Row],[Anzahl Tage]])=0,"",IF(AND(AJ$5=$E30,$F30=1),Meilenstein_Markierung,"")),"")</f>
        <v/>
      </c>
      <c r="AK30" s="29" t="str">
        <f>IFERROR(IF(LEN(Meilensteine[[#This Row],[Anzahl Tage]])=0,"",IF(AND(AK$5=$E30,$F30=1),Meilenstein_Markierung,"")),"")</f>
        <v/>
      </c>
      <c r="AL30" s="29" t="str">
        <f>IFERROR(IF(LEN(Meilensteine[[#This Row],[Anzahl Tage]])=0,"",IF(AND(AL$5=$E30,$F30=1),Meilenstein_Markierung,"")),"")</f>
        <v/>
      </c>
      <c r="AM30" s="29" t="str">
        <f>IFERROR(IF(LEN(Meilensteine[[#This Row],[Anzahl Tage]])=0,"",IF(AND(AM$5=$E30,$F30=1),Meilenstein_Markierung,"")),"")</f>
        <v/>
      </c>
      <c r="AN30" s="29" t="str">
        <f>IFERROR(IF(LEN(Meilensteine[[#This Row],[Anzahl Tage]])=0,"",IF(AND(AN$5=$E30,$F30=1),Meilenstein_Markierung,"")),"")</f>
        <v/>
      </c>
      <c r="AO30" s="29" t="str">
        <f>IFERROR(IF(LEN(Meilensteine[[#This Row],[Anzahl Tage]])=0,"",IF(AND(AO$5=$E30,$F30=1),Meilenstein_Markierung,"")),"")</f>
        <v/>
      </c>
      <c r="AP30" s="29" t="str">
        <f>IFERROR(IF(LEN(Meilensteine[[#This Row],[Anzahl Tage]])=0,"",IF(AND(AP$5=$E30,$F30=1),Meilenstein_Markierung,"")),"")</f>
        <v/>
      </c>
      <c r="AQ30" s="29" t="str">
        <f>IFERROR(IF(LEN(Meilensteine[[#This Row],[Anzahl Tage]])=0,"",IF(AND(AQ$5=$E30,$F30=1),Meilenstein_Markierung,"")),"")</f>
        <v/>
      </c>
      <c r="AR30" s="29" t="str">
        <f>IFERROR(IF(LEN(Meilensteine[[#This Row],[Anzahl Tage]])=0,"",IF(AND(AR$5=$E30,$F30=1),Meilenstein_Markierung,"")),"")</f>
        <v/>
      </c>
      <c r="AS30" s="29" t="str">
        <f>IFERROR(IF(LEN(Meilensteine[[#This Row],[Anzahl Tage]])=0,"",IF(AND(AS$5=$E30,$F30=1),Meilenstein_Markierung,"")),"")</f>
        <v/>
      </c>
      <c r="AT30" s="29" t="str">
        <f>IFERROR(IF(LEN(Meilensteine[[#This Row],[Anzahl Tage]])=0,"",IF(AND(AT$5=$E30,$F30=1),Meilenstein_Markierung,"")),"")</f>
        <v/>
      </c>
      <c r="AU30" s="29" t="str">
        <f>IFERROR(IF(LEN(Meilensteine[[#This Row],[Anzahl Tage]])=0,"",IF(AND(AU$5=$E30,$F30=1),Meilenstein_Markierung,"")),"")</f>
        <v/>
      </c>
      <c r="AV30" s="29" t="str">
        <f>IFERROR(IF(LEN(Meilensteine[[#This Row],[Anzahl Tage]])=0,"",IF(AND(AV$5=$E30,$F30=1),Meilenstein_Markierung,"")),"")</f>
        <v/>
      </c>
      <c r="AW30" s="29" t="str">
        <f>IFERROR(IF(LEN(Meilensteine[[#This Row],[Anzahl Tage]])=0,"",IF(AND(AW$5=$E30,$F30=1),Meilenstein_Markierung,"")),"")</f>
        <v/>
      </c>
      <c r="AX30" s="29" t="str">
        <f>IFERROR(IF(LEN(Meilensteine[[#This Row],[Anzahl Tage]])=0,"",IF(AND(AX$5=$E30,$F30=1),Meilenstein_Markierung,"")),"")</f>
        <v/>
      </c>
      <c r="AY30" s="29" t="str">
        <f>IFERROR(IF(LEN(Meilensteine[[#This Row],[Anzahl Tage]])=0,"",IF(AND(AY$5=$E30,$F30=1),Meilenstein_Markierung,"")),"")</f>
        <v/>
      </c>
      <c r="AZ30" s="29" t="str">
        <f>IFERROR(IF(LEN(Meilensteine[[#This Row],[Anzahl Tage]])=0,"",IF(AND(AZ$5=$E30,$F30=1),Meilenstein_Markierung,"")),"")</f>
        <v/>
      </c>
      <c r="BA30" s="29" t="str">
        <f>IFERROR(IF(LEN(Meilensteine[[#This Row],[Anzahl Tage]])=0,"",IF(AND(BA$5=$E30,$F30=1),Meilenstein_Markierung,"")),"")</f>
        <v/>
      </c>
      <c r="BB30" s="29" t="str">
        <f>IFERROR(IF(LEN(Meilensteine[[#This Row],[Anzahl Tage]])=0,"",IF(AND(BB$5=$E30,$F30=1),Meilenstein_Markierung,"")),"")</f>
        <v/>
      </c>
      <c r="BC30" s="29" t="str">
        <f>IFERROR(IF(LEN(Meilensteine[[#This Row],[Anzahl Tage]])=0,"",IF(AND(BC$5=$E30,$F30=1),Meilenstein_Markierung,"")),"")</f>
        <v/>
      </c>
      <c r="BD30" s="29" t="str">
        <f>IFERROR(IF(LEN(Meilensteine[[#This Row],[Anzahl Tage]])=0,"",IF(AND(BD$5=$E30,$F30=1),Meilenstein_Markierung,"")),"")</f>
        <v/>
      </c>
      <c r="BE30" s="29" t="str">
        <f>IFERROR(IF(LEN(Meilensteine[[#This Row],[Anzahl Tage]])=0,"",IF(AND(BE$5=$E30,$F30=1),Meilenstein_Markierung,"")),"")</f>
        <v/>
      </c>
      <c r="BF30" s="29" t="str">
        <f>IFERROR(IF(LEN(Meilensteine[[#This Row],[Anzahl Tage]])=0,"",IF(AND(BF$5=$E30,$F30=1),Meilenstein_Markierung,"")),"")</f>
        <v/>
      </c>
      <c r="BG30" s="29" t="str">
        <f>IFERROR(IF(LEN(Meilensteine[[#This Row],[Anzahl Tage]])=0,"",IF(AND(BG$5=$E30,$F30=1),Meilenstein_Markierung,"")),"")</f>
        <v/>
      </c>
      <c r="BH30" s="29" t="str">
        <f>IFERROR(IF(LEN(Meilensteine[[#This Row],[Anzahl Tage]])=0,"",IF(AND(BH$5=$E30,$F30=1),Meilenstein_Markierung,"")),"")</f>
        <v/>
      </c>
      <c r="BI30" s="29" t="str">
        <f>IFERROR(IF(LEN(Meilensteine[[#This Row],[Anzahl Tage]])=0,"",IF(AND(BI$5=$E30,$F30=1),Meilenstein_Markierung,"")),"")</f>
        <v/>
      </c>
      <c r="BJ30" s="29" t="str">
        <f>IFERROR(IF(LEN(Meilensteine[[#This Row],[Anzahl Tage]])=0,"",IF(AND(BJ$5=$E30,$F30=1),Meilenstein_Markierung,"")),"")</f>
        <v/>
      </c>
      <c r="BK30" s="29" t="str">
        <f>IFERROR(IF(LEN(Meilensteine[[#This Row],[Anzahl Tage]])=0,"",IF(AND(BK$5=$E30,$F30=1),Meilenstein_Markierung,"")),"")</f>
        <v/>
      </c>
    </row>
    <row r="31" spans="1:63" s="2" customFormat="1" ht="30" customHeight="1" thickBot="1" x14ac:dyDescent="0.5">
      <c r="A31" s="13" t="s">
        <v>8</v>
      </c>
      <c r="B31" s="19" t="s">
        <v>15</v>
      </c>
      <c r="C31" s="19"/>
      <c r="D31" s="19"/>
      <c r="E31" s="32"/>
      <c r="F31" s="19"/>
      <c r="G31" s="30"/>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row>
    <row r="32" spans="1:63" ht="30" customHeight="1" x14ac:dyDescent="0.45">
      <c r="C32" s="5"/>
      <c r="F32" s="14"/>
      <c r="G32" s="4"/>
    </row>
    <row r="33" spans="3:3" ht="30" customHeight="1" x14ac:dyDescent="0.45">
      <c r="C33" s="6"/>
    </row>
  </sheetData>
  <mergeCells count="4">
    <mergeCell ref="C2:D2"/>
    <mergeCell ref="C3:D3"/>
    <mergeCell ref="E2:F2"/>
    <mergeCell ref="C4:D4"/>
  </mergeCells>
  <conditionalFormatting sqref="D6:D30">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0">
    <cfRule type="expression" dxfId="2" priority="78">
      <formula>H$5&lt;=Heute</formula>
    </cfRule>
  </conditionalFormatting>
  <conditionalFormatting sqref="H7:BK30">
    <cfRule type="expression" dxfId="1" priority="11" stopIfTrue="1">
      <formula>AND(H$5&gt;=$E7+1,H$5&lt;=$E7+$F7-2)</formula>
    </cfRule>
  </conditionalFormatting>
  <conditionalFormatting sqref="H5:BK6">
    <cfRule type="expression" dxfId="0" priority="1">
      <formula>H$5&lt;=TODAY()</formula>
    </cfRule>
  </conditionalFormatting>
  <dataValidations count="1">
    <dataValidation type="whole" operator="greaterThanOrEqual" allowBlank="1" showInputMessage="1" promptTitle="Scrollschrittweite" prompt="Das Ändern dieser Zahl bewirkt ein Scrollen in der Gantt-Diagrammansicht." sqref="E3" xr:uid="{00000000-0002-0000-0000-000000000000}">
      <formula1>0</formula1>
    </dataValidation>
  </dataValidations>
  <printOptions horizontalCentered="1"/>
  <pageMargins left="0.25" right="0.25" top="0.5" bottom="0.5" header="0.3" footer="0.3"/>
  <pageSetup paperSize="9" scale="51"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leiste 6">
              <controlPr defaultSize="0" autoPict="0" altText="Scrollbar for scrolling through the Gantt Timeline.">
                <anchor moveWithCells="1">
                  <from>
                    <xdr:col>7</xdr:col>
                    <xdr:colOff>38100</xdr:colOff>
                    <xdr:row>2</xdr:row>
                    <xdr:rowOff>27214</xdr:rowOff>
                  </from>
                  <to>
                    <xdr:col>12</xdr:col>
                    <xdr:colOff>48986</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D6:D30</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85"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06640625" defaultRowHeight="12.9" x14ac:dyDescent="0.4"/>
  <cols>
    <col min="1" max="1" width="87.06640625" style="10" customWidth="1"/>
    <col min="2" max="16384" width="9.06640625" style="8"/>
  </cols>
  <sheetData>
    <row r="1" spans="1:1" s="9" customFormat="1" ht="50.15" customHeight="1" x14ac:dyDescent="0.5">
      <c r="A1" s="33" t="s">
        <v>23</v>
      </c>
    </row>
    <row r="2" spans="1:1" ht="150" x14ac:dyDescent="0.45">
      <c r="A2" s="34" t="s">
        <v>24</v>
      </c>
    </row>
    <row r="3" spans="1:1" ht="26.25" customHeight="1" x14ac:dyDescent="0.4">
      <c r="A3" s="33" t="s">
        <v>25</v>
      </c>
    </row>
    <row r="4" spans="1:1" s="10" customFormat="1" ht="222" customHeight="1" x14ac:dyDescent="0.45">
      <c r="A4" s="11" t="s">
        <v>26</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4</vt:i4>
      </vt:variant>
    </vt:vector>
  </HeadingPairs>
  <TitlesOfParts>
    <vt:vector size="6" baseType="lpstr">
      <vt:lpstr>Gantt</vt:lpstr>
      <vt:lpstr>Info</vt:lpstr>
      <vt:lpstr>Gantt!Drucktitel</vt:lpstr>
      <vt:lpstr>Meilenstein_Markierung</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2018-08-15T08:55:13Z</dcterms:created>
  <dcterms:modified xsi:type="dcterms:W3CDTF">2020-03-31T09:47:31Z</dcterms:modified>
</cp:coreProperties>
</file>